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thom13\Documents\Backup_J\PhD\TOF\TOF-Zircon Paper\"/>
    </mc:Choice>
  </mc:AlternateContent>
  <xr:revisionPtr revIDLastSave="0" documentId="13_ncr:1_{279A56A7-2163-4E6B-BE01-636F1C436A66}" xr6:coauthVersionLast="41" xr6:coauthVersionMax="41" xr10:uidLastSave="{00000000-0000-0000-0000-000000000000}"/>
  <bookViews>
    <workbookView xWindow="-108" yWindow="-108" windowWidth="23256" windowHeight="12576" xr2:uid="{02F1C68E-1F3C-4B73-88A7-AF93C5DBA245}"/>
  </bookViews>
  <sheets>
    <sheet name="TOF_Exp_1_SplitStream" sheetId="2" r:id="rId1"/>
    <sheet name="Quad_Exp_1_SplitSteam" sheetId="3" r:id="rId2"/>
    <sheet name="TOF_Exp2_IndividualSessions" sheetId="5" r:id="rId3"/>
    <sheet name="Quad_Exp_2_IndividualSessions" sheetId="4" r:id="rId4"/>
  </sheets>
  <externalReferences>
    <externalReference r:id="rId5"/>
  </externalReferences>
  <definedNames>
    <definedName name="MyRange" localSheetId="1">Quad_Exp_1_SplitSteam!$P$104:$P$104</definedName>
    <definedName name="MyRange" localSheetId="3">Quad_Exp_2_IndividualSessions!#REF!</definedName>
    <definedName name="MyRange">TOF_Exp_1_SplitStream!$P$104:$P$104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D121" i="5" l="1"/>
  <c r="GC121" i="5"/>
  <c r="GB121" i="5"/>
  <c r="GA121" i="5"/>
  <c r="FZ121" i="5"/>
  <c r="FY121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GD120" i="5"/>
  <c r="GC120" i="5"/>
  <c r="GB120" i="5"/>
  <c r="GA120" i="5"/>
  <c r="FZ120" i="5"/>
  <c r="FY120" i="5"/>
  <c r="FX120" i="5"/>
  <c r="FW120" i="5"/>
  <c r="FV120" i="5"/>
  <c r="FU120" i="5"/>
  <c r="FT120" i="5"/>
  <c r="FS120" i="5"/>
  <c r="FR120" i="5"/>
  <c r="FQ120" i="5"/>
  <c r="FP120" i="5"/>
  <c r="FO120" i="5"/>
  <c r="FN120" i="5"/>
  <c r="FM120" i="5"/>
  <c r="FL120" i="5"/>
  <c r="FK120" i="5"/>
  <c r="FJ120" i="5"/>
  <c r="FI120" i="5"/>
  <c r="FH120" i="5"/>
  <c r="FG120" i="5"/>
  <c r="FF120" i="5"/>
  <c r="FE120" i="5"/>
  <c r="FD120" i="5"/>
  <c r="FC120" i="5"/>
  <c r="FB120" i="5"/>
  <c r="FA120" i="5"/>
  <c r="EZ120" i="5"/>
  <c r="EY120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GD118" i="5"/>
  <c r="GC118" i="5"/>
  <c r="GB118" i="5"/>
  <c r="GA118" i="5"/>
  <c r="FZ118" i="5"/>
  <c r="FY118" i="5"/>
  <c r="FX118" i="5"/>
  <c r="FW118" i="5"/>
  <c r="FV118" i="5"/>
  <c r="FU118" i="5"/>
  <c r="FT118" i="5"/>
  <c r="FS118" i="5"/>
  <c r="FR118" i="5"/>
  <c r="FQ118" i="5"/>
  <c r="FP118" i="5"/>
  <c r="FO118" i="5"/>
  <c r="FN118" i="5"/>
  <c r="FM118" i="5"/>
  <c r="FL118" i="5"/>
  <c r="FK118" i="5"/>
  <c r="FJ118" i="5"/>
  <c r="FI118" i="5"/>
  <c r="FH118" i="5"/>
  <c r="FG118" i="5"/>
  <c r="FF118" i="5"/>
  <c r="FE118" i="5"/>
  <c r="FD118" i="5"/>
  <c r="FC118" i="5"/>
  <c r="FB118" i="5"/>
  <c r="FA118" i="5"/>
  <c r="EZ118" i="5"/>
  <c r="EY118" i="5"/>
  <c r="GD117" i="5"/>
  <c r="GC117" i="5"/>
  <c r="GB117" i="5"/>
  <c r="GA117" i="5"/>
  <c r="FZ117" i="5"/>
  <c r="FY117" i="5"/>
  <c r="FX117" i="5"/>
  <c r="FW117" i="5"/>
  <c r="FV117" i="5"/>
  <c r="FU117" i="5"/>
  <c r="FT117" i="5"/>
  <c r="FS117" i="5"/>
  <c r="FR117" i="5"/>
  <c r="FQ117" i="5"/>
  <c r="FP117" i="5"/>
  <c r="FO117" i="5"/>
  <c r="FN117" i="5"/>
  <c r="FM117" i="5"/>
  <c r="FL117" i="5"/>
  <c r="FK117" i="5"/>
  <c r="FJ117" i="5"/>
  <c r="FI117" i="5"/>
  <c r="FH117" i="5"/>
  <c r="FG117" i="5"/>
  <c r="FF117" i="5"/>
  <c r="FE117" i="5"/>
  <c r="FD117" i="5"/>
  <c r="FC117" i="5"/>
  <c r="FB117" i="5"/>
  <c r="FA117" i="5"/>
  <c r="EZ117" i="5"/>
  <c r="EY117" i="5"/>
  <c r="GD116" i="5"/>
  <c r="GC116" i="5"/>
  <c r="GB116" i="5"/>
  <c r="GA116" i="5"/>
  <c r="FZ116" i="5"/>
  <c r="FY116" i="5"/>
  <c r="FX116" i="5"/>
  <c r="FW116" i="5"/>
  <c r="FV116" i="5"/>
  <c r="FU116" i="5"/>
  <c r="FT116" i="5"/>
  <c r="FS116" i="5"/>
  <c r="FR116" i="5"/>
  <c r="FQ116" i="5"/>
  <c r="FP116" i="5"/>
  <c r="FO116" i="5"/>
  <c r="FN116" i="5"/>
  <c r="FM116" i="5"/>
  <c r="FL116" i="5"/>
  <c r="FK116" i="5"/>
  <c r="FJ116" i="5"/>
  <c r="FI116" i="5"/>
  <c r="FH116" i="5"/>
  <c r="FG116" i="5"/>
  <c r="FF116" i="5"/>
  <c r="FE116" i="5"/>
  <c r="FD116" i="5"/>
  <c r="FC116" i="5"/>
  <c r="FB116" i="5"/>
  <c r="FA116" i="5"/>
  <c r="EZ116" i="5"/>
  <c r="EY116" i="5"/>
  <c r="GD115" i="5"/>
  <c r="GC115" i="5"/>
  <c r="GB115" i="5"/>
  <c r="GA115" i="5"/>
  <c r="FZ115" i="5"/>
  <c r="FY115" i="5"/>
  <c r="FX115" i="5"/>
  <c r="FW115" i="5"/>
  <c r="FV115" i="5"/>
  <c r="FU115" i="5"/>
  <c r="FT115" i="5"/>
  <c r="FS115" i="5"/>
  <c r="FR115" i="5"/>
  <c r="FQ115" i="5"/>
  <c r="FP115" i="5"/>
  <c r="FO115" i="5"/>
  <c r="FN115" i="5"/>
  <c r="FM115" i="5"/>
  <c r="FL115" i="5"/>
  <c r="FK115" i="5"/>
  <c r="FJ115" i="5"/>
  <c r="FI115" i="5"/>
  <c r="FH115" i="5"/>
  <c r="FG115" i="5"/>
  <c r="FF115" i="5"/>
  <c r="FE115" i="5"/>
  <c r="FD115" i="5"/>
  <c r="FC115" i="5"/>
  <c r="FB115" i="5"/>
  <c r="FA115" i="5"/>
  <c r="EZ115" i="5"/>
  <c r="EY115" i="5"/>
  <c r="GD114" i="5"/>
  <c r="GC114" i="5"/>
  <c r="GB114" i="5"/>
  <c r="GA114" i="5"/>
  <c r="FZ114" i="5"/>
  <c r="FY114" i="5"/>
  <c r="FX114" i="5"/>
  <c r="FW114" i="5"/>
  <c r="FV114" i="5"/>
  <c r="FU114" i="5"/>
  <c r="FT114" i="5"/>
  <c r="FS114" i="5"/>
  <c r="FR114" i="5"/>
  <c r="FQ114" i="5"/>
  <c r="FP114" i="5"/>
  <c r="FO114" i="5"/>
  <c r="FN114" i="5"/>
  <c r="FM114" i="5"/>
  <c r="FL114" i="5"/>
  <c r="FK114" i="5"/>
  <c r="FJ114" i="5"/>
  <c r="FI114" i="5"/>
  <c r="FH114" i="5"/>
  <c r="FG114" i="5"/>
  <c r="FF114" i="5"/>
  <c r="FE114" i="5"/>
  <c r="FD114" i="5"/>
  <c r="FC114" i="5"/>
  <c r="FB114" i="5"/>
  <c r="FA114" i="5"/>
  <c r="EZ114" i="5"/>
  <c r="EY114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G106" i="5"/>
  <c r="FF106" i="5"/>
  <c r="FE106" i="5"/>
  <c r="FD106" i="5"/>
  <c r="FC106" i="5"/>
  <c r="FB106" i="5"/>
  <c r="FA106" i="5"/>
  <c r="EZ106" i="5"/>
  <c r="EY106" i="5"/>
  <c r="GH102" i="5"/>
  <c r="GD102" i="5"/>
  <c r="GC102" i="5"/>
  <c r="GB102" i="5"/>
  <c r="GA102" i="5"/>
  <c r="FZ102" i="5"/>
  <c r="FY102" i="5"/>
  <c r="FX102" i="5"/>
  <c r="FW102" i="5"/>
  <c r="FV102" i="5"/>
  <c r="FU102" i="5"/>
  <c r="FT102" i="5"/>
  <c r="FS102" i="5"/>
  <c r="FR102" i="5"/>
  <c r="FQ102" i="5"/>
  <c r="FP102" i="5"/>
  <c r="FO102" i="5"/>
  <c r="FN102" i="5"/>
  <c r="FM102" i="5"/>
  <c r="FL102" i="5"/>
  <c r="FK102" i="5"/>
  <c r="FJ102" i="5"/>
  <c r="FI102" i="5"/>
  <c r="FH102" i="5"/>
  <c r="FG102" i="5"/>
  <c r="FF102" i="5"/>
  <c r="FE102" i="5"/>
  <c r="FD102" i="5"/>
  <c r="FC102" i="5"/>
  <c r="FB102" i="5"/>
  <c r="FA102" i="5"/>
  <c r="EZ102" i="5"/>
  <c r="EY102" i="5"/>
  <c r="E102" i="5"/>
  <c r="D102" i="5"/>
  <c r="GH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Y101" i="5"/>
  <c r="E101" i="5"/>
  <c r="D101" i="5"/>
  <c r="GH100" i="5"/>
  <c r="GD100" i="5"/>
  <c r="GC100" i="5"/>
  <c r="GB100" i="5"/>
  <c r="GA100" i="5"/>
  <c r="FZ100" i="5"/>
  <c r="FY100" i="5"/>
  <c r="FX100" i="5"/>
  <c r="FW100" i="5"/>
  <c r="FV100" i="5"/>
  <c r="FU100" i="5"/>
  <c r="FT100" i="5"/>
  <c r="FS100" i="5"/>
  <c r="FR100" i="5"/>
  <c r="FQ100" i="5"/>
  <c r="FP100" i="5"/>
  <c r="FO100" i="5"/>
  <c r="FN100" i="5"/>
  <c r="FM100" i="5"/>
  <c r="FL100" i="5"/>
  <c r="FK100" i="5"/>
  <c r="FJ100" i="5"/>
  <c r="FI100" i="5"/>
  <c r="FH100" i="5"/>
  <c r="FG100" i="5"/>
  <c r="FF100" i="5"/>
  <c r="FE100" i="5"/>
  <c r="FD100" i="5"/>
  <c r="FC100" i="5"/>
  <c r="FB100" i="5"/>
  <c r="FA100" i="5"/>
  <c r="EZ100" i="5"/>
  <c r="EY100" i="5"/>
  <c r="E100" i="5"/>
  <c r="D100" i="5"/>
  <c r="GH99" i="5"/>
  <c r="GD99" i="5"/>
  <c r="GC99" i="5"/>
  <c r="GB99" i="5"/>
  <c r="GA99" i="5"/>
  <c r="FZ99" i="5"/>
  <c r="FY99" i="5"/>
  <c r="FX99" i="5"/>
  <c r="FW99" i="5"/>
  <c r="FV99" i="5"/>
  <c r="FU99" i="5"/>
  <c r="FT99" i="5"/>
  <c r="FS99" i="5"/>
  <c r="FR99" i="5"/>
  <c r="FQ99" i="5"/>
  <c r="FP99" i="5"/>
  <c r="FO99" i="5"/>
  <c r="FN99" i="5"/>
  <c r="FM99" i="5"/>
  <c r="FL99" i="5"/>
  <c r="FK99" i="5"/>
  <c r="FJ99" i="5"/>
  <c r="FI99" i="5"/>
  <c r="FH99" i="5"/>
  <c r="FG99" i="5"/>
  <c r="FF99" i="5"/>
  <c r="FE99" i="5"/>
  <c r="FD99" i="5"/>
  <c r="FC99" i="5"/>
  <c r="FB99" i="5"/>
  <c r="FA99" i="5"/>
  <c r="EZ99" i="5"/>
  <c r="EY99" i="5"/>
  <c r="E99" i="5"/>
  <c r="D99" i="5"/>
  <c r="GH98" i="5"/>
  <c r="GD98" i="5"/>
  <c r="GC98" i="5"/>
  <c r="GB98" i="5"/>
  <c r="GA98" i="5"/>
  <c r="FZ98" i="5"/>
  <c r="FY98" i="5"/>
  <c r="FX98" i="5"/>
  <c r="FW98" i="5"/>
  <c r="FV98" i="5"/>
  <c r="FU98" i="5"/>
  <c r="FT98" i="5"/>
  <c r="FS98" i="5"/>
  <c r="FR98" i="5"/>
  <c r="FQ98" i="5"/>
  <c r="FP98" i="5"/>
  <c r="FO98" i="5"/>
  <c r="FN98" i="5"/>
  <c r="FM98" i="5"/>
  <c r="FL98" i="5"/>
  <c r="FK98" i="5"/>
  <c r="FJ98" i="5"/>
  <c r="FI98" i="5"/>
  <c r="FH98" i="5"/>
  <c r="FG98" i="5"/>
  <c r="FF98" i="5"/>
  <c r="FE98" i="5"/>
  <c r="FD98" i="5"/>
  <c r="FC98" i="5"/>
  <c r="FB98" i="5"/>
  <c r="FA98" i="5"/>
  <c r="EZ98" i="5"/>
  <c r="EY98" i="5"/>
  <c r="E98" i="5"/>
  <c r="D98" i="5"/>
  <c r="GH97" i="5"/>
  <c r="GD97" i="5"/>
  <c r="GC97" i="5"/>
  <c r="GB97" i="5"/>
  <c r="GA97" i="5"/>
  <c r="FZ97" i="5"/>
  <c r="FY97" i="5"/>
  <c r="FX97" i="5"/>
  <c r="FW97" i="5"/>
  <c r="FV97" i="5"/>
  <c r="FU97" i="5"/>
  <c r="FT97" i="5"/>
  <c r="FS97" i="5"/>
  <c r="FR97" i="5"/>
  <c r="FQ97" i="5"/>
  <c r="FP97" i="5"/>
  <c r="FO97" i="5"/>
  <c r="FN97" i="5"/>
  <c r="FM97" i="5"/>
  <c r="FL97" i="5"/>
  <c r="FK97" i="5"/>
  <c r="FJ97" i="5"/>
  <c r="FI97" i="5"/>
  <c r="FH97" i="5"/>
  <c r="FG97" i="5"/>
  <c r="FF97" i="5"/>
  <c r="FE97" i="5"/>
  <c r="FD97" i="5"/>
  <c r="FC97" i="5"/>
  <c r="FB97" i="5"/>
  <c r="FA97" i="5"/>
  <c r="EZ97" i="5"/>
  <c r="EY97" i="5"/>
  <c r="E97" i="5"/>
  <c r="D97" i="5"/>
  <c r="GH96" i="5"/>
  <c r="GD96" i="5"/>
  <c r="GC96" i="5"/>
  <c r="GB96" i="5"/>
  <c r="GA96" i="5"/>
  <c r="FZ96" i="5"/>
  <c r="FY96" i="5"/>
  <c r="FX96" i="5"/>
  <c r="FW96" i="5"/>
  <c r="FV96" i="5"/>
  <c r="FU96" i="5"/>
  <c r="FT96" i="5"/>
  <c r="FS96" i="5"/>
  <c r="FR96" i="5"/>
  <c r="FQ96" i="5"/>
  <c r="FP96" i="5"/>
  <c r="FO96" i="5"/>
  <c r="FN96" i="5"/>
  <c r="FM96" i="5"/>
  <c r="FL96" i="5"/>
  <c r="FK96" i="5"/>
  <c r="FJ96" i="5"/>
  <c r="FI96" i="5"/>
  <c r="FH96" i="5"/>
  <c r="FG96" i="5"/>
  <c r="FF96" i="5"/>
  <c r="FE96" i="5"/>
  <c r="FD96" i="5"/>
  <c r="FC96" i="5"/>
  <c r="FB96" i="5"/>
  <c r="FA96" i="5"/>
  <c r="EZ96" i="5"/>
  <c r="EY96" i="5"/>
  <c r="E96" i="5"/>
  <c r="D96" i="5"/>
  <c r="GH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Y95" i="5"/>
  <c r="E95" i="5"/>
  <c r="D95" i="5"/>
  <c r="GH94" i="5"/>
  <c r="GD94" i="5"/>
  <c r="GC94" i="5"/>
  <c r="GB94" i="5"/>
  <c r="GA94" i="5"/>
  <c r="FZ94" i="5"/>
  <c r="FY94" i="5"/>
  <c r="FX94" i="5"/>
  <c r="FW94" i="5"/>
  <c r="FV94" i="5"/>
  <c r="FU94" i="5"/>
  <c r="FT94" i="5"/>
  <c r="FS94" i="5"/>
  <c r="FR94" i="5"/>
  <c r="FQ94" i="5"/>
  <c r="FP94" i="5"/>
  <c r="FO94" i="5"/>
  <c r="FN94" i="5"/>
  <c r="FM94" i="5"/>
  <c r="FL94" i="5"/>
  <c r="FK94" i="5"/>
  <c r="FJ94" i="5"/>
  <c r="FI94" i="5"/>
  <c r="FH94" i="5"/>
  <c r="FG94" i="5"/>
  <c r="FF94" i="5"/>
  <c r="FE94" i="5"/>
  <c r="FD94" i="5"/>
  <c r="FC94" i="5"/>
  <c r="FB94" i="5"/>
  <c r="FA94" i="5"/>
  <c r="EZ94" i="5"/>
  <c r="EY94" i="5"/>
  <c r="E94" i="5"/>
  <c r="D94" i="5"/>
  <c r="GH93" i="5"/>
  <c r="GD93" i="5"/>
  <c r="GC93" i="5"/>
  <c r="GB93" i="5"/>
  <c r="GA93" i="5"/>
  <c r="FZ93" i="5"/>
  <c r="FY93" i="5"/>
  <c r="FX93" i="5"/>
  <c r="FW93" i="5"/>
  <c r="FV93" i="5"/>
  <c r="FU93" i="5"/>
  <c r="FT93" i="5"/>
  <c r="FS93" i="5"/>
  <c r="FR93" i="5"/>
  <c r="FQ93" i="5"/>
  <c r="FP93" i="5"/>
  <c r="FO93" i="5"/>
  <c r="FN93" i="5"/>
  <c r="FM93" i="5"/>
  <c r="FL93" i="5"/>
  <c r="FK93" i="5"/>
  <c r="FJ93" i="5"/>
  <c r="FI93" i="5"/>
  <c r="FH93" i="5"/>
  <c r="FG93" i="5"/>
  <c r="FF93" i="5"/>
  <c r="FE93" i="5"/>
  <c r="FD93" i="5"/>
  <c r="FC93" i="5"/>
  <c r="FB93" i="5"/>
  <c r="FA93" i="5"/>
  <c r="EZ93" i="5"/>
  <c r="EY93" i="5"/>
  <c r="E93" i="5"/>
  <c r="D93" i="5"/>
  <c r="GH92" i="5"/>
  <c r="GD92" i="5"/>
  <c r="GC92" i="5"/>
  <c r="GB92" i="5"/>
  <c r="GA92" i="5"/>
  <c r="FZ92" i="5"/>
  <c r="FY92" i="5"/>
  <c r="FX92" i="5"/>
  <c r="FW92" i="5"/>
  <c r="FV92" i="5"/>
  <c r="FU92" i="5"/>
  <c r="FT92" i="5"/>
  <c r="FS92" i="5"/>
  <c r="FR92" i="5"/>
  <c r="FQ92" i="5"/>
  <c r="FP92" i="5"/>
  <c r="FO92" i="5"/>
  <c r="FN92" i="5"/>
  <c r="FM92" i="5"/>
  <c r="FL92" i="5"/>
  <c r="FK92" i="5"/>
  <c r="FJ92" i="5"/>
  <c r="FI92" i="5"/>
  <c r="FH92" i="5"/>
  <c r="FG92" i="5"/>
  <c r="FF92" i="5"/>
  <c r="FE92" i="5"/>
  <c r="FD92" i="5"/>
  <c r="FC92" i="5"/>
  <c r="FB92" i="5"/>
  <c r="FA92" i="5"/>
  <c r="EZ92" i="5"/>
  <c r="EY92" i="5"/>
  <c r="E92" i="5"/>
  <c r="D92" i="5"/>
  <c r="GH91" i="5"/>
  <c r="GD91" i="5"/>
  <c r="GC91" i="5"/>
  <c r="GB91" i="5"/>
  <c r="GA91" i="5"/>
  <c r="FZ91" i="5"/>
  <c r="FY91" i="5"/>
  <c r="FX91" i="5"/>
  <c r="FW91" i="5"/>
  <c r="FV91" i="5"/>
  <c r="FU91" i="5"/>
  <c r="FT91" i="5"/>
  <c r="FS91" i="5"/>
  <c r="FR91" i="5"/>
  <c r="FQ91" i="5"/>
  <c r="FP91" i="5"/>
  <c r="FO91" i="5"/>
  <c r="FN91" i="5"/>
  <c r="FM91" i="5"/>
  <c r="FL91" i="5"/>
  <c r="FK91" i="5"/>
  <c r="FJ91" i="5"/>
  <c r="FI91" i="5"/>
  <c r="FH91" i="5"/>
  <c r="FG91" i="5"/>
  <c r="FF91" i="5"/>
  <c r="FE91" i="5"/>
  <c r="FD91" i="5"/>
  <c r="FC91" i="5"/>
  <c r="FB91" i="5"/>
  <c r="FA91" i="5"/>
  <c r="EZ91" i="5"/>
  <c r="EY91" i="5"/>
  <c r="E91" i="5"/>
  <c r="D91" i="5"/>
  <c r="GH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Y89" i="5"/>
  <c r="E89" i="5"/>
  <c r="D89" i="5"/>
  <c r="GH88" i="5"/>
  <c r="GD88" i="5"/>
  <c r="GC88" i="5"/>
  <c r="GB88" i="5"/>
  <c r="GA88" i="5"/>
  <c r="FZ88" i="5"/>
  <c r="FY88" i="5"/>
  <c r="FX88" i="5"/>
  <c r="FW88" i="5"/>
  <c r="FV88" i="5"/>
  <c r="FU88" i="5"/>
  <c r="FT88" i="5"/>
  <c r="FS88" i="5"/>
  <c r="FR88" i="5"/>
  <c r="FQ88" i="5"/>
  <c r="FP88" i="5"/>
  <c r="FO88" i="5"/>
  <c r="FN88" i="5"/>
  <c r="FM88" i="5"/>
  <c r="FL88" i="5"/>
  <c r="FK88" i="5"/>
  <c r="FJ88" i="5"/>
  <c r="FI88" i="5"/>
  <c r="FH88" i="5"/>
  <c r="FG88" i="5"/>
  <c r="FF88" i="5"/>
  <c r="FE88" i="5"/>
  <c r="FD88" i="5"/>
  <c r="FC88" i="5"/>
  <c r="FB88" i="5"/>
  <c r="FA88" i="5"/>
  <c r="EZ88" i="5"/>
  <c r="EY88" i="5"/>
  <c r="E88" i="5"/>
  <c r="D88" i="5"/>
  <c r="GH87" i="5"/>
  <c r="GD87" i="5"/>
  <c r="GC87" i="5"/>
  <c r="GB87" i="5"/>
  <c r="GA87" i="5"/>
  <c r="FZ87" i="5"/>
  <c r="FY87" i="5"/>
  <c r="FX87" i="5"/>
  <c r="FW87" i="5"/>
  <c r="FV87" i="5"/>
  <c r="FU87" i="5"/>
  <c r="FT87" i="5"/>
  <c r="FS87" i="5"/>
  <c r="FR87" i="5"/>
  <c r="FQ87" i="5"/>
  <c r="FP87" i="5"/>
  <c r="FO87" i="5"/>
  <c r="FN87" i="5"/>
  <c r="FM87" i="5"/>
  <c r="FL87" i="5"/>
  <c r="FK87" i="5"/>
  <c r="FJ87" i="5"/>
  <c r="FI87" i="5"/>
  <c r="FH87" i="5"/>
  <c r="FG87" i="5"/>
  <c r="FF87" i="5"/>
  <c r="FE87" i="5"/>
  <c r="FD87" i="5"/>
  <c r="FC87" i="5"/>
  <c r="FB87" i="5"/>
  <c r="FA87" i="5"/>
  <c r="EZ87" i="5"/>
  <c r="EY87" i="5"/>
  <c r="E87" i="5"/>
  <c r="D87" i="5"/>
  <c r="GH86" i="5"/>
  <c r="GD86" i="5"/>
  <c r="GC86" i="5"/>
  <c r="GB86" i="5"/>
  <c r="GA86" i="5"/>
  <c r="FZ86" i="5"/>
  <c r="FY86" i="5"/>
  <c r="FX86" i="5"/>
  <c r="FW86" i="5"/>
  <c r="FV86" i="5"/>
  <c r="FU86" i="5"/>
  <c r="FT86" i="5"/>
  <c r="FS86" i="5"/>
  <c r="FR86" i="5"/>
  <c r="FQ86" i="5"/>
  <c r="FP86" i="5"/>
  <c r="FO86" i="5"/>
  <c r="FN86" i="5"/>
  <c r="FM86" i="5"/>
  <c r="FL86" i="5"/>
  <c r="FK86" i="5"/>
  <c r="FJ86" i="5"/>
  <c r="FI86" i="5"/>
  <c r="FH86" i="5"/>
  <c r="FG86" i="5"/>
  <c r="FF86" i="5"/>
  <c r="FE86" i="5"/>
  <c r="FD86" i="5"/>
  <c r="FC86" i="5"/>
  <c r="FB86" i="5"/>
  <c r="FA86" i="5"/>
  <c r="EZ86" i="5"/>
  <c r="EY86" i="5"/>
  <c r="E86" i="5"/>
  <c r="D86" i="5"/>
  <c r="GH85" i="5"/>
  <c r="GD85" i="5"/>
  <c r="GC85" i="5"/>
  <c r="GB85" i="5"/>
  <c r="GA85" i="5"/>
  <c r="FZ85" i="5"/>
  <c r="FY85" i="5"/>
  <c r="FX85" i="5"/>
  <c r="FW85" i="5"/>
  <c r="FV85" i="5"/>
  <c r="FU85" i="5"/>
  <c r="FT85" i="5"/>
  <c r="FS85" i="5"/>
  <c r="FR85" i="5"/>
  <c r="FQ85" i="5"/>
  <c r="FP85" i="5"/>
  <c r="FO85" i="5"/>
  <c r="FN85" i="5"/>
  <c r="FM85" i="5"/>
  <c r="FL85" i="5"/>
  <c r="FK85" i="5"/>
  <c r="FJ85" i="5"/>
  <c r="FI85" i="5"/>
  <c r="FH85" i="5"/>
  <c r="FG85" i="5"/>
  <c r="FF85" i="5"/>
  <c r="FE85" i="5"/>
  <c r="FD85" i="5"/>
  <c r="FC85" i="5"/>
  <c r="FB85" i="5"/>
  <c r="FA85" i="5"/>
  <c r="EZ85" i="5"/>
  <c r="EY85" i="5"/>
  <c r="E85" i="5"/>
  <c r="D85" i="5"/>
  <c r="GH84" i="5"/>
  <c r="GD84" i="5"/>
  <c r="GC84" i="5"/>
  <c r="GB84" i="5"/>
  <c r="GA84" i="5"/>
  <c r="FZ84" i="5"/>
  <c r="FY84" i="5"/>
  <c r="FX84" i="5"/>
  <c r="FW84" i="5"/>
  <c r="FV84" i="5"/>
  <c r="FU84" i="5"/>
  <c r="FT84" i="5"/>
  <c r="FS84" i="5"/>
  <c r="FR84" i="5"/>
  <c r="FQ84" i="5"/>
  <c r="FP84" i="5"/>
  <c r="FO84" i="5"/>
  <c r="FN84" i="5"/>
  <c r="FM84" i="5"/>
  <c r="FL84" i="5"/>
  <c r="FK84" i="5"/>
  <c r="FJ84" i="5"/>
  <c r="FI84" i="5"/>
  <c r="FH84" i="5"/>
  <c r="FG84" i="5"/>
  <c r="FF84" i="5"/>
  <c r="FE84" i="5"/>
  <c r="FD84" i="5"/>
  <c r="FC84" i="5"/>
  <c r="FB84" i="5"/>
  <c r="FA84" i="5"/>
  <c r="EZ84" i="5"/>
  <c r="EY84" i="5"/>
  <c r="E84" i="5"/>
  <c r="D84" i="5"/>
  <c r="GH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EY83" i="5"/>
  <c r="E83" i="5"/>
  <c r="D83" i="5"/>
  <c r="GH81" i="5"/>
  <c r="GD81" i="5"/>
  <c r="GC81" i="5"/>
  <c r="GB81" i="5"/>
  <c r="GA81" i="5"/>
  <c r="FZ81" i="5"/>
  <c r="FY81" i="5"/>
  <c r="FX81" i="5"/>
  <c r="FW81" i="5"/>
  <c r="FV81" i="5"/>
  <c r="FU81" i="5"/>
  <c r="FT81" i="5"/>
  <c r="FS81" i="5"/>
  <c r="FR81" i="5"/>
  <c r="FQ81" i="5"/>
  <c r="FP81" i="5"/>
  <c r="FO81" i="5"/>
  <c r="FN81" i="5"/>
  <c r="FM81" i="5"/>
  <c r="FL81" i="5"/>
  <c r="FK81" i="5"/>
  <c r="FJ81" i="5"/>
  <c r="FI81" i="5"/>
  <c r="FH81" i="5"/>
  <c r="FG81" i="5"/>
  <c r="FF81" i="5"/>
  <c r="FE81" i="5"/>
  <c r="FD81" i="5"/>
  <c r="FC81" i="5"/>
  <c r="FB81" i="5"/>
  <c r="FA81" i="5"/>
  <c r="EZ81" i="5"/>
  <c r="EY81" i="5"/>
  <c r="E81" i="5"/>
  <c r="D81" i="5"/>
  <c r="GH80" i="5"/>
  <c r="GD80" i="5"/>
  <c r="GC80" i="5"/>
  <c r="GB80" i="5"/>
  <c r="GA80" i="5"/>
  <c r="FZ80" i="5"/>
  <c r="FY80" i="5"/>
  <c r="FX80" i="5"/>
  <c r="FW80" i="5"/>
  <c r="FV80" i="5"/>
  <c r="FU80" i="5"/>
  <c r="FT80" i="5"/>
  <c r="FS80" i="5"/>
  <c r="FR80" i="5"/>
  <c r="FQ80" i="5"/>
  <c r="FP80" i="5"/>
  <c r="FO80" i="5"/>
  <c r="FN80" i="5"/>
  <c r="FM80" i="5"/>
  <c r="FL80" i="5"/>
  <c r="FK80" i="5"/>
  <c r="FJ80" i="5"/>
  <c r="FI80" i="5"/>
  <c r="FH80" i="5"/>
  <c r="FG80" i="5"/>
  <c r="FF80" i="5"/>
  <c r="FE80" i="5"/>
  <c r="FD80" i="5"/>
  <c r="FC80" i="5"/>
  <c r="FB80" i="5"/>
  <c r="FA80" i="5"/>
  <c r="EZ80" i="5"/>
  <c r="EY80" i="5"/>
  <c r="E80" i="5"/>
  <c r="D80" i="5"/>
  <c r="GH79" i="5"/>
  <c r="GD79" i="5"/>
  <c r="GC79" i="5"/>
  <c r="GB79" i="5"/>
  <c r="GA79" i="5"/>
  <c r="FZ79" i="5"/>
  <c r="FY79" i="5"/>
  <c r="FX79" i="5"/>
  <c r="FW79" i="5"/>
  <c r="FV79" i="5"/>
  <c r="FU79" i="5"/>
  <c r="FT79" i="5"/>
  <c r="FS79" i="5"/>
  <c r="FR79" i="5"/>
  <c r="FQ79" i="5"/>
  <c r="FP79" i="5"/>
  <c r="FO79" i="5"/>
  <c r="FN79" i="5"/>
  <c r="FM79" i="5"/>
  <c r="FL79" i="5"/>
  <c r="FK79" i="5"/>
  <c r="FJ79" i="5"/>
  <c r="FI79" i="5"/>
  <c r="FH79" i="5"/>
  <c r="FG79" i="5"/>
  <c r="FF79" i="5"/>
  <c r="FE79" i="5"/>
  <c r="FD79" i="5"/>
  <c r="FC79" i="5"/>
  <c r="FB79" i="5"/>
  <c r="FA79" i="5"/>
  <c r="EZ79" i="5"/>
  <c r="EY79" i="5"/>
  <c r="E79" i="5"/>
  <c r="D79" i="5"/>
  <c r="GH78" i="5"/>
  <c r="GD78" i="5"/>
  <c r="GC78" i="5"/>
  <c r="GB78" i="5"/>
  <c r="GA78" i="5"/>
  <c r="FZ78" i="5"/>
  <c r="FY78" i="5"/>
  <c r="FX78" i="5"/>
  <c r="FW78" i="5"/>
  <c r="FV78" i="5"/>
  <c r="FU78" i="5"/>
  <c r="FT78" i="5"/>
  <c r="FS78" i="5"/>
  <c r="FR78" i="5"/>
  <c r="FQ78" i="5"/>
  <c r="FP78" i="5"/>
  <c r="FO78" i="5"/>
  <c r="FN78" i="5"/>
  <c r="FM78" i="5"/>
  <c r="FL78" i="5"/>
  <c r="FK78" i="5"/>
  <c r="FJ78" i="5"/>
  <c r="FI78" i="5"/>
  <c r="FH78" i="5"/>
  <c r="FG78" i="5"/>
  <c r="FF78" i="5"/>
  <c r="FE78" i="5"/>
  <c r="FD78" i="5"/>
  <c r="FC78" i="5"/>
  <c r="FB78" i="5"/>
  <c r="FA78" i="5"/>
  <c r="EZ78" i="5"/>
  <c r="EY78" i="5"/>
  <c r="E78" i="5"/>
  <c r="D78" i="5"/>
  <c r="GH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Y77" i="5"/>
  <c r="E77" i="5"/>
  <c r="D77" i="5"/>
  <c r="GH76" i="5"/>
  <c r="GD76" i="5"/>
  <c r="GC76" i="5"/>
  <c r="GB76" i="5"/>
  <c r="GA76" i="5"/>
  <c r="FZ76" i="5"/>
  <c r="FY76" i="5"/>
  <c r="FX76" i="5"/>
  <c r="FW76" i="5"/>
  <c r="FV76" i="5"/>
  <c r="FU76" i="5"/>
  <c r="FT76" i="5"/>
  <c r="FS76" i="5"/>
  <c r="FR76" i="5"/>
  <c r="FQ76" i="5"/>
  <c r="FP76" i="5"/>
  <c r="FO76" i="5"/>
  <c r="FN76" i="5"/>
  <c r="FM76" i="5"/>
  <c r="FL76" i="5"/>
  <c r="FK76" i="5"/>
  <c r="FJ76" i="5"/>
  <c r="FI76" i="5"/>
  <c r="FH76" i="5"/>
  <c r="FG76" i="5"/>
  <c r="FF76" i="5"/>
  <c r="FE76" i="5"/>
  <c r="FD76" i="5"/>
  <c r="FC76" i="5"/>
  <c r="FB76" i="5"/>
  <c r="FA76" i="5"/>
  <c r="EZ76" i="5"/>
  <c r="EY76" i="5"/>
  <c r="E76" i="5"/>
  <c r="D76" i="5"/>
  <c r="GH75" i="5"/>
  <c r="GD75" i="5"/>
  <c r="GC75" i="5"/>
  <c r="GB75" i="5"/>
  <c r="GA75" i="5"/>
  <c r="FZ75" i="5"/>
  <c r="FY75" i="5"/>
  <c r="FX75" i="5"/>
  <c r="FW75" i="5"/>
  <c r="FV75" i="5"/>
  <c r="FU75" i="5"/>
  <c r="FT75" i="5"/>
  <c r="FS75" i="5"/>
  <c r="FR75" i="5"/>
  <c r="FQ75" i="5"/>
  <c r="FP75" i="5"/>
  <c r="FO75" i="5"/>
  <c r="FN75" i="5"/>
  <c r="FM75" i="5"/>
  <c r="FL75" i="5"/>
  <c r="FK75" i="5"/>
  <c r="FJ75" i="5"/>
  <c r="FI75" i="5"/>
  <c r="FH75" i="5"/>
  <c r="FG75" i="5"/>
  <c r="FF75" i="5"/>
  <c r="FE75" i="5"/>
  <c r="FD75" i="5"/>
  <c r="FC75" i="5"/>
  <c r="FB75" i="5"/>
  <c r="FA75" i="5"/>
  <c r="EZ75" i="5"/>
  <c r="EY75" i="5"/>
  <c r="E75" i="5"/>
  <c r="D75" i="5"/>
  <c r="GH74" i="5"/>
  <c r="GD74" i="5"/>
  <c r="GC74" i="5"/>
  <c r="GB74" i="5"/>
  <c r="GA74" i="5"/>
  <c r="FZ74" i="5"/>
  <c r="FY74" i="5"/>
  <c r="FX74" i="5"/>
  <c r="FW74" i="5"/>
  <c r="FV74" i="5"/>
  <c r="FU74" i="5"/>
  <c r="FT74" i="5"/>
  <c r="FS74" i="5"/>
  <c r="FR74" i="5"/>
  <c r="FQ74" i="5"/>
  <c r="FP74" i="5"/>
  <c r="FO74" i="5"/>
  <c r="FN74" i="5"/>
  <c r="FM74" i="5"/>
  <c r="FL74" i="5"/>
  <c r="FK74" i="5"/>
  <c r="FJ74" i="5"/>
  <c r="FI74" i="5"/>
  <c r="FH74" i="5"/>
  <c r="FG74" i="5"/>
  <c r="FF74" i="5"/>
  <c r="FE74" i="5"/>
  <c r="FD74" i="5"/>
  <c r="FC74" i="5"/>
  <c r="FB74" i="5"/>
  <c r="FA74" i="5"/>
  <c r="EZ74" i="5"/>
  <c r="EY74" i="5"/>
  <c r="E74" i="5"/>
  <c r="D74" i="5"/>
  <c r="GH73" i="5"/>
  <c r="GD73" i="5"/>
  <c r="GC73" i="5"/>
  <c r="GB73" i="5"/>
  <c r="GA73" i="5"/>
  <c r="FZ73" i="5"/>
  <c r="FY73" i="5"/>
  <c r="FX73" i="5"/>
  <c r="FW73" i="5"/>
  <c r="FV73" i="5"/>
  <c r="FU73" i="5"/>
  <c r="FT73" i="5"/>
  <c r="FS73" i="5"/>
  <c r="FR73" i="5"/>
  <c r="FQ73" i="5"/>
  <c r="FP73" i="5"/>
  <c r="FO73" i="5"/>
  <c r="FN73" i="5"/>
  <c r="FM73" i="5"/>
  <c r="FL73" i="5"/>
  <c r="FK73" i="5"/>
  <c r="FJ73" i="5"/>
  <c r="FI73" i="5"/>
  <c r="FH73" i="5"/>
  <c r="FG73" i="5"/>
  <c r="FF73" i="5"/>
  <c r="FE73" i="5"/>
  <c r="FD73" i="5"/>
  <c r="FC73" i="5"/>
  <c r="FB73" i="5"/>
  <c r="FA73" i="5"/>
  <c r="EZ73" i="5"/>
  <c r="EY73" i="5"/>
  <c r="E73" i="5"/>
  <c r="D73" i="5"/>
  <c r="GH72" i="5"/>
  <c r="GD72" i="5"/>
  <c r="GC72" i="5"/>
  <c r="GB72" i="5"/>
  <c r="GA72" i="5"/>
  <c r="FZ72" i="5"/>
  <c r="FY72" i="5"/>
  <c r="FX72" i="5"/>
  <c r="FW72" i="5"/>
  <c r="FV72" i="5"/>
  <c r="FU72" i="5"/>
  <c r="FT72" i="5"/>
  <c r="FS72" i="5"/>
  <c r="FR72" i="5"/>
  <c r="FQ72" i="5"/>
  <c r="FP72" i="5"/>
  <c r="FO72" i="5"/>
  <c r="FN72" i="5"/>
  <c r="FM72" i="5"/>
  <c r="FL72" i="5"/>
  <c r="FK72" i="5"/>
  <c r="FJ72" i="5"/>
  <c r="FI72" i="5"/>
  <c r="FH72" i="5"/>
  <c r="FG72" i="5"/>
  <c r="FF72" i="5"/>
  <c r="FE72" i="5"/>
  <c r="FD72" i="5"/>
  <c r="FC72" i="5"/>
  <c r="FB72" i="5"/>
  <c r="FA72" i="5"/>
  <c r="EZ72" i="5"/>
  <c r="EY72" i="5"/>
  <c r="E72" i="5"/>
  <c r="D72" i="5"/>
  <c r="GH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Y71" i="5"/>
  <c r="E71" i="5"/>
  <c r="D71" i="5"/>
  <c r="GH70" i="5"/>
  <c r="GD70" i="5"/>
  <c r="GC70" i="5"/>
  <c r="GB70" i="5"/>
  <c r="GA70" i="5"/>
  <c r="FZ70" i="5"/>
  <c r="FY70" i="5"/>
  <c r="FX70" i="5"/>
  <c r="FW70" i="5"/>
  <c r="FV70" i="5"/>
  <c r="FU70" i="5"/>
  <c r="FT70" i="5"/>
  <c r="FS70" i="5"/>
  <c r="FR70" i="5"/>
  <c r="FQ70" i="5"/>
  <c r="FP70" i="5"/>
  <c r="FO70" i="5"/>
  <c r="FN70" i="5"/>
  <c r="FM70" i="5"/>
  <c r="FL70" i="5"/>
  <c r="FK70" i="5"/>
  <c r="FJ70" i="5"/>
  <c r="FI70" i="5"/>
  <c r="FH70" i="5"/>
  <c r="FG70" i="5"/>
  <c r="FF70" i="5"/>
  <c r="FE70" i="5"/>
  <c r="FD70" i="5"/>
  <c r="FC70" i="5"/>
  <c r="FB70" i="5"/>
  <c r="FA70" i="5"/>
  <c r="EZ70" i="5"/>
  <c r="EY70" i="5"/>
  <c r="GH68" i="5"/>
  <c r="GD68" i="5"/>
  <c r="GC68" i="5"/>
  <c r="GB68" i="5"/>
  <c r="GA68" i="5"/>
  <c r="FZ68" i="5"/>
  <c r="FY68" i="5"/>
  <c r="FX68" i="5"/>
  <c r="FW68" i="5"/>
  <c r="FV68" i="5"/>
  <c r="FU68" i="5"/>
  <c r="FT68" i="5"/>
  <c r="FS68" i="5"/>
  <c r="FR68" i="5"/>
  <c r="FQ68" i="5"/>
  <c r="FP68" i="5"/>
  <c r="FO68" i="5"/>
  <c r="FN68" i="5"/>
  <c r="FM68" i="5"/>
  <c r="FL68" i="5"/>
  <c r="FK68" i="5"/>
  <c r="FJ68" i="5"/>
  <c r="FI68" i="5"/>
  <c r="FH68" i="5"/>
  <c r="FG68" i="5"/>
  <c r="FF68" i="5"/>
  <c r="FE68" i="5"/>
  <c r="FD68" i="5"/>
  <c r="FC68" i="5"/>
  <c r="FB68" i="5"/>
  <c r="FA68" i="5"/>
  <c r="EZ68" i="5"/>
  <c r="EY68" i="5"/>
  <c r="E68" i="5"/>
  <c r="D68" i="5"/>
  <c r="GH67" i="5"/>
  <c r="GD67" i="5"/>
  <c r="GC67" i="5"/>
  <c r="GB67" i="5"/>
  <c r="GA67" i="5"/>
  <c r="FZ67" i="5"/>
  <c r="FY67" i="5"/>
  <c r="FX67" i="5"/>
  <c r="FW67" i="5"/>
  <c r="FV67" i="5"/>
  <c r="FU67" i="5"/>
  <c r="FT67" i="5"/>
  <c r="FS67" i="5"/>
  <c r="FR67" i="5"/>
  <c r="FQ67" i="5"/>
  <c r="FP67" i="5"/>
  <c r="FO67" i="5"/>
  <c r="FN67" i="5"/>
  <c r="FM67" i="5"/>
  <c r="FL67" i="5"/>
  <c r="FK67" i="5"/>
  <c r="FJ67" i="5"/>
  <c r="FI67" i="5"/>
  <c r="FH67" i="5"/>
  <c r="FG67" i="5"/>
  <c r="FF67" i="5"/>
  <c r="FE67" i="5"/>
  <c r="FD67" i="5"/>
  <c r="FC67" i="5"/>
  <c r="FB67" i="5"/>
  <c r="FA67" i="5"/>
  <c r="EZ67" i="5"/>
  <c r="EY67" i="5"/>
  <c r="E67" i="5"/>
  <c r="D67" i="5"/>
  <c r="GH66" i="5"/>
  <c r="GD66" i="5"/>
  <c r="GC66" i="5"/>
  <c r="GB66" i="5"/>
  <c r="GA66" i="5"/>
  <c r="FZ66" i="5"/>
  <c r="FY66" i="5"/>
  <c r="FX66" i="5"/>
  <c r="FW66" i="5"/>
  <c r="FV66" i="5"/>
  <c r="FU66" i="5"/>
  <c r="FT66" i="5"/>
  <c r="FS66" i="5"/>
  <c r="FR66" i="5"/>
  <c r="FQ66" i="5"/>
  <c r="FP66" i="5"/>
  <c r="FO66" i="5"/>
  <c r="FN66" i="5"/>
  <c r="FM66" i="5"/>
  <c r="FL66" i="5"/>
  <c r="FK66" i="5"/>
  <c r="FJ66" i="5"/>
  <c r="FI66" i="5"/>
  <c r="FH66" i="5"/>
  <c r="FG66" i="5"/>
  <c r="FF66" i="5"/>
  <c r="FE66" i="5"/>
  <c r="FD66" i="5"/>
  <c r="FC66" i="5"/>
  <c r="FB66" i="5"/>
  <c r="FA66" i="5"/>
  <c r="EZ66" i="5"/>
  <c r="EY66" i="5"/>
  <c r="E66" i="5"/>
  <c r="D66" i="5"/>
  <c r="GH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Y65" i="5"/>
  <c r="E65" i="5"/>
  <c r="D65" i="5"/>
  <c r="GH64" i="5"/>
  <c r="GD64" i="5"/>
  <c r="GC64" i="5"/>
  <c r="GB64" i="5"/>
  <c r="GA64" i="5"/>
  <c r="FZ64" i="5"/>
  <c r="FY64" i="5"/>
  <c r="FX64" i="5"/>
  <c r="FW64" i="5"/>
  <c r="FV64" i="5"/>
  <c r="FU64" i="5"/>
  <c r="FT64" i="5"/>
  <c r="FS64" i="5"/>
  <c r="FR64" i="5"/>
  <c r="FQ64" i="5"/>
  <c r="FP64" i="5"/>
  <c r="FO64" i="5"/>
  <c r="FN64" i="5"/>
  <c r="FM64" i="5"/>
  <c r="FL64" i="5"/>
  <c r="FK64" i="5"/>
  <c r="FJ64" i="5"/>
  <c r="FI64" i="5"/>
  <c r="FH64" i="5"/>
  <c r="FG64" i="5"/>
  <c r="FF64" i="5"/>
  <c r="FE64" i="5"/>
  <c r="FD64" i="5"/>
  <c r="FC64" i="5"/>
  <c r="FB64" i="5"/>
  <c r="FA64" i="5"/>
  <c r="EZ64" i="5"/>
  <c r="EY64" i="5"/>
  <c r="E64" i="5"/>
  <c r="D64" i="5"/>
  <c r="GH63" i="5"/>
  <c r="GD63" i="5"/>
  <c r="GC63" i="5"/>
  <c r="GB63" i="5"/>
  <c r="GA63" i="5"/>
  <c r="FZ63" i="5"/>
  <c r="FY63" i="5"/>
  <c r="FX63" i="5"/>
  <c r="FW63" i="5"/>
  <c r="FV63" i="5"/>
  <c r="FU63" i="5"/>
  <c r="FT63" i="5"/>
  <c r="FS63" i="5"/>
  <c r="FR63" i="5"/>
  <c r="FQ63" i="5"/>
  <c r="FP63" i="5"/>
  <c r="FO63" i="5"/>
  <c r="FN63" i="5"/>
  <c r="FM63" i="5"/>
  <c r="FL63" i="5"/>
  <c r="FK63" i="5"/>
  <c r="FJ63" i="5"/>
  <c r="FI63" i="5"/>
  <c r="FH63" i="5"/>
  <c r="FG63" i="5"/>
  <c r="FF63" i="5"/>
  <c r="FE63" i="5"/>
  <c r="FD63" i="5"/>
  <c r="FC63" i="5"/>
  <c r="FB63" i="5"/>
  <c r="FA63" i="5"/>
  <c r="EZ63" i="5"/>
  <c r="EY63" i="5"/>
  <c r="E63" i="5"/>
  <c r="D63" i="5"/>
  <c r="GH62" i="5"/>
  <c r="GD62" i="5"/>
  <c r="GC62" i="5"/>
  <c r="GB62" i="5"/>
  <c r="GA62" i="5"/>
  <c r="FZ62" i="5"/>
  <c r="FY62" i="5"/>
  <c r="FX62" i="5"/>
  <c r="FW62" i="5"/>
  <c r="FV62" i="5"/>
  <c r="FU62" i="5"/>
  <c r="FT62" i="5"/>
  <c r="FS62" i="5"/>
  <c r="FR62" i="5"/>
  <c r="FQ62" i="5"/>
  <c r="FP62" i="5"/>
  <c r="FO62" i="5"/>
  <c r="FN62" i="5"/>
  <c r="FM62" i="5"/>
  <c r="FL62" i="5"/>
  <c r="FK62" i="5"/>
  <c r="FJ62" i="5"/>
  <c r="FI62" i="5"/>
  <c r="FH62" i="5"/>
  <c r="FG62" i="5"/>
  <c r="FF62" i="5"/>
  <c r="FE62" i="5"/>
  <c r="FD62" i="5"/>
  <c r="FC62" i="5"/>
  <c r="FB62" i="5"/>
  <c r="FA62" i="5"/>
  <c r="EZ62" i="5"/>
  <c r="EY62" i="5"/>
  <c r="E62" i="5"/>
  <c r="D62" i="5"/>
  <c r="GH60" i="5"/>
  <c r="GD60" i="5"/>
  <c r="GC60" i="5"/>
  <c r="GB60" i="5"/>
  <c r="GA60" i="5"/>
  <c r="FZ60" i="5"/>
  <c r="FY60" i="5"/>
  <c r="FX60" i="5"/>
  <c r="FW60" i="5"/>
  <c r="FV60" i="5"/>
  <c r="FU60" i="5"/>
  <c r="FT60" i="5"/>
  <c r="FS60" i="5"/>
  <c r="FR60" i="5"/>
  <c r="FQ60" i="5"/>
  <c r="FP60" i="5"/>
  <c r="FO60" i="5"/>
  <c r="FN60" i="5"/>
  <c r="FM60" i="5"/>
  <c r="FL60" i="5"/>
  <c r="FK60" i="5"/>
  <c r="FJ60" i="5"/>
  <c r="FI60" i="5"/>
  <c r="FH60" i="5"/>
  <c r="FG60" i="5"/>
  <c r="FF60" i="5"/>
  <c r="FE60" i="5"/>
  <c r="FD60" i="5"/>
  <c r="FC60" i="5"/>
  <c r="FB60" i="5"/>
  <c r="FA60" i="5"/>
  <c r="EZ60" i="5"/>
  <c r="EY60" i="5"/>
  <c r="D60" i="5"/>
  <c r="GH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Y59" i="5"/>
  <c r="D59" i="5"/>
  <c r="GH58" i="5"/>
  <c r="GD58" i="5"/>
  <c r="GC58" i="5"/>
  <c r="GB58" i="5"/>
  <c r="GA58" i="5"/>
  <c r="FZ58" i="5"/>
  <c r="FY58" i="5"/>
  <c r="FX58" i="5"/>
  <c r="FW58" i="5"/>
  <c r="FV58" i="5"/>
  <c r="FU58" i="5"/>
  <c r="FT58" i="5"/>
  <c r="FS58" i="5"/>
  <c r="FR58" i="5"/>
  <c r="FQ58" i="5"/>
  <c r="FP58" i="5"/>
  <c r="FO58" i="5"/>
  <c r="FN58" i="5"/>
  <c r="FM58" i="5"/>
  <c r="FL58" i="5"/>
  <c r="FK58" i="5"/>
  <c r="FJ58" i="5"/>
  <c r="FI58" i="5"/>
  <c r="FH58" i="5"/>
  <c r="FG58" i="5"/>
  <c r="FF58" i="5"/>
  <c r="FE58" i="5"/>
  <c r="FD58" i="5"/>
  <c r="FC58" i="5"/>
  <c r="FB58" i="5"/>
  <c r="FA58" i="5"/>
  <c r="EZ58" i="5"/>
  <c r="EY58" i="5"/>
  <c r="D58" i="5"/>
  <c r="GH57" i="5"/>
  <c r="GD57" i="5"/>
  <c r="GC57" i="5"/>
  <c r="GB57" i="5"/>
  <c r="GA57" i="5"/>
  <c r="FZ57" i="5"/>
  <c r="FY57" i="5"/>
  <c r="FX57" i="5"/>
  <c r="FW57" i="5"/>
  <c r="FV57" i="5"/>
  <c r="FU57" i="5"/>
  <c r="FT57" i="5"/>
  <c r="FS57" i="5"/>
  <c r="FR57" i="5"/>
  <c r="FQ57" i="5"/>
  <c r="FP57" i="5"/>
  <c r="FO57" i="5"/>
  <c r="FN57" i="5"/>
  <c r="FM57" i="5"/>
  <c r="FL57" i="5"/>
  <c r="FK57" i="5"/>
  <c r="FJ57" i="5"/>
  <c r="FI57" i="5"/>
  <c r="FH57" i="5"/>
  <c r="FG57" i="5"/>
  <c r="FF57" i="5"/>
  <c r="FE57" i="5"/>
  <c r="FD57" i="5"/>
  <c r="FC57" i="5"/>
  <c r="FB57" i="5"/>
  <c r="FA57" i="5"/>
  <c r="EZ57" i="5"/>
  <c r="EY57" i="5"/>
  <c r="D57" i="5"/>
  <c r="GH55" i="5"/>
  <c r="GD55" i="5"/>
  <c r="GC55" i="5"/>
  <c r="GB55" i="5"/>
  <c r="GA55" i="5"/>
  <c r="FZ55" i="5"/>
  <c r="FY55" i="5"/>
  <c r="FX55" i="5"/>
  <c r="FW55" i="5"/>
  <c r="FV55" i="5"/>
  <c r="FU55" i="5"/>
  <c r="FT55" i="5"/>
  <c r="FS55" i="5"/>
  <c r="FR55" i="5"/>
  <c r="FQ55" i="5"/>
  <c r="FP55" i="5"/>
  <c r="FO55" i="5"/>
  <c r="FN55" i="5"/>
  <c r="FM55" i="5"/>
  <c r="FL55" i="5"/>
  <c r="FK55" i="5"/>
  <c r="FJ55" i="5"/>
  <c r="FI55" i="5"/>
  <c r="FH55" i="5"/>
  <c r="FG55" i="5"/>
  <c r="FF55" i="5"/>
  <c r="FE55" i="5"/>
  <c r="FD55" i="5"/>
  <c r="FC55" i="5"/>
  <c r="FB55" i="5"/>
  <c r="FA55" i="5"/>
  <c r="EZ55" i="5"/>
  <c r="EY55" i="5"/>
  <c r="E55" i="5"/>
  <c r="D55" i="5"/>
  <c r="GH54" i="5"/>
  <c r="GD54" i="5"/>
  <c r="GC54" i="5"/>
  <c r="GB54" i="5"/>
  <c r="GA54" i="5"/>
  <c r="FZ54" i="5"/>
  <c r="FY54" i="5"/>
  <c r="FX54" i="5"/>
  <c r="FW54" i="5"/>
  <c r="FV54" i="5"/>
  <c r="FU54" i="5"/>
  <c r="FT54" i="5"/>
  <c r="FS54" i="5"/>
  <c r="FR54" i="5"/>
  <c r="FQ54" i="5"/>
  <c r="FP54" i="5"/>
  <c r="FO54" i="5"/>
  <c r="FN54" i="5"/>
  <c r="FM54" i="5"/>
  <c r="FL54" i="5"/>
  <c r="FK54" i="5"/>
  <c r="FJ54" i="5"/>
  <c r="FI54" i="5"/>
  <c r="FH54" i="5"/>
  <c r="FG54" i="5"/>
  <c r="FF54" i="5"/>
  <c r="FE54" i="5"/>
  <c r="FD54" i="5"/>
  <c r="FC54" i="5"/>
  <c r="FB54" i="5"/>
  <c r="FA54" i="5"/>
  <c r="EZ54" i="5"/>
  <c r="EY54" i="5"/>
  <c r="E54" i="5"/>
  <c r="D54" i="5"/>
  <c r="GH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EY53" i="5"/>
  <c r="E53" i="5"/>
  <c r="D53" i="5"/>
  <c r="GH52" i="5"/>
  <c r="GD52" i="5"/>
  <c r="GC52" i="5"/>
  <c r="GB52" i="5"/>
  <c r="GA52" i="5"/>
  <c r="FZ52" i="5"/>
  <c r="FY52" i="5"/>
  <c r="FX52" i="5"/>
  <c r="FW52" i="5"/>
  <c r="FV52" i="5"/>
  <c r="FU52" i="5"/>
  <c r="FT52" i="5"/>
  <c r="FS52" i="5"/>
  <c r="FR52" i="5"/>
  <c r="FQ52" i="5"/>
  <c r="FP52" i="5"/>
  <c r="FO52" i="5"/>
  <c r="FN52" i="5"/>
  <c r="FM52" i="5"/>
  <c r="FL52" i="5"/>
  <c r="FK52" i="5"/>
  <c r="FJ52" i="5"/>
  <c r="FI52" i="5"/>
  <c r="FH52" i="5"/>
  <c r="FG52" i="5"/>
  <c r="FF52" i="5"/>
  <c r="FE52" i="5"/>
  <c r="FD52" i="5"/>
  <c r="FC52" i="5"/>
  <c r="FB52" i="5"/>
  <c r="FA52" i="5"/>
  <c r="EZ52" i="5"/>
  <c r="EY52" i="5"/>
  <c r="E52" i="5"/>
  <c r="D52" i="5"/>
  <c r="GH51" i="5"/>
  <c r="GD51" i="5"/>
  <c r="GC51" i="5"/>
  <c r="GB51" i="5"/>
  <c r="GA51" i="5"/>
  <c r="FZ51" i="5"/>
  <c r="FY51" i="5"/>
  <c r="FX51" i="5"/>
  <c r="FW51" i="5"/>
  <c r="FV51" i="5"/>
  <c r="FU51" i="5"/>
  <c r="FT51" i="5"/>
  <c r="FS51" i="5"/>
  <c r="FR51" i="5"/>
  <c r="FQ51" i="5"/>
  <c r="FP51" i="5"/>
  <c r="FO51" i="5"/>
  <c r="FN51" i="5"/>
  <c r="FM51" i="5"/>
  <c r="FL51" i="5"/>
  <c r="FK51" i="5"/>
  <c r="FJ51" i="5"/>
  <c r="FI51" i="5"/>
  <c r="FH51" i="5"/>
  <c r="FG51" i="5"/>
  <c r="FF51" i="5"/>
  <c r="FE51" i="5"/>
  <c r="FD51" i="5"/>
  <c r="FC51" i="5"/>
  <c r="FB51" i="5"/>
  <c r="FA51" i="5"/>
  <c r="EZ51" i="5"/>
  <c r="EY51" i="5"/>
  <c r="E51" i="5"/>
  <c r="D51" i="5"/>
  <c r="GH50" i="5"/>
  <c r="GD50" i="5"/>
  <c r="GC50" i="5"/>
  <c r="GB50" i="5"/>
  <c r="GA50" i="5"/>
  <c r="FZ50" i="5"/>
  <c r="FY50" i="5"/>
  <c r="FX50" i="5"/>
  <c r="FW50" i="5"/>
  <c r="FV50" i="5"/>
  <c r="FU50" i="5"/>
  <c r="FT50" i="5"/>
  <c r="FS50" i="5"/>
  <c r="FR50" i="5"/>
  <c r="FQ50" i="5"/>
  <c r="FP50" i="5"/>
  <c r="FO50" i="5"/>
  <c r="FN50" i="5"/>
  <c r="FM50" i="5"/>
  <c r="FL50" i="5"/>
  <c r="FK50" i="5"/>
  <c r="FJ50" i="5"/>
  <c r="FI50" i="5"/>
  <c r="FH50" i="5"/>
  <c r="FG50" i="5"/>
  <c r="FF50" i="5"/>
  <c r="FE50" i="5"/>
  <c r="FD50" i="5"/>
  <c r="FC50" i="5"/>
  <c r="FB50" i="5"/>
  <c r="FA50" i="5"/>
  <c r="EZ50" i="5"/>
  <c r="EY50" i="5"/>
  <c r="E50" i="5"/>
  <c r="D50" i="5"/>
  <c r="GH49" i="5"/>
  <c r="GD49" i="5"/>
  <c r="GC49" i="5"/>
  <c r="GB49" i="5"/>
  <c r="GA49" i="5"/>
  <c r="FZ49" i="5"/>
  <c r="FY49" i="5"/>
  <c r="FX49" i="5"/>
  <c r="FW49" i="5"/>
  <c r="FV49" i="5"/>
  <c r="FU49" i="5"/>
  <c r="FT49" i="5"/>
  <c r="FS49" i="5"/>
  <c r="FR49" i="5"/>
  <c r="FQ49" i="5"/>
  <c r="FP49" i="5"/>
  <c r="FO49" i="5"/>
  <c r="FN49" i="5"/>
  <c r="FM49" i="5"/>
  <c r="FL49" i="5"/>
  <c r="FK49" i="5"/>
  <c r="FJ49" i="5"/>
  <c r="FI49" i="5"/>
  <c r="FH49" i="5"/>
  <c r="FG49" i="5"/>
  <c r="FF49" i="5"/>
  <c r="FE49" i="5"/>
  <c r="FD49" i="5"/>
  <c r="FC49" i="5"/>
  <c r="FB49" i="5"/>
  <c r="FA49" i="5"/>
  <c r="EZ49" i="5"/>
  <c r="EY49" i="5"/>
  <c r="E49" i="5"/>
  <c r="D49" i="5"/>
  <c r="GH48" i="5"/>
  <c r="GD48" i="5"/>
  <c r="GC48" i="5"/>
  <c r="GB48" i="5"/>
  <c r="GA48" i="5"/>
  <c r="FZ48" i="5"/>
  <c r="FY48" i="5"/>
  <c r="FX48" i="5"/>
  <c r="FW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48" i="5"/>
  <c r="D48" i="5"/>
  <c r="GH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EZ47" i="5"/>
  <c r="EY47" i="5"/>
  <c r="E47" i="5"/>
  <c r="D47" i="5"/>
  <c r="GH46" i="5"/>
  <c r="GD46" i="5"/>
  <c r="GC46" i="5"/>
  <c r="GB46" i="5"/>
  <c r="GA46" i="5"/>
  <c r="FZ46" i="5"/>
  <c r="FY46" i="5"/>
  <c r="FX46" i="5"/>
  <c r="FW46" i="5"/>
  <c r="FV46" i="5"/>
  <c r="FU46" i="5"/>
  <c r="FT46" i="5"/>
  <c r="FS46" i="5"/>
  <c r="FR46" i="5"/>
  <c r="FQ46" i="5"/>
  <c r="FP46" i="5"/>
  <c r="FO46" i="5"/>
  <c r="FN46" i="5"/>
  <c r="FM46" i="5"/>
  <c r="FL46" i="5"/>
  <c r="FK46" i="5"/>
  <c r="FJ46" i="5"/>
  <c r="FI46" i="5"/>
  <c r="FH46" i="5"/>
  <c r="FG46" i="5"/>
  <c r="FF46" i="5"/>
  <c r="FE46" i="5"/>
  <c r="FD46" i="5"/>
  <c r="FC46" i="5"/>
  <c r="FB46" i="5"/>
  <c r="FA46" i="5"/>
  <c r="EZ46" i="5"/>
  <c r="EY46" i="5"/>
  <c r="E46" i="5"/>
  <c r="D46" i="5"/>
  <c r="GH44" i="5"/>
  <c r="GD44" i="5"/>
  <c r="GC44" i="5"/>
  <c r="GB44" i="5"/>
  <c r="GA44" i="5"/>
  <c r="FZ44" i="5"/>
  <c r="FY44" i="5"/>
  <c r="FX44" i="5"/>
  <c r="FW44" i="5"/>
  <c r="FV44" i="5"/>
  <c r="FU44" i="5"/>
  <c r="FT44" i="5"/>
  <c r="FS44" i="5"/>
  <c r="FR44" i="5"/>
  <c r="FQ44" i="5"/>
  <c r="FP44" i="5"/>
  <c r="FO44" i="5"/>
  <c r="FN44" i="5"/>
  <c r="FM44" i="5"/>
  <c r="FL44" i="5"/>
  <c r="FK44" i="5"/>
  <c r="FJ44" i="5"/>
  <c r="FI44" i="5"/>
  <c r="FH44" i="5"/>
  <c r="FG44" i="5"/>
  <c r="FF44" i="5"/>
  <c r="FE44" i="5"/>
  <c r="FD44" i="5"/>
  <c r="FC44" i="5"/>
  <c r="FB44" i="5"/>
  <c r="FA44" i="5"/>
  <c r="EZ44" i="5"/>
  <c r="EY44" i="5"/>
  <c r="E44" i="5"/>
  <c r="D44" i="5"/>
  <c r="GH43" i="5"/>
  <c r="GD43" i="5"/>
  <c r="GC43" i="5"/>
  <c r="GB43" i="5"/>
  <c r="GA43" i="5"/>
  <c r="FZ43" i="5"/>
  <c r="FY43" i="5"/>
  <c r="FX43" i="5"/>
  <c r="FW43" i="5"/>
  <c r="FV43" i="5"/>
  <c r="FU43" i="5"/>
  <c r="FT43" i="5"/>
  <c r="FS43" i="5"/>
  <c r="FR43" i="5"/>
  <c r="FQ43" i="5"/>
  <c r="FP43" i="5"/>
  <c r="FO43" i="5"/>
  <c r="FN43" i="5"/>
  <c r="FM43" i="5"/>
  <c r="FL43" i="5"/>
  <c r="FK43" i="5"/>
  <c r="FJ43" i="5"/>
  <c r="FI43" i="5"/>
  <c r="FH43" i="5"/>
  <c r="FG43" i="5"/>
  <c r="FF43" i="5"/>
  <c r="FE43" i="5"/>
  <c r="FD43" i="5"/>
  <c r="FC43" i="5"/>
  <c r="FB43" i="5"/>
  <c r="FA43" i="5"/>
  <c r="EZ43" i="5"/>
  <c r="EY43" i="5"/>
  <c r="E43" i="5"/>
  <c r="D43" i="5"/>
  <c r="GH42" i="5"/>
  <c r="GD42" i="5"/>
  <c r="GC42" i="5"/>
  <c r="GB42" i="5"/>
  <c r="GA42" i="5"/>
  <c r="FZ42" i="5"/>
  <c r="FY42" i="5"/>
  <c r="FX42" i="5"/>
  <c r="FW42" i="5"/>
  <c r="FV42" i="5"/>
  <c r="FU42" i="5"/>
  <c r="FT42" i="5"/>
  <c r="FS42" i="5"/>
  <c r="FR42" i="5"/>
  <c r="FQ42" i="5"/>
  <c r="FP42" i="5"/>
  <c r="FO42" i="5"/>
  <c r="FN42" i="5"/>
  <c r="FM42" i="5"/>
  <c r="FL42" i="5"/>
  <c r="FK42" i="5"/>
  <c r="FJ42" i="5"/>
  <c r="FI42" i="5"/>
  <c r="FH42" i="5"/>
  <c r="FG42" i="5"/>
  <c r="FF42" i="5"/>
  <c r="FE42" i="5"/>
  <c r="FD42" i="5"/>
  <c r="FC42" i="5"/>
  <c r="FB42" i="5"/>
  <c r="FA42" i="5"/>
  <c r="EZ42" i="5"/>
  <c r="EY42" i="5"/>
  <c r="E42" i="5"/>
  <c r="D42" i="5"/>
  <c r="GH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Y41" i="5"/>
  <c r="E41" i="5"/>
  <c r="D41" i="5"/>
  <c r="GH40" i="5"/>
  <c r="GD40" i="5"/>
  <c r="GC40" i="5"/>
  <c r="GB40" i="5"/>
  <c r="GA40" i="5"/>
  <c r="FZ40" i="5"/>
  <c r="FY40" i="5"/>
  <c r="FX40" i="5"/>
  <c r="FW40" i="5"/>
  <c r="FV40" i="5"/>
  <c r="FU40" i="5"/>
  <c r="FT40" i="5"/>
  <c r="FS40" i="5"/>
  <c r="FR40" i="5"/>
  <c r="FQ40" i="5"/>
  <c r="FP40" i="5"/>
  <c r="FO40" i="5"/>
  <c r="FN40" i="5"/>
  <c r="FM40" i="5"/>
  <c r="FL40" i="5"/>
  <c r="FK40" i="5"/>
  <c r="FJ40" i="5"/>
  <c r="FI40" i="5"/>
  <c r="FH40" i="5"/>
  <c r="FG40" i="5"/>
  <c r="FF40" i="5"/>
  <c r="FE40" i="5"/>
  <c r="FD40" i="5"/>
  <c r="FC40" i="5"/>
  <c r="FB40" i="5"/>
  <c r="FA40" i="5"/>
  <c r="EZ40" i="5"/>
  <c r="EY40" i="5"/>
  <c r="E40" i="5"/>
  <c r="D40" i="5"/>
  <c r="GH39" i="5"/>
  <c r="GD39" i="5"/>
  <c r="GC39" i="5"/>
  <c r="GB39" i="5"/>
  <c r="GA39" i="5"/>
  <c r="FZ39" i="5"/>
  <c r="FY39" i="5"/>
  <c r="FX39" i="5"/>
  <c r="FW39" i="5"/>
  <c r="FV39" i="5"/>
  <c r="FU39" i="5"/>
  <c r="FT39" i="5"/>
  <c r="FS39" i="5"/>
  <c r="FR39" i="5"/>
  <c r="FQ39" i="5"/>
  <c r="FP39" i="5"/>
  <c r="FO39" i="5"/>
  <c r="FN39" i="5"/>
  <c r="FM39" i="5"/>
  <c r="FL39" i="5"/>
  <c r="FK39" i="5"/>
  <c r="FJ39" i="5"/>
  <c r="FI39" i="5"/>
  <c r="FH39" i="5"/>
  <c r="FG39" i="5"/>
  <c r="FF39" i="5"/>
  <c r="FE39" i="5"/>
  <c r="FD39" i="5"/>
  <c r="FC39" i="5"/>
  <c r="FB39" i="5"/>
  <c r="FA39" i="5"/>
  <c r="EZ39" i="5"/>
  <c r="EY39" i="5"/>
  <c r="E39" i="5"/>
  <c r="D39" i="5"/>
  <c r="GH38" i="5"/>
  <c r="GD38" i="5"/>
  <c r="GC38" i="5"/>
  <c r="GB38" i="5"/>
  <c r="GA38" i="5"/>
  <c r="FZ38" i="5"/>
  <c r="FY38" i="5"/>
  <c r="FX38" i="5"/>
  <c r="FW38" i="5"/>
  <c r="FV38" i="5"/>
  <c r="FU38" i="5"/>
  <c r="FT38" i="5"/>
  <c r="FS38" i="5"/>
  <c r="FR38" i="5"/>
  <c r="FQ38" i="5"/>
  <c r="FP38" i="5"/>
  <c r="FO38" i="5"/>
  <c r="FN38" i="5"/>
  <c r="FM38" i="5"/>
  <c r="FL38" i="5"/>
  <c r="FK38" i="5"/>
  <c r="FJ38" i="5"/>
  <c r="FI38" i="5"/>
  <c r="FH38" i="5"/>
  <c r="FG38" i="5"/>
  <c r="FF38" i="5"/>
  <c r="FE38" i="5"/>
  <c r="FD38" i="5"/>
  <c r="FC38" i="5"/>
  <c r="FB38" i="5"/>
  <c r="FA38" i="5"/>
  <c r="EZ38" i="5"/>
  <c r="EY38" i="5"/>
  <c r="E38" i="5"/>
  <c r="D38" i="5"/>
  <c r="GH36" i="5"/>
  <c r="GD36" i="5"/>
  <c r="GC36" i="5"/>
  <c r="GB36" i="5"/>
  <c r="GA36" i="5"/>
  <c r="FZ36" i="5"/>
  <c r="FY36" i="5"/>
  <c r="FX36" i="5"/>
  <c r="FW36" i="5"/>
  <c r="FV36" i="5"/>
  <c r="FU36" i="5"/>
  <c r="FT36" i="5"/>
  <c r="FS36" i="5"/>
  <c r="FR36" i="5"/>
  <c r="FQ36" i="5"/>
  <c r="FP36" i="5"/>
  <c r="FO36" i="5"/>
  <c r="FN36" i="5"/>
  <c r="FM36" i="5"/>
  <c r="FL36" i="5"/>
  <c r="FK36" i="5"/>
  <c r="FJ36" i="5"/>
  <c r="FI36" i="5"/>
  <c r="FH36" i="5"/>
  <c r="FG36" i="5"/>
  <c r="FF36" i="5"/>
  <c r="FE36" i="5"/>
  <c r="FD36" i="5"/>
  <c r="FC36" i="5"/>
  <c r="FB36" i="5"/>
  <c r="FA36" i="5"/>
  <c r="EZ36" i="5"/>
  <c r="EY36" i="5"/>
  <c r="E36" i="5"/>
  <c r="D36" i="5"/>
  <c r="GH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EZ35" i="5"/>
  <c r="EY35" i="5"/>
  <c r="E35" i="5"/>
  <c r="D35" i="5"/>
  <c r="GH34" i="5"/>
  <c r="GD34" i="5"/>
  <c r="GC34" i="5"/>
  <c r="GB34" i="5"/>
  <c r="GA34" i="5"/>
  <c r="FZ34" i="5"/>
  <c r="FY34" i="5"/>
  <c r="FX34" i="5"/>
  <c r="FW34" i="5"/>
  <c r="FV34" i="5"/>
  <c r="FU34" i="5"/>
  <c r="FT34" i="5"/>
  <c r="FS34" i="5"/>
  <c r="FR34" i="5"/>
  <c r="FQ34" i="5"/>
  <c r="FP34" i="5"/>
  <c r="FO34" i="5"/>
  <c r="FN34" i="5"/>
  <c r="FM34" i="5"/>
  <c r="FL34" i="5"/>
  <c r="FK34" i="5"/>
  <c r="FJ34" i="5"/>
  <c r="FI34" i="5"/>
  <c r="FH34" i="5"/>
  <c r="FG34" i="5"/>
  <c r="FF34" i="5"/>
  <c r="FE34" i="5"/>
  <c r="FD34" i="5"/>
  <c r="FC34" i="5"/>
  <c r="FB34" i="5"/>
  <c r="FA34" i="5"/>
  <c r="EZ34" i="5"/>
  <c r="EY34" i="5"/>
  <c r="E34" i="5"/>
  <c r="D34" i="5"/>
  <c r="GH33" i="5"/>
  <c r="GD33" i="5"/>
  <c r="GC33" i="5"/>
  <c r="GB33" i="5"/>
  <c r="GA33" i="5"/>
  <c r="FZ33" i="5"/>
  <c r="FY33" i="5"/>
  <c r="FX33" i="5"/>
  <c r="FW33" i="5"/>
  <c r="FV33" i="5"/>
  <c r="FU33" i="5"/>
  <c r="FT33" i="5"/>
  <c r="FS33" i="5"/>
  <c r="FR33" i="5"/>
  <c r="FQ33" i="5"/>
  <c r="FP33" i="5"/>
  <c r="FO33" i="5"/>
  <c r="FN33" i="5"/>
  <c r="FM33" i="5"/>
  <c r="FL33" i="5"/>
  <c r="FK33" i="5"/>
  <c r="FJ33" i="5"/>
  <c r="FI33" i="5"/>
  <c r="FH33" i="5"/>
  <c r="FG33" i="5"/>
  <c r="FF33" i="5"/>
  <c r="FE33" i="5"/>
  <c r="FD33" i="5"/>
  <c r="FC33" i="5"/>
  <c r="FB33" i="5"/>
  <c r="FA33" i="5"/>
  <c r="EZ33" i="5"/>
  <c r="EY33" i="5"/>
  <c r="E33" i="5"/>
  <c r="D33" i="5"/>
  <c r="GH32" i="5"/>
  <c r="GD32" i="5"/>
  <c r="GC32" i="5"/>
  <c r="GB32" i="5"/>
  <c r="GA32" i="5"/>
  <c r="FZ32" i="5"/>
  <c r="FY32" i="5"/>
  <c r="FX32" i="5"/>
  <c r="FW32" i="5"/>
  <c r="FV32" i="5"/>
  <c r="FU32" i="5"/>
  <c r="FT32" i="5"/>
  <c r="FS32" i="5"/>
  <c r="FR32" i="5"/>
  <c r="FQ32" i="5"/>
  <c r="FP32" i="5"/>
  <c r="FO32" i="5"/>
  <c r="FN32" i="5"/>
  <c r="FM32" i="5"/>
  <c r="FL32" i="5"/>
  <c r="FK32" i="5"/>
  <c r="FJ32" i="5"/>
  <c r="FI32" i="5"/>
  <c r="FH32" i="5"/>
  <c r="FG32" i="5"/>
  <c r="FF32" i="5"/>
  <c r="FE32" i="5"/>
  <c r="FD32" i="5"/>
  <c r="FC32" i="5"/>
  <c r="FB32" i="5"/>
  <c r="FA32" i="5"/>
  <c r="EZ32" i="5"/>
  <c r="EY32" i="5"/>
  <c r="E32" i="5"/>
  <c r="D32" i="5"/>
  <c r="GH30" i="5"/>
  <c r="GD30" i="5"/>
  <c r="GC30" i="5"/>
  <c r="GB30" i="5"/>
  <c r="GA30" i="5"/>
  <c r="FZ30" i="5"/>
  <c r="FY30" i="5"/>
  <c r="FX30" i="5"/>
  <c r="FW30" i="5"/>
  <c r="FV30" i="5"/>
  <c r="FU30" i="5"/>
  <c r="FT30" i="5"/>
  <c r="FS30" i="5"/>
  <c r="FR30" i="5"/>
  <c r="FQ30" i="5"/>
  <c r="FP30" i="5"/>
  <c r="FO30" i="5"/>
  <c r="FN30" i="5"/>
  <c r="FM30" i="5"/>
  <c r="FL30" i="5"/>
  <c r="FK30" i="5"/>
  <c r="FJ30" i="5"/>
  <c r="FI30" i="5"/>
  <c r="FH30" i="5"/>
  <c r="FG30" i="5"/>
  <c r="FF30" i="5"/>
  <c r="FE30" i="5"/>
  <c r="FD30" i="5"/>
  <c r="FC30" i="5"/>
  <c r="FB30" i="5"/>
  <c r="FA30" i="5"/>
  <c r="EZ30" i="5"/>
  <c r="EY30" i="5"/>
  <c r="E30" i="5"/>
  <c r="D30" i="5"/>
  <c r="GH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FA29" i="5"/>
  <c r="EZ29" i="5"/>
  <c r="EY29" i="5"/>
  <c r="E29" i="5"/>
  <c r="D29" i="5"/>
  <c r="GH28" i="5"/>
  <c r="GD28" i="5"/>
  <c r="GC28" i="5"/>
  <c r="GB28" i="5"/>
  <c r="GA28" i="5"/>
  <c r="FZ28" i="5"/>
  <c r="FY28" i="5"/>
  <c r="FX28" i="5"/>
  <c r="FW28" i="5"/>
  <c r="FV28" i="5"/>
  <c r="FU28" i="5"/>
  <c r="FT28" i="5"/>
  <c r="FS28" i="5"/>
  <c r="FR28" i="5"/>
  <c r="FQ28" i="5"/>
  <c r="FP28" i="5"/>
  <c r="FO28" i="5"/>
  <c r="FN28" i="5"/>
  <c r="FM28" i="5"/>
  <c r="FL28" i="5"/>
  <c r="FK28" i="5"/>
  <c r="FJ28" i="5"/>
  <c r="FI28" i="5"/>
  <c r="FH28" i="5"/>
  <c r="FG28" i="5"/>
  <c r="FF28" i="5"/>
  <c r="FE28" i="5"/>
  <c r="FD28" i="5"/>
  <c r="FC28" i="5"/>
  <c r="FB28" i="5"/>
  <c r="FA28" i="5"/>
  <c r="EZ28" i="5"/>
  <c r="EY28" i="5"/>
  <c r="E28" i="5"/>
  <c r="D28" i="5"/>
  <c r="GH27" i="5"/>
  <c r="GD27" i="5"/>
  <c r="GC27" i="5"/>
  <c r="GB27" i="5"/>
  <c r="GA27" i="5"/>
  <c r="FZ27" i="5"/>
  <c r="FY27" i="5"/>
  <c r="FX27" i="5"/>
  <c r="FW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27" i="5"/>
  <c r="D27" i="5"/>
  <c r="GH26" i="5"/>
  <c r="GD26" i="5"/>
  <c r="GC26" i="5"/>
  <c r="GB26" i="5"/>
  <c r="GA26" i="5"/>
  <c r="FZ26" i="5"/>
  <c r="FY26" i="5"/>
  <c r="FX26" i="5"/>
  <c r="FW26" i="5"/>
  <c r="FV26" i="5"/>
  <c r="FU26" i="5"/>
  <c r="FT26" i="5"/>
  <c r="FS26" i="5"/>
  <c r="FR26" i="5"/>
  <c r="FQ26" i="5"/>
  <c r="FP26" i="5"/>
  <c r="FO26" i="5"/>
  <c r="FN26" i="5"/>
  <c r="FM26" i="5"/>
  <c r="FL26" i="5"/>
  <c r="FK26" i="5"/>
  <c r="FJ26" i="5"/>
  <c r="FI26" i="5"/>
  <c r="FH26" i="5"/>
  <c r="FG26" i="5"/>
  <c r="FF26" i="5"/>
  <c r="FE26" i="5"/>
  <c r="FD26" i="5"/>
  <c r="FC26" i="5"/>
  <c r="FB26" i="5"/>
  <c r="FA26" i="5"/>
  <c r="EZ26" i="5"/>
  <c r="EY26" i="5"/>
  <c r="E26" i="5"/>
  <c r="D26" i="5"/>
  <c r="GH25" i="5"/>
  <c r="GD25" i="5"/>
  <c r="GC25" i="5"/>
  <c r="GB25" i="5"/>
  <c r="GA25" i="5"/>
  <c r="FZ25" i="5"/>
  <c r="FY25" i="5"/>
  <c r="FX25" i="5"/>
  <c r="FW25" i="5"/>
  <c r="FV25" i="5"/>
  <c r="FU25" i="5"/>
  <c r="FT25" i="5"/>
  <c r="FS25" i="5"/>
  <c r="FR25" i="5"/>
  <c r="FQ25" i="5"/>
  <c r="FP25" i="5"/>
  <c r="FO25" i="5"/>
  <c r="FN25" i="5"/>
  <c r="FM25" i="5"/>
  <c r="FL25" i="5"/>
  <c r="FK25" i="5"/>
  <c r="FJ25" i="5"/>
  <c r="FI25" i="5"/>
  <c r="FH25" i="5"/>
  <c r="FG25" i="5"/>
  <c r="FF25" i="5"/>
  <c r="FE25" i="5"/>
  <c r="FD25" i="5"/>
  <c r="FC25" i="5"/>
  <c r="FB25" i="5"/>
  <c r="FA25" i="5"/>
  <c r="EZ25" i="5"/>
  <c r="EY25" i="5"/>
  <c r="E25" i="5"/>
  <c r="D25" i="5"/>
  <c r="GH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Y23" i="5"/>
  <c r="GH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GH21" i="5"/>
  <c r="GD21" i="5"/>
  <c r="GC21" i="5"/>
  <c r="GB21" i="5"/>
  <c r="GA21" i="5"/>
  <c r="FZ21" i="5"/>
  <c r="FY21" i="5"/>
  <c r="FX21" i="5"/>
  <c r="FW21" i="5"/>
  <c r="FV21" i="5"/>
  <c r="FU21" i="5"/>
  <c r="FT21" i="5"/>
  <c r="FS21" i="5"/>
  <c r="FR21" i="5"/>
  <c r="FQ21" i="5"/>
  <c r="FP21" i="5"/>
  <c r="FO21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GH20" i="5"/>
  <c r="GD20" i="5"/>
  <c r="GC20" i="5"/>
  <c r="GB20" i="5"/>
  <c r="GA20" i="5"/>
  <c r="FZ20" i="5"/>
  <c r="FY20" i="5"/>
  <c r="FX20" i="5"/>
  <c r="FW20" i="5"/>
  <c r="FV20" i="5"/>
  <c r="FU20" i="5"/>
  <c r="FT20" i="5"/>
  <c r="FS20" i="5"/>
  <c r="FR20" i="5"/>
  <c r="FQ20" i="5"/>
  <c r="FP20" i="5"/>
  <c r="FO20" i="5"/>
  <c r="FN20" i="5"/>
  <c r="FM20" i="5"/>
  <c r="FL20" i="5"/>
  <c r="FK20" i="5"/>
  <c r="FJ20" i="5"/>
  <c r="FI20" i="5"/>
  <c r="FH20" i="5"/>
  <c r="FG20" i="5"/>
  <c r="FF20" i="5"/>
  <c r="FE20" i="5"/>
  <c r="FD20" i="5"/>
  <c r="FC20" i="5"/>
  <c r="FB20" i="5"/>
  <c r="FA20" i="5"/>
  <c r="EZ20" i="5"/>
  <c r="EY20" i="5"/>
  <c r="GH19" i="5"/>
  <c r="GD19" i="5"/>
  <c r="GC19" i="5"/>
  <c r="GB19" i="5"/>
  <c r="GA19" i="5"/>
  <c r="FZ19" i="5"/>
  <c r="FY19" i="5"/>
  <c r="FX19" i="5"/>
  <c r="FW19" i="5"/>
  <c r="FV19" i="5"/>
  <c r="FU19" i="5"/>
  <c r="FT19" i="5"/>
  <c r="FS19" i="5"/>
  <c r="FR19" i="5"/>
  <c r="FQ19" i="5"/>
  <c r="FP19" i="5"/>
  <c r="FO19" i="5"/>
  <c r="FN19" i="5"/>
  <c r="FM19" i="5"/>
  <c r="FL19" i="5"/>
  <c r="FK19" i="5"/>
  <c r="FJ19" i="5"/>
  <c r="FI19" i="5"/>
  <c r="FH19" i="5"/>
  <c r="FG19" i="5"/>
  <c r="FF19" i="5"/>
  <c r="FE19" i="5"/>
  <c r="FD19" i="5"/>
  <c r="FC19" i="5"/>
  <c r="FB19" i="5"/>
  <c r="FA19" i="5"/>
  <c r="EZ19" i="5"/>
  <c r="EY19" i="5"/>
  <c r="GH18" i="5"/>
  <c r="GD18" i="5"/>
  <c r="GC18" i="5"/>
  <c r="GB18" i="5"/>
  <c r="GA18" i="5"/>
  <c r="FZ18" i="5"/>
  <c r="FY18" i="5"/>
  <c r="FX18" i="5"/>
  <c r="FW18" i="5"/>
  <c r="FV18" i="5"/>
  <c r="FU18" i="5"/>
  <c r="FT18" i="5"/>
  <c r="FS18" i="5"/>
  <c r="FR18" i="5"/>
  <c r="FQ18" i="5"/>
  <c r="FP18" i="5"/>
  <c r="FO18" i="5"/>
  <c r="FN18" i="5"/>
  <c r="FM18" i="5"/>
  <c r="FL18" i="5"/>
  <c r="FK18" i="5"/>
  <c r="FJ18" i="5"/>
  <c r="FI18" i="5"/>
  <c r="FH18" i="5"/>
  <c r="FG18" i="5"/>
  <c r="FF18" i="5"/>
  <c r="FE18" i="5"/>
  <c r="FD18" i="5"/>
  <c r="FC18" i="5"/>
  <c r="FB18" i="5"/>
  <c r="FA18" i="5"/>
  <c r="EZ18" i="5"/>
  <c r="EY18" i="5"/>
  <c r="GH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EY17" i="5"/>
  <c r="GH16" i="5"/>
  <c r="GD16" i="5"/>
  <c r="GC16" i="5"/>
  <c r="GB16" i="5"/>
  <c r="GA16" i="5"/>
  <c r="FZ16" i="5"/>
  <c r="FY16" i="5"/>
  <c r="FX16" i="5"/>
  <c r="FW16" i="5"/>
  <c r="FV16" i="5"/>
  <c r="FU16" i="5"/>
  <c r="FT16" i="5"/>
  <c r="FS16" i="5"/>
  <c r="FR16" i="5"/>
  <c r="FQ16" i="5"/>
  <c r="FP16" i="5"/>
  <c r="FO16" i="5"/>
  <c r="FN16" i="5"/>
  <c r="FM16" i="5"/>
  <c r="FL16" i="5"/>
  <c r="FK16" i="5"/>
  <c r="FJ16" i="5"/>
  <c r="FI16" i="5"/>
  <c r="FH16" i="5"/>
  <c r="FG16" i="5"/>
  <c r="FF16" i="5"/>
  <c r="FE16" i="5"/>
  <c r="FD16" i="5"/>
  <c r="FC16" i="5"/>
  <c r="FB16" i="5"/>
  <c r="FA16" i="5"/>
  <c r="EZ16" i="5"/>
  <c r="EY16" i="5"/>
  <c r="GH15" i="5"/>
  <c r="GD15" i="5"/>
  <c r="GC15" i="5"/>
  <c r="GB15" i="5"/>
  <c r="GA15" i="5"/>
  <c r="FZ15" i="5"/>
  <c r="FY15" i="5"/>
  <c r="FX15" i="5"/>
  <c r="FW15" i="5"/>
  <c r="FV15" i="5"/>
  <c r="FU15" i="5"/>
  <c r="FT15" i="5"/>
  <c r="FS15" i="5"/>
  <c r="FR15" i="5"/>
  <c r="FQ15" i="5"/>
  <c r="FP15" i="5"/>
  <c r="FO15" i="5"/>
  <c r="FN15" i="5"/>
  <c r="FM15" i="5"/>
  <c r="FL15" i="5"/>
  <c r="FK15" i="5"/>
  <c r="FJ15" i="5"/>
  <c r="FI15" i="5"/>
  <c r="FH15" i="5"/>
  <c r="FG15" i="5"/>
  <c r="FF15" i="5"/>
  <c r="FE15" i="5"/>
  <c r="FD15" i="5"/>
  <c r="FC15" i="5"/>
  <c r="FB15" i="5"/>
  <c r="FA15" i="5"/>
  <c r="EZ15" i="5"/>
  <c r="EY15" i="5"/>
  <c r="GH14" i="5"/>
  <c r="GD14" i="5"/>
  <c r="GC14" i="5"/>
  <c r="GB14" i="5"/>
  <c r="GA14" i="5"/>
  <c r="FZ14" i="5"/>
  <c r="FY14" i="5"/>
  <c r="FX14" i="5"/>
  <c r="FW14" i="5"/>
  <c r="FV14" i="5"/>
  <c r="FU14" i="5"/>
  <c r="FT14" i="5"/>
  <c r="FS14" i="5"/>
  <c r="FR14" i="5"/>
  <c r="FQ14" i="5"/>
  <c r="FP14" i="5"/>
  <c r="FO14" i="5"/>
  <c r="FN14" i="5"/>
  <c r="FM14" i="5"/>
  <c r="FL14" i="5"/>
  <c r="FK14" i="5"/>
  <c r="FJ14" i="5"/>
  <c r="FI14" i="5"/>
  <c r="FH14" i="5"/>
  <c r="FG14" i="5"/>
  <c r="FF14" i="5"/>
  <c r="FE14" i="5"/>
  <c r="FD14" i="5"/>
  <c r="FC14" i="5"/>
  <c r="FB14" i="5"/>
  <c r="FA14" i="5"/>
  <c r="EZ14" i="5"/>
  <c r="EY14" i="5"/>
  <c r="GH13" i="5"/>
  <c r="GD13" i="5"/>
  <c r="GC13" i="5"/>
  <c r="GB13" i="5"/>
  <c r="GA13" i="5"/>
  <c r="FZ13" i="5"/>
  <c r="FY13" i="5"/>
  <c r="FX13" i="5"/>
  <c r="FW13" i="5"/>
  <c r="FV13" i="5"/>
  <c r="FU13" i="5"/>
  <c r="FT13" i="5"/>
  <c r="FS13" i="5"/>
  <c r="FR13" i="5"/>
  <c r="FQ13" i="5"/>
  <c r="FP13" i="5"/>
  <c r="FO13" i="5"/>
  <c r="FN13" i="5"/>
  <c r="FM13" i="5"/>
  <c r="FL13" i="5"/>
  <c r="FK13" i="5"/>
  <c r="FJ13" i="5"/>
  <c r="FI13" i="5"/>
  <c r="FH13" i="5"/>
  <c r="FG13" i="5"/>
  <c r="FF13" i="5"/>
  <c r="FE13" i="5"/>
  <c r="FD13" i="5"/>
  <c r="FC13" i="5"/>
  <c r="FB13" i="5"/>
  <c r="FA13" i="5"/>
  <c r="EZ13" i="5"/>
  <c r="EY13" i="5"/>
  <c r="GH12" i="5"/>
  <c r="GD12" i="5"/>
  <c r="GC12" i="5"/>
  <c r="GB12" i="5"/>
  <c r="GA12" i="5"/>
  <c r="FZ12" i="5"/>
  <c r="FY12" i="5"/>
  <c r="FX12" i="5"/>
  <c r="FW12" i="5"/>
  <c r="FV12" i="5"/>
  <c r="FU12" i="5"/>
  <c r="FT12" i="5"/>
  <c r="FS12" i="5"/>
  <c r="FR12" i="5"/>
  <c r="FQ12" i="5"/>
  <c r="FP12" i="5"/>
  <c r="FO12" i="5"/>
  <c r="FN12" i="5"/>
  <c r="FM12" i="5"/>
  <c r="FL12" i="5"/>
  <c r="FK12" i="5"/>
  <c r="FJ12" i="5"/>
  <c r="FI12" i="5"/>
  <c r="FH12" i="5"/>
  <c r="FG12" i="5"/>
  <c r="FF12" i="5"/>
  <c r="FE12" i="5"/>
  <c r="FD12" i="5"/>
  <c r="FC12" i="5"/>
  <c r="FB12" i="5"/>
  <c r="FA12" i="5"/>
  <c r="EZ12" i="5"/>
  <c r="EY12" i="5"/>
  <c r="GH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EZ11" i="5"/>
  <c r="EY11" i="5"/>
  <c r="GH10" i="5"/>
  <c r="GD10" i="5"/>
  <c r="GC10" i="5"/>
  <c r="GB10" i="5"/>
  <c r="GA10" i="5"/>
  <c r="FZ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GH9" i="5"/>
  <c r="GD9" i="5"/>
  <c r="GC9" i="5"/>
  <c r="GB9" i="5"/>
  <c r="GA9" i="5"/>
  <c r="FZ9" i="5"/>
  <c r="FY9" i="5"/>
  <c r="FX9" i="5"/>
  <c r="FW9" i="5"/>
  <c r="FV9" i="5"/>
  <c r="FU9" i="5"/>
  <c r="FT9" i="5"/>
  <c r="FS9" i="5"/>
  <c r="FR9" i="5"/>
  <c r="FQ9" i="5"/>
  <c r="FP9" i="5"/>
  <c r="FO9" i="5"/>
  <c r="FN9" i="5"/>
  <c r="FM9" i="5"/>
  <c r="FL9" i="5"/>
  <c r="FK9" i="5"/>
  <c r="FJ9" i="5"/>
  <c r="FI9" i="5"/>
  <c r="FH9" i="5"/>
  <c r="FG9" i="5"/>
  <c r="FF9" i="5"/>
  <c r="FE9" i="5"/>
  <c r="FD9" i="5"/>
  <c r="FC9" i="5"/>
  <c r="FB9" i="5"/>
  <c r="FA9" i="5"/>
  <c r="EZ9" i="5"/>
  <c r="EY9" i="5"/>
  <c r="GH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GH7" i="5"/>
  <c r="GD7" i="5"/>
  <c r="GC7" i="5"/>
  <c r="GB7" i="5"/>
  <c r="GA7" i="5"/>
  <c r="FZ7" i="5"/>
  <c r="FY7" i="5"/>
  <c r="FX7" i="5"/>
  <c r="FW7" i="5"/>
  <c r="FV7" i="5"/>
  <c r="FU7" i="5"/>
  <c r="FT7" i="5"/>
  <c r="FS7" i="5"/>
  <c r="FR7" i="5"/>
  <c r="FQ7" i="5"/>
  <c r="FP7" i="5"/>
  <c r="FO7" i="5"/>
  <c r="FN7" i="5"/>
  <c r="FM7" i="5"/>
  <c r="FL7" i="5"/>
  <c r="FK7" i="5"/>
  <c r="FJ7" i="5"/>
  <c r="FI7" i="5"/>
  <c r="FH7" i="5"/>
  <c r="FG7" i="5"/>
  <c r="FF7" i="5"/>
  <c r="FE7" i="5"/>
  <c r="FD7" i="5"/>
  <c r="FC7" i="5"/>
  <c r="FB7" i="5"/>
  <c r="FA7" i="5"/>
  <c r="EZ7" i="5"/>
  <c r="EY7" i="5"/>
  <c r="GH6" i="5"/>
  <c r="GD6" i="5"/>
  <c r="GC6" i="5"/>
  <c r="GB6" i="5"/>
  <c r="GA6" i="5"/>
  <c r="FZ6" i="5"/>
  <c r="FY6" i="5"/>
  <c r="FX6" i="5"/>
  <c r="FW6" i="5"/>
  <c r="FV6" i="5"/>
  <c r="FU6" i="5"/>
  <c r="FT6" i="5"/>
  <c r="FS6" i="5"/>
  <c r="FR6" i="5"/>
  <c r="FQ6" i="5"/>
  <c r="FP6" i="5"/>
  <c r="FO6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GH5" i="5"/>
  <c r="GD5" i="5"/>
  <c r="GC5" i="5"/>
  <c r="GB5" i="5"/>
  <c r="GA5" i="5"/>
  <c r="FZ5" i="5"/>
  <c r="FY5" i="5"/>
  <c r="FX5" i="5"/>
  <c r="FW5" i="5"/>
  <c r="FV5" i="5"/>
  <c r="FU5" i="5"/>
  <c r="FT5" i="5"/>
  <c r="FS5" i="5"/>
  <c r="FR5" i="5"/>
  <c r="FQ5" i="5"/>
  <c r="FP5" i="5"/>
  <c r="FO5" i="5"/>
  <c r="FN5" i="5"/>
  <c r="FM5" i="5"/>
  <c r="FL5" i="5"/>
  <c r="FK5" i="5"/>
  <c r="FJ5" i="5"/>
  <c r="FI5" i="5"/>
  <c r="FH5" i="5"/>
  <c r="FG5" i="5"/>
  <c r="FF5" i="5"/>
  <c r="FE5" i="5"/>
  <c r="FD5" i="5"/>
  <c r="FC5" i="5"/>
  <c r="FB5" i="5"/>
  <c r="FA5" i="5"/>
  <c r="EZ5" i="5"/>
  <c r="EY5" i="5"/>
  <c r="GH4" i="5"/>
  <c r="GD4" i="5"/>
  <c r="GC4" i="5"/>
  <c r="GB4" i="5"/>
  <c r="GA4" i="5"/>
  <c r="FZ4" i="5"/>
  <c r="FY4" i="5"/>
  <c r="FX4" i="5"/>
  <c r="FW4" i="5"/>
  <c r="FV4" i="5"/>
  <c r="FU4" i="5"/>
  <c r="FT4" i="5"/>
  <c r="FS4" i="5"/>
  <c r="FR4" i="5"/>
  <c r="FQ4" i="5"/>
  <c r="FP4" i="5"/>
  <c r="FO4" i="5"/>
  <c r="FN4" i="5"/>
  <c r="FM4" i="5"/>
  <c r="FL4" i="5"/>
  <c r="FK4" i="5"/>
  <c r="FJ4" i="5"/>
  <c r="FI4" i="5"/>
  <c r="FH4" i="5"/>
  <c r="FG4" i="5"/>
  <c r="FF4" i="5"/>
  <c r="FE4" i="5"/>
  <c r="FD4" i="5"/>
  <c r="FC4" i="5"/>
  <c r="FB4" i="5"/>
  <c r="FA4" i="5"/>
  <c r="EZ4" i="5"/>
  <c r="EY4" i="5"/>
  <c r="Y44" i="5"/>
  <c r="Y9" i="5"/>
  <c r="D130" i="5" a="1"/>
  <c r="Y41" i="5"/>
  <c r="Y98" i="5"/>
  <c r="Y14" i="5"/>
  <c r="Y8" i="5"/>
  <c r="Y97" i="5"/>
  <c r="D166" i="5" a="1"/>
  <c r="Y43" i="5"/>
  <c r="Y99" i="5"/>
  <c r="Y80" i="5"/>
  <c r="Y21" i="5"/>
  <c r="Y59" i="5"/>
  <c r="Y16" i="5"/>
  <c r="Y100" i="5"/>
  <c r="Y55" i="5"/>
  <c r="Y79" i="5"/>
  <c r="Y29" i="5"/>
  <c r="Y26" i="5"/>
  <c r="D178" i="5" a="1"/>
  <c r="Y42" i="5"/>
  <c r="D160" i="5" a="1"/>
  <c r="Y57" i="5"/>
  <c r="D172" i="5" a="1"/>
  <c r="Y74" i="5"/>
  <c r="Y34" i="5"/>
  <c r="Y83" i="5"/>
  <c r="Y19" i="5"/>
  <c r="Y36" i="5"/>
  <c r="Y50" i="5"/>
  <c r="Y54" i="5"/>
  <c r="Y60" i="5"/>
  <c r="Y88" i="5"/>
  <c r="Y51" i="5"/>
  <c r="Y4" i="5"/>
  <c r="D142" i="5" a="1"/>
  <c r="Y92" i="5"/>
  <c r="Y58" i="5"/>
  <c r="Y94" i="5"/>
  <c r="Y102" i="5"/>
  <c r="Y75" i="5"/>
  <c r="Y11" i="5"/>
  <c r="Y33" i="5"/>
  <c r="Y76" i="5"/>
  <c r="Y12" i="5"/>
  <c r="Y101" i="5"/>
  <c r="Y91" i="5"/>
  <c r="Y32" i="5"/>
  <c r="Y46" i="5"/>
  <c r="Y7" i="5"/>
  <c r="Y53" i="5"/>
  <c r="Y77" i="5"/>
  <c r="Y71" i="5"/>
  <c r="Y84" i="5"/>
  <c r="Y47" i="5"/>
  <c r="Y48" i="5"/>
  <c r="Y30" i="5"/>
  <c r="Y87" i="5"/>
  <c r="Y25" i="5"/>
  <c r="Y13" i="5"/>
  <c r="D136" i="5" a="1"/>
  <c r="Y72" i="5"/>
  <c r="Y35" i="5"/>
  <c r="Y96" i="5"/>
  <c r="Y23" i="5"/>
  <c r="Y27" i="5"/>
  <c r="Y73" i="5"/>
  <c r="Y78" i="5"/>
  <c r="Y52" i="5"/>
  <c r="Y22" i="5"/>
  <c r="Y18" i="5"/>
  <c r="Y17" i="5"/>
  <c r="Y10" i="5"/>
  <c r="Y85" i="5"/>
  <c r="Y81" i="5"/>
  <c r="Y95" i="5"/>
  <c r="Y64" i="5"/>
  <c r="Y93" i="5"/>
  <c r="Y28" i="5"/>
  <c r="Y6" i="5"/>
  <c r="Y39" i="5"/>
  <c r="Y15" i="5"/>
  <c r="Y38" i="5"/>
  <c r="Y40" i="5"/>
  <c r="Y70" i="5"/>
  <c r="Y49" i="5"/>
  <c r="Y5" i="5"/>
  <c r="Y89" i="5"/>
  <c r="D148" i="5" a="1"/>
  <c r="Y86" i="5"/>
  <c r="Y20" i="5"/>
  <c r="E59" i="5" l="1"/>
  <c r="E146" i="5"/>
  <c r="D146" i="5"/>
  <c r="E145" i="5"/>
  <c r="D145" i="5"/>
  <c r="E144" i="5"/>
  <c r="D144" i="5"/>
  <c r="E143" i="5"/>
  <c r="D143" i="5"/>
  <c r="E142" i="5"/>
  <c r="D142" i="5"/>
  <c r="E164" i="5"/>
  <c r="D164" i="5"/>
  <c r="E163" i="5"/>
  <c r="D163" i="5"/>
  <c r="E162" i="5"/>
  <c r="D162" i="5"/>
  <c r="E161" i="5"/>
  <c r="D161" i="5"/>
  <c r="E160" i="5"/>
  <c r="D160" i="5"/>
  <c r="D176" i="5"/>
  <c r="E175" i="5"/>
  <c r="D175" i="5"/>
  <c r="E174" i="5"/>
  <c r="D174" i="5"/>
  <c r="E176" i="5"/>
  <c r="E173" i="5"/>
  <c r="D173" i="5"/>
  <c r="E172" i="5"/>
  <c r="D172" i="5"/>
  <c r="E133" i="5"/>
  <c r="D133" i="5"/>
  <c r="E132" i="5"/>
  <c r="D132" i="5"/>
  <c r="E131" i="5"/>
  <c r="D131" i="5"/>
  <c r="E130" i="5"/>
  <c r="D130" i="5"/>
  <c r="E134" i="5"/>
  <c r="D134" i="5"/>
  <c r="E170" i="5"/>
  <c r="D166" i="5"/>
  <c r="D170" i="5"/>
  <c r="E169" i="5"/>
  <c r="D169" i="5"/>
  <c r="E168" i="5"/>
  <c r="D168" i="5"/>
  <c r="E167" i="5"/>
  <c r="D167" i="5"/>
  <c r="E166" i="5"/>
  <c r="E58" i="5"/>
  <c r="E60" i="5"/>
  <c r="E150" i="5"/>
  <c r="D150" i="5"/>
  <c r="E149" i="5"/>
  <c r="D149" i="5"/>
  <c r="D151" i="5"/>
  <c r="E148" i="5"/>
  <c r="D148" i="5"/>
  <c r="E151" i="5"/>
  <c r="E152" i="5"/>
  <c r="D152" i="5"/>
  <c r="D179" i="5"/>
  <c r="E178" i="5"/>
  <c r="D178" i="5"/>
  <c r="E182" i="5"/>
  <c r="D182" i="5"/>
  <c r="D180" i="5"/>
  <c r="E181" i="5"/>
  <c r="E179" i="5"/>
  <c r="D181" i="5"/>
  <c r="E180" i="5"/>
  <c r="E57" i="5"/>
  <c r="E136" i="5"/>
  <c r="D136" i="5"/>
  <c r="D137" i="5"/>
  <c r="E140" i="5"/>
  <c r="D140" i="5"/>
  <c r="E137" i="5"/>
  <c r="E139" i="5"/>
  <c r="D139" i="5"/>
  <c r="E138" i="5"/>
  <c r="D138" i="5"/>
  <c r="X148" i="5" a="1"/>
  <c r="X130" i="5" a="1"/>
  <c r="D154" i="5" a="1"/>
  <c r="X172" i="5" a="1"/>
  <c r="X178" i="5" a="1"/>
  <c r="X154" i="5" a="1"/>
  <c r="X124" i="5" a="1"/>
  <c r="X142" i="5" a="1"/>
  <c r="X166" i="5" a="1"/>
  <c r="X136" i="5" a="1"/>
  <c r="Y158" i="5" l="1"/>
  <c r="Y157" i="5"/>
  <c r="X156" i="5"/>
  <c r="Y156" i="5"/>
  <c r="Y155" i="5"/>
  <c r="X155" i="5"/>
  <c r="Y154" i="5"/>
  <c r="X154" i="5"/>
  <c r="X157" i="5"/>
  <c r="X158" i="5"/>
  <c r="Y172" i="5"/>
  <c r="X172" i="5"/>
  <c r="X174" i="5"/>
  <c r="Y175" i="5"/>
  <c r="Y176" i="5"/>
  <c r="X173" i="5"/>
  <c r="X176" i="5"/>
  <c r="X175" i="5"/>
  <c r="Y174" i="5"/>
  <c r="Y173" i="5"/>
  <c r="X133" i="5"/>
  <c r="Y132" i="5"/>
  <c r="Y133" i="5"/>
  <c r="X132" i="5"/>
  <c r="X134" i="5"/>
  <c r="Y131" i="5"/>
  <c r="Y134" i="5"/>
  <c r="X131" i="5"/>
  <c r="Y130" i="5"/>
  <c r="X130" i="5"/>
  <c r="X125" i="5"/>
  <c r="Y124" i="5"/>
  <c r="X126" i="5"/>
  <c r="X124" i="5"/>
  <c r="Y128" i="5"/>
  <c r="Y125" i="5"/>
  <c r="X128" i="5"/>
  <c r="Y127" i="5"/>
  <c r="X127" i="5"/>
  <c r="Y126" i="5"/>
  <c r="X181" i="5"/>
  <c r="Y179" i="5"/>
  <c r="Y178" i="5"/>
  <c r="X178" i="5"/>
  <c r="Y180" i="5"/>
  <c r="X180" i="5"/>
  <c r="X179" i="5"/>
  <c r="X182" i="5"/>
  <c r="Y182" i="5"/>
  <c r="Y181" i="5"/>
  <c r="Y140" i="5"/>
  <c r="X139" i="5"/>
  <c r="Y138" i="5"/>
  <c r="Y137" i="5"/>
  <c r="Y139" i="5"/>
  <c r="X136" i="5"/>
  <c r="X138" i="5"/>
  <c r="X137" i="5"/>
  <c r="Y136" i="5"/>
  <c r="X140" i="5"/>
  <c r="Y151" i="5"/>
  <c r="Y152" i="5"/>
  <c r="X150" i="5"/>
  <c r="X152" i="5"/>
  <c r="X151" i="5"/>
  <c r="Y150" i="5"/>
  <c r="Y149" i="5"/>
  <c r="X149" i="5"/>
  <c r="Y148" i="5"/>
  <c r="X148" i="5"/>
  <c r="Y142" i="5"/>
  <c r="Y143" i="5"/>
  <c r="Y144" i="5"/>
  <c r="X144" i="5"/>
  <c r="X145" i="5"/>
  <c r="Y145" i="5"/>
  <c r="X146" i="5"/>
  <c r="X142" i="5"/>
  <c r="X143" i="5"/>
  <c r="Y146" i="5"/>
  <c r="X166" i="5"/>
  <c r="X170" i="5"/>
  <c r="X168" i="5"/>
  <c r="Y169" i="5"/>
  <c r="Y170" i="5"/>
  <c r="Y168" i="5"/>
  <c r="X169" i="5"/>
  <c r="Y167" i="5"/>
  <c r="Y166" i="5"/>
  <c r="X167" i="5"/>
  <c r="E158" i="5"/>
  <c r="D154" i="5"/>
  <c r="D158" i="5"/>
  <c r="E154" i="5"/>
  <c r="E157" i="5"/>
  <c r="D157" i="5"/>
  <c r="E156" i="5"/>
  <c r="D156" i="5"/>
  <c r="E155" i="5"/>
  <c r="D155" i="5"/>
</calcChain>
</file>

<file path=xl/sharedStrings.xml><?xml version="1.0" encoding="utf-8"?>
<sst xmlns="http://schemas.openxmlformats.org/spreadsheetml/2006/main" count="4423" uniqueCount="1325">
  <si>
    <t>Temora</t>
  </si>
  <si>
    <t>QingHu</t>
  </si>
  <si>
    <t>Plesovice</t>
  </si>
  <si>
    <t>OG-1</t>
  </si>
  <si>
    <t>Mudtank</t>
  </si>
  <si>
    <t>AusZ-2</t>
  </si>
  <si>
    <t>Weighted Averages:</t>
  </si>
  <si>
    <t>NIST610</t>
  </si>
  <si>
    <t/>
  </si>
  <si>
    <t>T17AU22B106.csv</t>
  </si>
  <si>
    <t>T17AU22B105.csv</t>
  </si>
  <si>
    <t>T17AU22B084.csv</t>
  </si>
  <si>
    <t>T17AU22B083.csv</t>
  </si>
  <si>
    <t>T17AU22B062.csv</t>
  </si>
  <si>
    <t>T17AU22B061.csv</t>
  </si>
  <si>
    <t>T17AU22B042.csv</t>
  </si>
  <si>
    <t>T17AU22B041.csv</t>
  </si>
  <si>
    <t>T17AU22B019.csv</t>
  </si>
  <si>
    <t>T17AU22B018.csv</t>
  </si>
  <si>
    <t>T17AU22B002.csv</t>
  </si>
  <si>
    <t>T17AU22B001.csv</t>
  </si>
  <si>
    <t>&lt;0.0367</t>
  </si>
  <si>
    <t>&lt;0.0316</t>
  </si>
  <si>
    <t>&lt;0.311</t>
  </si>
  <si>
    <t>&lt;15.7</t>
  </si>
  <si>
    <t>&lt;20.1</t>
  </si>
  <si>
    <t>&lt;196</t>
  </si>
  <si>
    <t>T17AU22B010.csv</t>
  </si>
  <si>
    <t>Temora_D3</t>
  </si>
  <si>
    <t>&lt;0.0365</t>
  </si>
  <si>
    <t>&lt;0.0395</t>
  </si>
  <si>
    <t>&lt;0.292</t>
  </si>
  <si>
    <t>&lt;15.3</t>
  </si>
  <si>
    <t>&lt;19.1</t>
  </si>
  <si>
    <t>&lt;191</t>
  </si>
  <si>
    <t>T17AU22B009.csv</t>
  </si>
  <si>
    <t>&lt;0.0369</t>
  </si>
  <si>
    <t>&lt;0.0418</t>
  </si>
  <si>
    <t>&lt;0.0385</t>
  </si>
  <si>
    <t>&lt;0.276</t>
  </si>
  <si>
    <t>&lt;18.3</t>
  </si>
  <si>
    <t>&lt;189</t>
  </si>
  <si>
    <t>T17AU22B008.csv</t>
  </si>
  <si>
    <t>&lt;0.0373</t>
  </si>
  <si>
    <t>&lt;0.0438</t>
  </si>
  <si>
    <t>&lt;0.258</t>
  </si>
  <si>
    <t>&lt;17.4</t>
  </si>
  <si>
    <t>&lt;187</t>
  </si>
  <si>
    <t>T17AU22B007.csv</t>
  </si>
  <si>
    <t>&lt;0.0375</t>
  </si>
  <si>
    <t>&lt;0.0471</t>
  </si>
  <si>
    <t>&lt;0.236</t>
  </si>
  <si>
    <t>&lt;16.3</t>
  </si>
  <si>
    <t>&lt;185</t>
  </si>
  <si>
    <t>T17AU22B006.csv</t>
  </si>
  <si>
    <t>&lt;0.0463</t>
  </si>
  <si>
    <t>&lt;0.0516</t>
  </si>
  <si>
    <t>&lt;0.21</t>
  </si>
  <si>
    <t>&lt;15.2</t>
  </si>
  <si>
    <t>&lt;15.1</t>
  </si>
  <si>
    <t>&lt;181</t>
  </si>
  <si>
    <t>T17AU22B005.csv</t>
  </si>
  <si>
    <t>&lt;0.0283</t>
  </si>
  <si>
    <t>&lt;0.0523</t>
  </si>
  <si>
    <t>&lt;0.202</t>
  </si>
  <si>
    <t>&lt;15.4</t>
  </si>
  <si>
    <t>&lt;194</t>
  </si>
  <si>
    <t>T17AU22B097.csv</t>
  </si>
  <si>
    <t>Temora_D1</t>
  </si>
  <si>
    <t>&lt;0.219</t>
  </si>
  <si>
    <t>&lt;192</t>
  </si>
  <si>
    <t>T17AU22B096.csv</t>
  </si>
  <si>
    <t>&lt;0.0277</t>
  </si>
  <si>
    <t>&lt;0.0491</t>
  </si>
  <si>
    <t>&lt;0.232</t>
  </si>
  <si>
    <t>T17AU22B095.csv</t>
  </si>
  <si>
    <t>&lt;0.0284</t>
  </si>
  <si>
    <t>&lt;0.0488</t>
  </si>
  <si>
    <t>&lt;0.256</t>
  </si>
  <si>
    <t>&lt;15.6</t>
  </si>
  <si>
    <t>T17AU22B094.csv</t>
  </si>
  <si>
    <t>&lt;0.0315</t>
  </si>
  <si>
    <t>&lt;0.0398</t>
  </si>
  <si>
    <t>&lt;0.367</t>
  </si>
  <si>
    <t>&lt;23.7</t>
  </si>
  <si>
    <t>&lt;168</t>
  </si>
  <si>
    <t>T17AU22B068.csv</t>
  </si>
  <si>
    <t>Temora_A4</t>
  </si>
  <si>
    <t>&lt;0.0309</t>
  </si>
  <si>
    <t>&lt;0.0401</t>
  </si>
  <si>
    <t>&lt;0.353</t>
  </si>
  <si>
    <t>&lt;23.3</t>
  </si>
  <si>
    <t>&lt;165</t>
  </si>
  <si>
    <t>T17AU22B067.csv</t>
  </si>
  <si>
    <t>&lt;0.0311</t>
  </si>
  <si>
    <t>&lt;0.0258</t>
  </si>
  <si>
    <t>&lt;0.0414</t>
  </si>
  <si>
    <t>&lt;0.347</t>
  </si>
  <si>
    <t>T17AU22B066.csv</t>
  </si>
  <si>
    <t>&lt;0.0323</t>
  </si>
  <si>
    <t>&lt;0.044</t>
  </si>
  <si>
    <t>&lt;0.351</t>
  </si>
  <si>
    <t>&lt;24.0</t>
  </si>
  <si>
    <t>&lt;172</t>
  </si>
  <si>
    <t>T17AU22B065.csv</t>
  </si>
  <si>
    <t>&lt;0.303</t>
  </si>
  <si>
    <t>&lt;19.8</t>
  </si>
  <si>
    <t>&lt;209</t>
  </si>
  <si>
    <t>T17AU22B093.csv</t>
  </si>
  <si>
    <t>Temora_A1</t>
  </si>
  <si>
    <t>&lt;0.0285</t>
  </si>
  <si>
    <t>&lt;0.0457</t>
  </si>
  <si>
    <t>&lt;0.288</t>
  </si>
  <si>
    <t>&lt;15.8</t>
  </si>
  <si>
    <t>&lt;17.9</t>
  </si>
  <si>
    <t>&lt;186</t>
  </si>
  <si>
    <t>T17AU22B092.csv</t>
  </si>
  <si>
    <t>&lt;0.302</t>
  </si>
  <si>
    <t>T17AU22B091.csv</t>
  </si>
  <si>
    <t>&lt;0.0287</t>
  </si>
  <si>
    <t>&lt;0.0422</t>
  </si>
  <si>
    <t>&lt;0.318</t>
  </si>
  <si>
    <t>&lt;18.1</t>
  </si>
  <si>
    <t>&lt;183</t>
  </si>
  <si>
    <t>T17AU22B090.csv</t>
  </si>
  <si>
    <t>&lt;0.0331</t>
  </si>
  <si>
    <t>&lt;16.0</t>
  </si>
  <si>
    <t>&lt;23.6</t>
  </si>
  <si>
    <t>T17AU22B060.csv</t>
  </si>
  <si>
    <t>QingHu_A4</t>
  </si>
  <si>
    <t>&lt;0.0321</t>
  </si>
  <si>
    <t>&lt;22.5</t>
  </si>
  <si>
    <t>T17AU22B059.csv</t>
  </si>
  <si>
    <t>&lt;22.3</t>
  </si>
  <si>
    <t>T17AU22B058.csv</t>
  </si>
  <si>
    <t>&lt;0.0328</t>
  </si>
  <si>
    <t>&lt;0.0522</t>
  </si>
  <si>
    <t>&lt;0.28</t>
  </si>
  <si>
    <t>&lt;22.4</t>
  </si>
  <si>
    <t>avoided slight common Pb at begin</t>
  </si>
  <si>
    <t>T17AU22B057.csv</t>
  </si>
  <si>
    <t>&lt;0.0518</t>
  </si>
  <si>
    <t>&lt;0.265</t>
  </si>
  <si>
    <t>&lt;21.5</t>
  </si>
  <si>
    <t>T17AU22B056.csv</t>
  </si>
  <si>
    <t>&lt;0.0342</t>
  </si>
  <si>
    <t>&lt;0.415</t>
  </si>
  <si>
    <t>T17AU22B078.csv</t>
  </si>
  <si>
    <t>Plesovice_B5</t>
  </si>
  <si>
    <t>&lt;0.0343</t>
  </si>
  <si>
    <t>&lt;0.413</t>
  </si>
  <si>
    <t>&lt;15.9</t>
  </si>
  <si>
    <t>T17AU22B077.csv</t>
  </si>
  <si>
    <t>&lt;0.0317</t>
  </si>
  <si>
    <t>T17AU22B076.csv</t>
  </si>
  <si>
    <t>&lt;0.0349</t>
  </si>
  <si>
    <t>&lt;0.408</t>
  </si>
  <si>
    <t>T17AU22B075.csv</t>
  </si>
  <si>
    <t>&lt;0.0318</t>
  </si>
  <si>
    <t>&lt;0.0519</t>
  </si>
  <si>
    <t>&lt;0.253</t>
  </si>
  <si>
    <t>T17AU22B055.csv</t>
  </si>
  <si>
    <t>PLesovice_A4</t>
  </si>
  <si>
    <t>T17AU22B054.csv</t>
  </si>
  <si>
    <t>T17AU22B053.csv</t>
  </si>
  <si>
    <t>&lt;0.0312</t>
  </si>
  <si>
    <t>&lt;0.0521</t>
  </si>
  <si>
    <t>T17AU22B052.csv</t>
  </si>
  <si>
    <t>&lt;0.0531</t>
  </si>
  <si>
    <t>T17AU22B051.csv</t>
  </si>
  <si>
    <t>&lt;0.0543</t>
  </si>
  <si>
    <t>&lt;0.128</t>
  </si>
  <si>
    <t>&lt;26.8</t>
  </si>
  <si>
    <t>Reverse disocrant</t>
  </si>
  <si>
    <t>T17AU22B102.csv</t>
  </si>
  <si>
    <t>OG-1_D4</t>
  </si>
  <si>
    <t>&lt;0.14</t>
  </si>
  <si>
    <t>&lt;24.4</t>
  </si>
  <si>
    <t>T17AU22B101.csv</t>
  </si>
  <si>
    <t>&lt;0.029</t>
  </si>
  <si>
    <t>&lt;0.149</t>
  </si>
  <si>
    <t>T17AU22B100.csv</t>
  </si>
  <si>
    <t>&lt;0.0337</t>
  </si>
  <si>
    <t>&lt;0.194</t>
  </si>
  <si>
    <t>&lt;237</t>
  </si>
  <si>
    <t>slight reverse discordance</t>
  </si>
  <si>
    <t>T17AU22B099.csv</t>
  </si>
  <si>
    <t>&lt;0.192</t>
  </si>
  <si>
    <t>T17AU22B098.csv</t>
  </si>
  <si>
    <t>&lt;0.0289</t>
  </si>
  <si>
    <t>&lt;0.333</t>
  </si>
  <si>
    <t>&lt;18.5</t>
  </si>
  <si>
    <t>T17AU22B089.csv</t>
  </si>
  <si>
    <t>Mudtank_B5</t>
  </si>
  <si>
    <t>&lt;0.0297</t>
  </si>
  <si>
    <t>&lt;0.0402</t>
  </si>
  <si>
    <t>&lt;16.2</t>
  </si>
  <si>
    <t>&lt;19.2</t>
  </si>
  <si>
    <t>T17AU22B088.csv</t>
  </si>
  <si>
    <t>&lt;0.0295</t>
  </si>
  <si>
    <t>&lt;0.0383</t>
  </si>
  <si>
    <t>&lt;0.36</t>
  </si>
  <si>
    <t>&lt;19.3</t>
  </si>
  <si>
    <t>T17AU22B087.csv</t>
  </si>
  <si>
    <t>&lt;16.6</t>
  </si>
  <si>
    <t>&lt;22.1</t>
  </si>
  <si>
    <t>T17AU22B082.csv</t>
  </si>
  <si>
    <t>&lt;0.416</t>
  </si>
  <si>
    <t>&lt;16.4</t>
  </si>
  <si>
    <t>T17AU22B081.csv</t>
  </si>
  <si>
    <t>&lt;0.0353</t>
  </si>
  <si>
    <t>&lt;0.426</t>
  </si>
  <si>
    <t>&lt;16.7</t>
  </si>
  <si>
    <t>&lt;23.0</t>
  </si>
  <si>
    <t>T17AU22B080.csv</t>
  </si>
  <si>
    <t>&lt;0.423</t>
  </si>
  <si>
    <t>&lt;23.1</t>
  </si>
  <si>
    <t>&lt;182</t>
  </si>
  <si>
    <t>T17AU22B079.csv</t>
  </si>
  <si>
    <t>&lt;0.0366</t>
  </si>
  <si>
    <t>&lt;0.418</t>
  </si>
  <si>
    <t>&lt;178</t>
  </si>
  <si>
    <t>T17AU22B074.csv</t>
  </si>
  <si>
    <t>AusZ-5</t>
  </si>
  <si>
    <t>&lt;0.0458</t>
  </si>
  <si>
    <t>&lt;0.0377</t>
  </si>
  <si>
    <t>&lt;24.8</t>
  </si>
  <si>
    <t>&lt;179</t>
  </si>
  <si>
    <t>&lt; DL</t>
  </si>
  <si>
    <t>avoided instability at begiin</t>
  </si>
  <si>
    <t>T17AU22B073.csv</t>
  </si>
  <si>
    <t>&lt;0.0453</t>
  </si>
  <si>
    <t>&lt;0.0327</t>
  </si>
  <si>
    <t>&lt;0.0379</t>
  </si>
  <si>
    <t>&lt;0.409</t>
  </si>
  <si>
    <t>&lt;24.6</t>
  </si>
  <si>
    <t>&lt;176</t>
  </si>
  <si>
    <t>T17AU22B072.csv</t>
  </si>
  <si>
    <t>&lt;0.0382</t>
  </si>
  <si>
    <t>&lt;0.397</t>
  </si>
  <si>
    <t>&lt;173</t>
  </si>
  <si>
    <t>T17AU22B071.csv</t>
  </si>
  <si>
    <t>&lt;0.0446</t>
  </si>
  <si>
    <t>&lt;0.0322</t>
  </si>
  <si>
    <t>&lt;0.0389</t>
  </si>
  <si>
    <t>&lt;0.39</t>
  </si>
  <si>
    <t>&lt;24.3</t>
  </si>
  <si>
    <t>T17AU22B070.csv</t>
  </si>
  <si>
    <t>&lt;0.032</t>
  </si>
  <si>
    <t>&lt;0.0396</t>
  </si>
  <si>
    <t>&lt;0.381</t>
  </si>
  <si>
    <t>&lt;24.2</t>
  </si>
  <si>
    <t>&lt;171</t>
  </si>
  <si>
    <t>T17AU22B069.csv</t>
  </si>
  <si>
    <t>&lt;0.328</t>
  </si>
  <si>
    <t>&lt;21.0</t>
  </si>
  <si>
    <t>&lt;195</t>
  </si>
  <si>
    <t>T17AU22B017.csv</t>
  </si>
  <si>
    <t>91500_D5</t>
  </si>
  <si>
    <t>&lt;0.033</t>
  </si>
  <si>
    <t>&lt;0.33</t>
  </si>
  <si>
    <t>&lt;21.1</t>
  </si>
  <si>
    <t>T17AU22B016.csv</t>
  </si>
  <si>
    <t>&lt;0.334</t>
  </si>
  <si>
    <t>&lt;21.3</t>
  </si>
  <si>
    <t>T17AU22B015.csv</t>
  </si>
  <si>
    <t>&lt;0.0347</t>
  </si>
  <si>
    <t>&lt;0.0279</t>
  </si>
  <si>
    <t>&lt;0.021</t>
  </si>
  <si>
    <t>&lt;0.339</t>
  </si>
  <si>
    <t>&lt;21.6</t>
  </si>
  <si>
    <t>&lt;199</t>
  </si>
  <si>
    <t>T17AU22B014.csv</t>
  </si>
  <si>
    <t>&lt;0.0352</t>
  </si>
  <si>
    <t>&lt;0.142</t>
  </si>
  <si>
    <t>&lt;0.0302</t>
  </si>
  <si>
    <t>&lt;0.336</t>
  </si>
  <si>
    <t>&lt;21.4</t>
  </si>
  <si>
    <t>&lt;198</t>
  </si>
  <si>
    <t>T17AU22B013.csv</t>
  </si>
  <si>
    <t>&lt;0.0362</t>
  </si>
  <si>
    <t>&lt;0.0332</t>
  </si>
  <si>
    <t>&lt;0.335</t>
  </si>
  <si>
    <t>&lt;201</t>
  </si>
  <si>
    <t>avoided slight discordance at end</t>
  </si>
  <si>
    <t>T17AU22B012.csv</t>
  </si>
  <si>
    <t>&lt;0.0359</t>
  </si>
  <si>
    <t>&lt;0.035</t>
  </si>
  <si>
    <t>&lt;0.0281</t>
  </si>
  <si>
    <t>&lt;0.319</t>
  </si>
  <si>
    <t>&lt;15.5</t>
  </si>
  <si>
    <t>&lt;20.5</t>
  </si>
  <si>
    <t>T17AU22B011.csv</t>
  </si>
  <si>
    <t>&lt;0.0326</t>
  </si>
  <si>
    <t>&lt;0.155</t>
  </si>
  <si>
    <t>&lt;0.0541</t>
  </si>
  <si>
    <t>&lt;0.195</t>
  </si>
  <si>
    <t>&lt;18.2</t>
  </si>
  <si>
    <t>T17AU22B046.csv</t>
  </si>
  <si>
    <t>91500_D1</t>
  </si>
  <si>
    <t>&lt;0.181</t>
  </si>
  <si>
    <t>&lt;0.054</t>
  </si>
  <si>
    <t>&lt;0.193</t>
  </si>
  <si>
    <t>&lt;18.0</t>
  </si>
  <si>
    <t>&lt;197</t>
  </si>
  <si>
    <t>T17AU22B045.csv</t>
  </si>
  <si>
    <t>&lt;0.0371</t>
  </si>
  <si>
    <t>&lt;0.0497</t>
  </si>
  <si>
    <t>&lt;0.186</t>
  </si>
  <si>
    <t>&lt;17.1</t>
  </si>
  <si>
    <t>&lt;202</t>
  </si>
  <si>
    <t>T17AU22B040.csv</t>
  </si>
  <si>
    <t>&lt;0.13</t>
  </si>
  <si>
    <t>&lt;0.0489</t>
  </si>
  <si>
    <t>&lt;0.189</t>
  </si>
  <si>
    <t>&lt;205</t>
  </si>
  <si>
    <t>T17AU22B039.csv</t>
  </si>
  <si>
    <t>&lt;0.0381</t>
  </si>
  <si>
    <t>&lt;0.145</t>
  </si>
  <si>
    <t>&lt;0.0549</t>
  </si>
  <si>
    <t>&lt;0.22</t>
  </si>
  <si>
    <t>&lt;17.6</t>
  </si>
  <si>
    <t>&lt;19.7</t>
  </si>
  <si>
    <t>T17AU22B038.csv</t>
  </si>
  <si>
    <t>&lt;0.0338</t>
  </si>
  <si>
    <t>&lt;0.0351</t>
  </si>
  <si>
    <t>&lt;0.198</t>
  </si>
  <si>
    <t>&lt;211</t>
  </si>
  <si>
    <t>T17AU22B037.csv</t>
  </si>
  <si>
    <t>&lt;0.034</t>
  </si>
  <si>
    <t>&lt;0.0341</t>
  </si>
  <si>
    <t>&lt;0.203</t>
  </si>
  <si>
    <t>&lt;213</t>
  </si>
  <si>
    <t>T17AU22B036.csv</t>
  </si>
  <si>
    <t>&lt;0.0319</t>
  </si>
  <si>
    <t>&lt;0.082</t>
  </si>
  <si>
    <t>&lt;0.0221</t>
  </si>
  <si>
    <t>&lt;0.246</t>
  </si>
  <si>
    <t>T17AU22B028.csv</t>
  </si>
  <si>
    <t>91500_A5</t>
  </si>
  <si>
    <t>&lt;0.0314</t>
  </si>
  <si>
    <t>&lt;0.0267</t>
  </si>
  <si>
    <t>&lt;0.251</t>
  </si>
  <si>
    <t>T17AU22B027.csv</t>
  </si>
  <si>
    <t>&lt;0.0253</t>
  </si>
  <si>
    <t>&lt;0.262</t>
  </si>
  <si>
    <t>&lt;15.0</t>
  </si>
  <si>
    <t>&lt;18.7</t>
  </si>
  <si>
    <t>&lt;200</t>
  </si>
  <si>
    <t>T17AU22B026.csv</t>
  </si>
  <si>
    <t>&lt;0.019</t>
  </si>
  <si>
    <t>&lt;0.0233</t>
  </si>
  <si>
    <t>&lt;0.267</t>
  </si>
  <si>
    <t>T17AU22B025.csv</t>
  </si>
  <si>
    <t>&lt;0.0313</t>
  </si>
  <si>
    <t>&lt;0.0185</t>
  </si>
  <si>
    <t>&lt;14.9</t>
  </si>
  <si>
    <t>T17AU22B024.csv</t>
  </si>
  <si>
    <t>&lt;0.0304</t>
  </si>
  <si>
    <t>&lt;0.0197</t>
  </si>
  <si>
    <t>&lt;0.277</t>
  </si>
  <si>
    <t>&lt;18.8</t>
  </si>
  <si>
    <t>T17AU22B023.csv</t>
  </si>
  <si>
    <t>&lt;0.296</t>
  </si>
  <si>
    <t>T17AU22B022.csv</t>
  </si>
  <si>
    <t>&lt;0.0325</t>
  </si>
  <si>
    <t>&lt;0.0547</t>
  </si>
  <si>
    <t>&lt;0.218</t>
  </si>
  <si>
    <t>&lt;19.6</t>
  </si>
  <si>
    <t>T17AU22B050.csv</t>
  </si>
  <si>
    <t>91500_A4</t>
  </si>
  <si>
    <t>&lt;0.208</t>
  </si>
  <si>
    <t>&lt;18.9</t>
  </si>
  <si>
    <t>T17AU22B049.csv</t>
  </si>
  <si>
    <t>&lt;0.039</t>
  </si>
  <si>
    <t>T17AU22B048.csv</t>
  </si>
  <si>
    <t>&lt;0.0392</t>
  </si>
  <si>
    <t>&lt;190</t>
  </si>
  <si>
    <t>T17AU22B047.csv</t>
  </si>
  <si>
    <t>&lt;0.0444</t>
  </si>
  <si>
    <t>&lt;0.209</t>
  </si>
  <si>
    <t>&lt;214</t>
  </si>
  <si>
    <t>T17AU22B035.csv</t>
  </si>
  <si>
    <t>91500_A1</t>
  </si>
  <si>
    <t>&lt;0.0329</t>
  </si>
  <si>
    <t>&lt;0.106</t>
  </si>
  <si>
    <t>&lt;0.0305</t>
  </si>
  <si>
    <t>&lt;0.0411</t>
  </si>
  <si>
    <t>&lt;0.207</t>
  </si>
  <si>
    <t>&lt;17.2</t>
  </si>
  <si>
    <t>&lt;207</t>
  </si>
  <si>
    <t>T17AU22B034.csv</t>
  </si>
  <si>
    <t>&lt;0.0303</t>
  </si>
  <si>
    <t>&lt;0.0408</t>
  </si>
  <si>
    <t>&lt;215</t>
  </si>
  <si>
    <t>T17AU22B033.csv</t>
  </si>
  <si>
    <t>&lt;0.225</t>
  </si>
  <si>
    <t>T17AU22B032.csv</t>
  </si>
  <si>
    <t>&lt;0.0356</t>
  </si>
  <si>
    <t>&lt;0.226</t>
  </si>
  <si>
    <t>&lt;17.7</t>
  </si>
  <si>
    <t>T17AU22B031.csv</t>
  </si>
  <si>
    <t>&lt;0.025</t>
  </si>
  <si>
    <t>&lt;206</t>
  </si>
  <si>
    <t>T17AU22B030.csv</t>
  </si>
  <si>
    <t>&lt;0.0236</t>
  </si>
  <si>
    <t>&lt;0.242</t>
  </si>
  <si>
    <t>T17AU22B029.csv</t>
  </si>
  <si>
    <t>&lt;0.0412</t>
  </si>
  <si>
    <t>&lt;0.0862</t>
  </si>
  <si>
    <t>&lt;29.4</t>
  </si>
  <si>
    <t>&lt;245</t>
  </si>
  <si>
    <t>T17AU22B104.csv</t>
  </si>
  <si>
    <t>&lt;0.0126</t>
  </si>
  <si>
    <t>&lt;0.0468</t>
  </si>
  <si>
    <t>&lt;0.102</t>
  </si>
  <si>
    <t>&lt;27.0</t>
  </si>
  <si>
    <t>&lt;234</t>
  </si>
  <si>
    <t>T17AU22B103.csv</t>
  </si>
  <si>
    <t>&lt;0.0247</t>
  </si>
  <si>
    <t>&lt;0.0363</t>
  </si>
  <si>
    <t>T17AU22B086.csv</t>
  </si>
  <si>
    <t>&lt;0.0299</t>
  </si>
  <si>
    <t>&lt;0.169</t>
  </si>
  <si>
    <t>&lt;0.0256</t>
  </si>
  <si>
    <t>&lt;0.379</t>
  </si>
  <si>
    <t>T17AU22B085.csv</t>
  </si>
  <si>
    <t>&lt;0.168</t>
  </si>
  <si>
    <t>&lt;0.0286</t>
  </si>
  <si>
    <t>&lt;0.349</t>
  </si>
  <si>
    <t>T17AU22B064.csv</t>
  </si>
  <si>
    <t>&lt;0.0292</t>
  </si>
  <si>
    <t>&lt;0.338</t>
  </si>
  <si>
    <t>&lt;24.1</t>
  </si>
  <si>
    <t>T17AU22B063.csv</t>
  </si>
  <si>
    <t>&lt;0.0399</t>
  </si>
  <si>
    <t>&lt;0.0539</t>
  </si>
  <si>
    <t>T17AU22B044.csv</t>
  </si>
  <si>
    <t>&lt;0.0335</t>
  </si>
  <si>
    <t>&lt;0.04</t>
  </si>
  <si>
    <t>&lt;0.0538</t>
  </si>
  <si>
    <t>&lt;204</t>
  </si>
  <si>
    <t>T17AU22B043.csv</t>
  </si>
  <si>
    <t>&lt;0.0181</t>
  </si>
  <si>
    <t>&lt;0.018</t>
  </si>
  <si>
    <t>&lt;0.301</t>
  </si>
  <si>
    <t>&lt;19.9</t>
  </si>
  <si>
    <t>T17AU22B021.csv</t>
  </si>
  <si>
    <t>&lt;0.306</t>
  </si>
  <si>
    <t>&lt;193</t>
  </si>
  <si>
    <t>T17AU22B020.csv</t>
  </si>
  <si>
    <t>&lt;0.0378</t>
  </si>
  <si>
    <t>&lt;0.138</t>
  </si>
  <si>
    <t>&lt;0.0473</t>
  </si>
  <si>
    <t>&lt;0.0569</t>
  </si>
  <si>
    <t>&lt;0.184</t>
  </si>
  <si>
    <t>&lt;180</t>
  </si>
  <si>
    <t>T17AU22B004.csv</t>
  </si>
  <si>
    <t>&lt;0.0376</t>
  </si>
  <si>
    <t>&lt;0.047</t>
  </si>
  <si>
    <t>&lt;0.062</t>
  </si>
  <si>
    <t>&lt;0.151</t>
  </si>
  <si>
    <t>T17AU22B003.csv</t>
  </si>
  <si>
    <t>1s Signa Precision %</t>
  </si>
  <si>
    <t>1sigma unct %</t>
  </si>
  <si>
    <t>ratio</t>
  </si>
  <si>
    <t>dwell time (ms):</t>
  </si>
  <si>
    <t>cps</t>
  </si>
  <si>
    <t>Chondrite:</t>
  </si>
  <si>
    <t>1s%</t>
  </si>
  <si>
    <t>ppm</t>
  </si>
  <si>
    <t>2s_sys%</t>
  </si>
  <si>
    <t>2s%</t>
  </si>
  <si>
    <t>Age</t>
  </si>
  <si>
    <t>2_sys%</t>
  </si>
  <si>
    <t>Age%</t>
  </si>
  <si>
    <t>Ma</t>
  </si>
  <si>
    <t>91Zr</t>
  </si>
  <si>
    <t>238U/206Pb</t>
  </si>
  <si>
    <t>208Pb/204Pb</t>
  </si>
  <si>
    <t>207Pb/204Pb</t>
  </si>
  <si>
    <t>206Pb/204Pb</t>
  </si>
  <si>
    <t>208Pb/232Th Age (Ma)</t>
  </si>
  <si>
    <t>207Pb/235U(calc) Age (Ma)</t>
  </si>
  <si>
    <t>207Pb/235U Age (Ma)</t>
  </si>
  <si>
    <t>207Pb/206Pb Age (Ma)</t>
  </si>
  <si>
    <t>206Pb/238U Age (Ma)</t>
  </si>
  <si>
    <t>238U/235U</t>
  </si>
  <si>
    <t>208Pb/232Th</t>
  </si>
  <si>
    <t>208Pb/206Pb</t>
  </si>
  <si>
    <t>207Pb/235U(calc)</t>
  </si>
  <si>
    <t>207Pb/235U</t>
  </si>
  <si>
    <t>207Pb/206Pb</t>
  </si>
  <si>
    <t>206Pb/238U</t>
  </si>
  <si>
    <t>238U</t>
  </si>
  <si>
    <t>235U</t>
  </si>
  <si>
    <t>232Th</t>
  </si>
  <si>
    <t>208Pb</t>
  </si>
  <si>
    <t>207Pb</t>
  </si>
  <si>
    <t>206Pb</t>
  </si>
  <si>
    <t>204Pb</t>
  </si>
  <si>
    <t>181Ta</t>
  </si>
  <si>
    <t>178Hf</t>
  </si>
  <si>
    <t>175Lu</t>
  </si>
  <si>
    <t>172Yb</t>
  </si>
  <si>
    <t>169Tm</t>
  </si>
  <si>
    <t>166Er</t>
  </si>
  <si>
    <t>165Ho</t>
  </si>
  <si>
    <t>163Dy</t>
  </si>
  <si>
    <t>159Tb</t>
  </si>
  <si>
    <t>157Gd</t>
  </si>
  <si>
    <t>153Eu</t>
  </si>
  <si>
    <t>147Sm</t>
  </si>
  <si>
    <t>146Nd</t>
  </si>
  <si>
    <t>141Pr</t>
  </si>
  <si>
    <t>140Ce</t>
  </si>
  <si>
    <t>139La</t>
  </si>
  <si>
    <t>93Nb</t>
  </si>
  <si>
    <t>90Zr</t>
  </si>
  <si>
    <t>89Y</t>
  </si>
  <si>
    <t>56Fe</t>
  </si>
  <si>
    <t>49Ti</t>
  </si>
  <si>
    <t>31P</t>
  </si>
  <si>
    <t>29Si</t>
  </si>
  <si>
    <t>248ThO</t>
  </si>
  <si>
    <t>202Hg</t>
  </si>
  <si>
    <t>Detector Counts:</t>
  </si>
  <si>
    <t>Dy/Yb</t>
  </si>
  <si>
    <t>(Ce/Nd)/Y</t>
  </si>
  <si>
    <t>10,000*(Eu/Eu*)n/Y</t>
  </si>
  <si>
    <t>(Sm/Lu)n</t>
  </si>
  <si>
    <t>(Ce/Ce*)n</t>
  </si>
  <si>
    <t>(Eu/Eu*)n</t>
  </si>
  <si>
    <t>C_norm REE</t>
  </si>
  <si>
    <t>SiO4</t>
  </si>
  <si>
    <t>Time (s)</t>
  </si>
  <si>
    <t>Spot Size (µm)</t>
  </si>
  <si>
    <t>CommPb at 206Pb/238U Age</t>
  </si>
  <si>
    <t>Rho</t>
  </si>
  <si>
    <t>207 corr 206Pb/238U</t>
  </si>
  <si>
    <t>Preferred Age</t>
  </si>
  <si>
    <t>Comment</t>
  </si>
  <si>
    <t>Source Filename</t>
  </si>
  <si>
    <t>Analysis</t>
  </si>
  <si>
    <t>Wtd Mean (from internal errs)</t>
  </si>
  <si>
    <t>2-sigma err. of mean</t>
  </si>
  <si>
    <t>MSWD</t>
  </si>
  <si>
    <t>rejected</t>
  </si>
  <si>
    <t>Probability of fit</t>
  </si>
  <si>
    <t>95%-conf. err. of mean</t>
  </si>
  <si>
    <t>"&lt;LOD"</t>
  </si>
  <si>
    <t>1s SignalError Precision %</t>
  </si>
  <si>
    <t>C17AU22A0003.csv</t>
  </si>
  <si>
    <t>&lt;6.03</t>
  </si>
  <si>
    <t>&lt;0.00137</t>
  </si>
  <si>
    <t>&lt;0.0203</t>
  </si>
  <si>
    <t>C17AU22A0004.csv</t>
  </si>
  <si>
    <t>&lt;6.12</t>
  </si>
  <si>
    <t>&lt;0.00138</t>
  </si>
  <si>
    <t>C17AU22A0020.csv</t>
  </si>
  <si>
    <t>&lt;6.55</t>
  </si>
  <si>
    <t>&lt;0.00133</t>
  </si>
  <si>
    <t>C17AU22A0021.csv</t>
  </si>
  <si>
    <t>&lt;6.70</t>
  </si>
  <si>
    <t>&lt;0.00135</t>
  </si>
  <si>
    <t>C17AU22A0043.csv</t>
  </si>
  <si>
    <t>&lt;0.0151</t>
  </si>
  <si>
    <t>C17AU22A0044.csv</t>
  </si>
  <si>
    <t>&lt;6.46</t>
  </si>
  <si>
    <t>&lt;0.00136</t>
  </si>
  <si>
    <t>&lt;0.0152</t>
  </si>
  <si>
    <t>C17AU22A0063.csv</t>
  </si>
  <si>
    <t>&lt;34.0</t>
  </si>
  <si>
    <t>&lt;6.57</t>
  </si>
  <si>
    <t>&lt;0.0146</t>
  </si>
  <si>
    <t>C17AU22A0064.csv</t>
  </si>
  <si>
    <t>&lt;33.8</t>
  </si>
  <si>
    <t>&lt;6.54</t>
  </si>
  <si>
    <t>&lt;0.0147</t>
  </si>
  <si>
    <t>C17AU22A0085.csv</t>
  </si>
  <si>
    <t>&lt;6.30</t>
  </si>
  <si>
    <t>&lt;0.0138</t>
  </si>
  <si>
    <t>C17AU22A0086.csv</t>
  </si>
  <si>
    <t>&lt;6.20</t>
  </si>
  <si>
    <t>&lt;0.0136</t>
  </si>
  <si>
    <t>C17AU22A0103.csv</t>
  </si>
  <si>
    <t>&lt;0.0127</t>
  </si>
  <si>
    <t>C17AU22A0104.csv</t>
  </si>
  <si>
    <t>&lt;6.02</t>
  </si>
  <si>
    <t>C17AU22A0029.csv</t>
  </si>
  <si>
    <t>&lt;6.91</t>
  </si>
  <si>
    <t>&lt;0.00132</t>
  </si>
  <si>
    <t>&lt;0.0165</t>
  </si>
  <si>
    <t>C17AU22A0030.csv</t>
  </si>
  <si>
    <t>&lt;6.97</t>
  </si>
  <si>
    <t>C17AU22A0031.csv</t>
  </si>
  <si>
    <t>&lt;6.92</t>
  </si>
  <si>
    <t>&lt;0.0163</t>
  </si>
  <si>
    <t>C17AU22A0032.csv</t>
  </si>
  <si>
    <t>&lt;6.86</t>
  </si>
  <si>
    <t>&lt;0.0161</t>
  </si>
  <si>
    <t>C17AU22A0033.csv</t>
  </si>
  <si>
    <t>&lt;0.0158</t>
  </si>
  <si>
    <t>C17AU22A0034.csv</t>
  </si>
  <si>
    <t>C17AU22A0035.csv</t>
  </si>
  <si>
    <t>C17AU22A0047.csv</t>
  </si>
  <si>
    <t>C17AU22A0048.csv</t>
  </si>
  <si>
    <t>&lt;6.65</t>
  </si>
  <si>
    <t>&lt;0.00134</t>
  </si>
  <si>
    <t>C17AU22A0049.csv</t>
  </si>
  <si>
    <t>&lt;6.67</t>
  </si>
  <si>
    <t>C17AU22A0050.csv</t>
  </si>
  <si>
    <t>&lt;6.69</t>
  </si>
  <si>
    <t>&lt;0.0148</t>
  </si>
  <si>
    <t>C17AU22A0022.csv</t>
  </si>
  <si>
    <t>&lt;0.0176</t>
  </si>
  <si>
    <t>C17AU22A0023.csv</t>
  </si>
  <si>
    <t>&lt;0.0171</t>
  </si>
  <si>
    <t>C17AU22A0024.csv</t>
  </si>
  <si>
    <t>&lt;6.77</t>
  </si>
  <si>
    <t>&lt;0.0172</t>
  </si>
  <si>
    <t>C17AU22A0025.csv</t>
  </si>
  <si>
    <t>&lt;6.79</t>
  </si>
  <si>
    <t>&lt;0.00131</t>
  </si>
  <si>
    <t>&lt;0.017</t>
  </si>
  <si>
    <t>C17AU22A0026.csv</t>
  </si>
  <si>
    <t>&lt;0.0168</t>
  </si>
  <si>
    <t>C17AU22A0027.csv</t>
  </si>
  <si>
    <t>&lt;6.84</t>
  </si>
  <si>
    <t>&lt;0.0166</t>
  </si>
  <si>
    <t>C17AU22A0028.csv</t>
  </si>
  <si>
    <t>&lt;6.94</t>
  </si>
  <si>
    <t>&lt;0.0167</t>
  </si>
  <si>
    <t>C17AU22A0036.csv</t>
  </si>
  <si>
    <t>&lt;0.0156</t>
  </si>
  <si>
    <t>C17AU22A0037.csv</t>
  </si>
  <si>
    <t>&lt;6.59</t>
  </si>
  <si>
    <t>&lt;0.0157</t>
  </si>
  <si>
    <t>C17AU22A0038.csv</t>
  </si>
  <si>
    <t>&lt;7.45</t>
  </si>
  <si>
    <t>&lt;0.0179</t>
  </si>
  <si>
    <t>C17AU22A0039.csv</t>
  </si>
  <si>
    <t>&lt;0.0155</t>
  </si>
  <si>
    <t>C17AU22A0040.csv</t>
  </si>
  <si>
    <t>&lt;6.44</t>
  </si>
  <si>
    <t>C17AU22A0045.csv</t>
  </si>
  <si>
    <t>&lt;6.34</t>
  </si>
  <si>
    <t>C17AU22A0046.csv</t>
  </si>
  <si>
    <t>&lt;0.0014</t>
  </si>
  <si>
    <t>&lt;0.0149</t>
  </si>
  <si>
    <t>C17AU22A0011.csv</t>
  </si>
  <si>
    <t>&lt;0.0195</t>
  </si>
  <si>
    <t>C17AU22A0012.csv</t>
  </si>
  <si>
    <t>C17AU22A0013.csv</t>
  </si>
  <si>
    <t>&lt;6.36</t>
  </si>
  <si>
    <t>&lt;0.0191</t>
  </si>
  <si>
    <t>C17AU22A0014.csv</t>
  </si>
  <si>
    <t>&lt;0.0193</t>
  </si>
  <si>
    <t>C17AU22A0015.csv</t>
  </si>
  <si>
    <t>&lt;6.50</t>
  </si>
  <si>
    <t>&lt;0.0192</t>
  </si>
  <si>
    <t>C17AU22A0016.csv</t>
  </si>
  <si>
    <t>&lt;6.58</t>
  </si>
  <si>
    <t>C17AU22A0017.csv</t>
  </si>
  <si>
    <t>&lt;6.52</t>
  </si>
  <si>
    <t>&lt;0.0188</t>
  </si>
  <si>
    <t>C17AU22A0069.csv</t>
  </si>
  <si>
    <t>C17AU22A0070.csv</t>
  </si>
  <si>
    <t>C17AU22A0071.csv</t>
  </si>
  <si>
    <t>C17AU22A0072.csv</t>
  </si>
  <si>
    <t>C17AU22A0073.csv</t>
  </si>
  <si>
    <t>&lt;6.72</t>
  </si>
  <si>
    <t>C17AU22A0074.csv</t>
  </si>
  <si>
    <t>&lt;6.62</t>
  </si>
  <si>
    <t>C17AU22A0079.csv</t>
  </si>
  <si>
    <t>&lt;6.64</t>
  </si>
  <si>
    <t>&lt;0.00139</t>
  </si>
  <si>
    <t>&lt;0.0145</t>
  </si>
  <si>
    <t>C17AU22A0080.csv</t>
  </si>
  <si>
    <t>C17AU22A0081.csv</t>
  </si>
  <si>
    <t>&lt;0.0143</t>
  </si>
  <si>
    <t>C17AU22A0082.csv</t>
  </si>
  <si>
    <t>&lt;0.0142</t>
  </si>
  <si>
    <t>C17AU22A0087.csv</t>
  </si>
  <si>
    <t>C17AU22A0088.csv</t>
  </si>
  <si>
    <t>&lt;6.28</t>
  </si>
  <si>
    <t>C17AU22A0089.csv</t>
  </si>
  <si>
    <t>&lt;6.13</t>
  </si>
  <si>
    <t>&lt;0.0135</t>
  </si>
  <si>
    <t>C17AU22A0098.csv</t>
  </si>
  <si>
    <t>&lt;0.0134</t>
  </si>
  <si>
    <t>C17AU22A0099.csv</t>
  </si>
  <si>
    <t>C17AU22A0100.csv</t>
  </si>
  <si>
    <t>C17AU22A0101.csv</t>
  </si>
  <si>
    <t>&lt;0.0131</t>
  </si>
  <si>
    <t>C17AU22A0102.csv</t>
  </si>
  <si>
    <t>&lt;0.00145</t>
  </si>
  <si>
    <t>&lt;0.0137</t>
  </si>
  <si>
    <t>C17AU22A0051.csv</t>
  </si>
  <si>
    <t>&lt;0.0144</t>
  </si>
  <si>
    <t>C17AU22A0052.csv</t>
  </si>
  <si>
    <t>C17AU22A0053.csv</t>
  </si>
  <si>
    <t>C17AU22A0054.csv</t>
  </si>
  <si>
    <t>&lt;0.0141</t>
  </si>
  <si>
    <t>C17AU22A0055.csv</t>
  </si>
  <si>
    <t>C17AU22A0075.csv</t>
  </si>
  <si>
    <t>C17AU22A0076.csv</t>
  </si>
  <si>
    <t>C17AU22A0077.csv</t>
  </si>
  <si>
    <t>C17AU22A0078.csv</t>
  </si>
  <si>
    <t>&lt;6.48</t>
  </si>
  <si>
    <t>C17AU22A0056.csv</t>
  </si>
  <si>
    <t>C17AU22A0057.csv</t>
  </si>
  <si>
    <t>&lt;6.80</t>
  </si>
  <si>
    <t>C17AU22A0058.csv</t>
  </si>
  <si>
    <t>&lt;6.68</t>
  </si>
  <si>
    <t>C17AU22A0059.csv</t>
  </si>
  <si>
    <t>C17AU22A0060.csv</t>
  </si>
  <si>
    <t>C17AU22A0090.csv</t>
  </si>
  <si>
    <t>&lt;6.06</t>
  </si>
  <si>
    <t>C17AU22A0091.csv</t>
  </si>
  <si>
    <t>&lt;5.97</t>
  </si>
  <si>
    <t>C17AU22A0092.csv</t>
  </si>
  <si>
    <t>&lt;6.05</t>
  </si>
  <si>
    <t>&lt;0.0133</t>
  </si>
  <si>
    <t>C17AU22A0093.csv</t>
  </si>
  <si>
    <t>C17AU22A0065.csv</t>
  </si>
  <si>
    <t>&lt;6.42</t>
  </si>
  <si>
    <t>C17AU22A0066.csv</t>
  </si>
  <si>
    <t>&lt;6.39</t>
  </si>
  <si>
    <t>C17AU22A0067.csv</t>
  </si>
  <si>
    <t>&lt;6.33</t>
  </si>
  <si>
    <t>C17AU22A0068.csv</t>
  </si>
  <si>
    <t>&lt;6.47</t>
  </si>
  <si>
    <t>C17AU22A0094.csv</t>
  </si>
  <si>
    <t>&lt;6.04</t>
  </si>
  <si>
    <t>C17AU22A0095.csv</t>
  </si>
  <si>
    <t>&lt;0.013</t>
  </si>
  <si>
    <t>C17AU22A0096.csv</t>
  </si>
  <si>
    <t>C17AU22A0097.csv</t>
  </si>
  <si>
    <t>&lt;6.08</t>
  </si>
  <si>
    <t>C17AU22A0005.csv</t>
  </si>
  <si>
    <t>&lt;0.0202</t>
  </si>
  <si>
    <t>C17AU22A0006.csv</t>
  </si>
  <si>
    <t>&lt;6.35</t>
  </si>
  <si>
    <t>&lt;0.0204</t>
  </si>
  <si>
    <t>C17AU22A0007.csv</t>
  </si>
  <si>
    <t>&lt;6.29</t>
  </si>
  <si>
    <t>&lt;0.02</t>
  </si>
  <si>
    <t>C17AU22A0008.csv</t>
  </si>
  <si>
    <t>&lt;6.37</t>
  </si>
  <si>
    <t>C17AU22A0009.csv</t>
  </si>
  <si>
    <t>&lt;6.31</t>
  </si>
  <si>
    <t>&lt;0.0196</t>
  </si>
  <si>
    <t>C17AU22A0010.csv</t>
  </si>
  <si>
    <t>&lt;6.43</t>
  </si>
  <si>
    <t>&lt;0.0198</t>
  </si>
  <si>
    <t>C17AU22A0001.csv</t>
  </si>
  <si>
    <t>C17AU22A0002.csv</t>
  </si>
  <si>
    <t>C17AU22A0018.csv</t>
  </si>
  <si>
    <t>C17AU22A0019.csv</t>
  </si>
  <si>
    <t>C17AU22A0041.csv</t>
  </si>
  <si>
    <t>C17AU22A0042.csv</t>
  </si>
  <si>
    <t>C17AU22A0061.csv</t>
  </si>
  <si>
    <t>C17AU22A0062.csv</t>
  </si>
  <si>
    <t>C17AU22A0083.csv</t>
  </si>
  <si>
    <t>C17AU22A0084.csv</t>
  </si>
  <si>
    <t>C17AU22A0105.csv</t>
  </si>
  <si>
    <t>C17AU22A0106.csv</t>
  </si>
  <si>
    <t>238U/235U Quad</t>
  </si>
  <si>
    <t>Uncertainty %</t>
  </si>
  <si>
    <t>Ratio</t>
  </si>
  <si>
    <t>AP30C003.csv</t>
  </si>
  <si>
    <t>&lt;9.35</t>
  </si>
  <si>
    <t>SE23A003.csv</t>
  </si>
  <si>
    <t>AP30C004.csv</t>
  </si>
  <si>
    <t>&lt;9.43</t>
  </si>
  <si>
    <t>&lt;0.0212</t>
  </si>
  <si>
    <t>SE23A004.csv</t>
  </si>
  <si>
    <t>AP30C022.csv</t>
  </si>
  <si>
    <t>&lt;9.38</t>
  </si>
  <si>
    <t>&lt;0.022</t>
  </si>
  <si>
    <t>SE23A023.csv</t>
  </si>
  <si>
    <t>AP30C023.csv</t>
  </si>
  <si>
    <t>&lt;9.23</t>
  </si>
  <si>
    <t>&lt;0.0217</t>
  </si>
  <si>
    <t>SE23A024.csv</t>
  </si>
  <si>
    <t>AP30C041.csv</t>
  </si>
  <si>
    <t>&lt;9.25</t>
  </si>
  <si>
    <t>SE23A045.csv</t>
  </si>
  <si>
    <t>AP30C042.csv</t>
  </si>
  <si>
    <t>&lt;0.0223</t>
  </si>
  <si>
    <t>SE23A046.csv</t>
  </si>
  <si>
    <t>AP30C061.csv</t>
  </si>
  <si>
    <t>&lt;9.19</t>
  </si>
  <si>
    <t>SE23A067.csv</t>
  </si>
  <si>
    <t>AP30C062.csv</t>
  </si>
  <si>
    <t>&lt;9.34</t>
  </si>
  <si>
    <t>SE23A068.csv</t>
  </si>
  <si>
    <t>AP30C079.csv</t>
  </si>
  <si>
    <t>SE23A090.csv</t>
  </si>
  <si>
    <t>AP30C080.csv</t>
  </si>
  <si>
    <t>&lt;9.27</t>
  </si>
  <si>
    <t>SE23A091.csv</t>
  </si>
  <si>
    <t>AP30C100.csv</t>
  </si>
  <si>
    <t>&lt;8.77</t>
  </si>
  <si>
    <t>&lt;0.0216</t>
  </si>
  <si>
    <t>SE23A113.csv</t>
  </si>
  <si>
    <t>AP30C120.csv</t>
  </si>
  <si>
    <t>&lt;8.63</t>
  </si>
  <si>
    <t>SE23A114.csv</t>
  </si>
  <si>
    <t>AP30C138.csv</t>
  </si>
  <si>
    <t>&lt;8.39</t>
  </si>
  <si>
    <t>SE23A141.csv</t>
  </si>
  <si>
    <t>AP30C158.csv</t>
  </si>
  <si>
    <t>&lt;8.15</t>
  </si>
  <si>
    <t>&lt;0.0218</t>
  </si>
  <si>
    <t>SE23A142.csv</t>
  </si>
  <si>
    <t>AP30C178.csv</t>
  </si>
  <si>
    <t>&lt;0.0213</t>
  </si>
  <si>
    <t>AP30C199.csv</t>
  </si>
  <si>
    <t>&lt;0.0211</t>
  </si>
  <si>
    <t>SE23A030.csv</t>
  </si>
  <si>
    <t>AP30C219.csv</t>
  </si>
  <si>
    <t>&lt;7.77</t>
  </si>
  <si>
    <t>&lt;0.0209</t>
  </si>
  <si>
    <t>SE23A037.csv</t>
  </si>
  <si>
    <t>AP30C236.csv</t>
  </si>
  <si>
    <t>&lt;7.56</t>
  </si>
  <si>
    <t>&lt;0.0205</t>
  </si>
  <si>
    <t>SE23A039.csv</t>
  </si>
  <si>
    <t>AP30C245.csv</t>
  </si>
  <si>
    <t>SE23A040.csv</t>
  </si>
  <si>
    <t>AP30C258.csv</t>
  </si>
  <si>
    <t>&lt;7.66</t>
  </si>
  <si>
    <t>&lt;0.0215</t>
  </si>
  <si>
    <t>SE23A052.csv</t>
  </si>
  <si>
    <t>AP30C259.csv</t>
  </si>
  <si>
    <t>&lt;7.79</t>
  </si>
  <si>
    <t>&lt;0.0219</t>
  </si>
  <si>
    <t>SE23A061.csv</t>
  </si>
  <si>
    <t>&lt;13.6</t>
  </si>
  <si>
    <t>&lt;0.0116</t>
  </si>
  <si>
    <t>&lt;13.9</t>
  </si>
  <si>
    <t>&lt;0.0114</t>
  </si>
  <si>
    <t>&lt;14.4</t>
  </si>
  <si>
    <t>&lt;0.00901</t>
  </si>
  <si>
    <t>&lt;14.2</t>
  </si>
  <si>
    <t>&lt;0.00887</t>
  </si>
  <si>
    <t>&lt;0.00927</t>
  </si>
  <si>
    <t>&lt;0.0092</t>
  </si>
  <si>
    <t>&lt;12.6</t>
  </si>
  <si>
    <t>&lt;0.00902</t>
  </si>
  <si>
    <t>&lt;12.8</t>
  </si>
  <si>
    <t>&lt;0.00917</t>
  </si>
  <si>
    <t>&lt;12.4</t>
  </si>
  <si>
    <t>&lt;0.00886</t>
  </si>
  <si>
    <t>&lt;12.5</t>
  </si>
  <si>
    <t>&lt;0.0089</t>
  </si>
  <si>
    <t>&lt;11.4</t>
  </si>
  <si>
    <t>&lt;0.009</t>
  </si>
  <si>
    <t>&lt;11.6</t>
  </si>
  <si>
    <t>&lt;0.00926</t>
  </si>
  <si>
    <t>&lt;10.9</t>
  </si>
  <si>
    <t>&lt;0.00975</t>
  </si>
  <si>
    <t>BB16</t>
  </si>
  <si>
    <t>SE23A105.csv</t>
  </si>
  <si>
    <t>&lt;0.00996</t>
  </si>
  <si>
    <t>SE23A121.csv</t>
  </si>
  <si>
    <t>SE23A125.csv</t>
  </si>
  <si>
    <t>&lt;0.00938</t>
  </si>
  <si>
    <t>SE23A132.csv</t>
  </si>
  <si>
    <t>&lt;0.00848</t>
  </si>
  <si>
    <t>SE23A134.csv</t>
  </si>
  <si>
    <t>&lt;0.00862</t>
  </si>
  <si>
    <t>&lt;13.7</t>
  </si>
  <si>
    <t>&lt;0.00916</t>
  </si>
  <si>
    <t>&lt;0.00897</t>
  </si>
  <si>
    <t>&lt;0.00888</t>
  </si>
  <si>
    <t>FC-1</t>
  </si>
  <si>
    <t>SE23A079.csv</t>
  </si>
  <si>
    <t>SE23A085.csv</t>
  </si>
  <si>
    <t>&lt;11.2</t>
  </si>
  <si>
    <t>SE23A107.csv</t>
  </si>
  <si>
    <t>&lt;0.00934</t>
  </si>
  <si>
    <t>SE23A128.csv</t>
  </si>
  <si>
    <t>&lt;11.5</t>
  </si>
  <si>
    <t>&lt;0.00954</t>
  </si>
  <si>
    <t>SE23A129.csv</t>
  </si>
  <si>
    <t>&lt;11.8</t>
  </si>
  <si>
    <t>SE23A130.csv</t>
  </si>
  <si>
    <t>&lt;0.00949</t>
  </si>
  <si>
    <t>SE23A131.csv</t>
  </si>
  <si>
    <t>&lt;0.00908</t>
  </si>
  <si>
    <t>&lt;0.00953</t>
  </si>
  <si>
    <t>&lt;0.00945</t>
  </si>
  <si>
    <t>&lt;0.0104</t>
  </si>
  <si>
    <t>&lt;11.1</t>
  </si>
  <si>
    <t>&lt;0.00925</t>
  </si>
  <si>
    <t>&lt;12.3</t>
  </si>
  <si>
    <t>&lt;0.00882</t>
  </si>
  <si>
    <t>SE23A017.csv</t>
  </si>
  <si>
    <t>&lt;0.00906</t>
  </si>
  <si>
    <t>SE23A060.csv</t>
  </si>
  <si>
    <t>SE23A071.csv</t>
  </si>
  <si>
    <t>&lt;12.9</t>
  </si>
  <si>
    <t>SE23A063.csv</t>
  </si>
  <si>
    <t>&lt;13.4</t>
  </si>
  <si>
    <t>SE23A077.csv</t>
  </si>
  <si>
    <t>&lt;13.0</t>
  </si>
  <si>
    <t>SE23A042.csv</t>
  </si>
  <si>
    <t>&lt;14.0</t>
  </si>
  <si>
    <t>&lt;0.00891</t>
  </si>
  <si>
    <t>SE23A014.csv</t>
  </si>
  <si>
    <t>&lt;14.5</t>
  </si>
  <si>
    <t>&lt;0.00967</t>
  </si>
  <si>
    <t>SE23A064.csv</t>
  </si>
  <si>
    <t>&lt;0.0096</t>
  </si>
  <si>
    <t>SE23A055.csv</t>
  </si>
  <si>
    <t>SE23A056.csv</t>
  </si>
  <si>
    <t>&lt;13.5</t>
  </si>
  <si>
    <t>&lt;0.00922</t>
  </si>
  <si>
    <t>SE23A099.csv</t>
  </si>
  <si>
    <t>SE23A097.csv</t>
  </si>
  <si>
    <t>Reverse discordant</t>
  </si>
  <si>
    <t>SE23A100.csv</t>
  </si>
  <si>
    <t>REverse discordant</t>
  </si>
  <si>
    <t>&lt;0.00924</t>
  </si>
  <si>
    <t>SE23A096.csv</t>
  </si>
  <si>
    <t>&lt;0.00846</t>
  </si>
  <si>
    <t>Penglai</t>
  </si>
  <si>
    <t>SE23A008.csv</t>
  </si>
  <si>
    <t>&lt;14.7</t>
  </si>
  <si>
    <t>&lt;0.0108</t>
  </si>
  <si>
    <t>&lt;0.0115</t>
  </si>
  <si>
    <t>SE23A012.csv</t>
  </si>
  <si>
    <t>&lt;0.00974</t>
  </si>
  <si>
    <t>&lt;0.0111</t>
  </si>
  <si>
    <t>SE23A072.csv</t>
  </si>
  <si>
    <t>&lt;0.00479</t>
  </si>
  <si>
    <t>&lt;0.0122</t>
  </si>
  <si>
    <t>SE23A073.csv</t>
  </si>
  <si>
    <t>&lt;0.00898</t>
  </si>
  <si>
    <t>&lt;0.00467</t>
  </si>
  <si>
    <t>&lt;0.0119</t>
  </si>
  <si>
    <t>SE23A029.csv</t>
  </si>
  <si>
    <t>&lt;0.00861</t>
  </si>
  <si>
    <t>&lt;0.00458</t>
  </si>
  <si>
    <t>&lt;0.0113</t>
  </si>
  <si>
    <t>SE23A033.csv</t>
  </si>
  <si>
    <t>&lt;14.1</t>
  </si>
  <si>
    <t>&lt;0.00873</t>
  </si>
  <si>
    <t>&lt;0.00466</t>
  </si>
  <si>
    <t>SE23A021.csv</t>
  </si>
  <si>
    <t>&lt;0.00909</t>
  </si>
  <si>
    <t>&lt;0.00468</t>
  </si>
  <si>
    <t>&lt;0.0117</t>
  </si>
  <si>
    <t>Plesoivce_A1</t>
  </si>
  <si>
    <t>AP30C035.csv</t>
  </si>
  <si>
    <t>&lt;9.06</t>
  </si>
  <si>
    <t>AP30C036.csv</t>
  </si>
  <si>
    <t>&lt;9.8</t>
  </si>
  <si>
    <t>&lt;0.0234</t>
  </si>
  <si>
    <t>AP30C057.csv</t>
  </si>
  <si>
    <t>AP30C058.csv</t>
  </si>
  <si>
    <t>&lt;9.24</t>
  </si>
  <si>
    <t>AP30C102.csv</t>
  </si>
  <si>
    <t>&lt;0.0214</t>
  </si>
  <si>
    <t>AP30C103.csv</t>
  </si>
  <si>
    <t>SE23A001.csv</t>
  </si>
  <si>
    <t>SE23A007.csv</t>
  </si>
  <si>
    <t>&lt;0.0109</t>
  </si>
  <si>
    <t>SE23A002.csv</t>
  </si>
  <si>
    <t>SE23A009.csv</t>
  </si>
  <si>
    <t>&lt;0.0101</t>
  </si>
  <si>
    <t>SE23A022.csv</t>
  </si>
  <si>
    <t>SE23A011.csv</t>
  </si>
  <si>
    <t>&lt;0.00961</t>
  </si>
  <si>
    <t>SE23A044.csv</t>
  </si>
  <si>
    <t>SE23A015.csv</t>
  </si>
  <si>
    <t>&lt;0.00936</t>
  </si>
  <si>
    <t>SE23A066.csv</t>
  </si>
  <si>
    <t>SE23A053.csv</t>
  </si>
  <si>
    <t>&lt;0.00905</t>
  </si>
  <si>
    <t>SE23A089.csv</t>
  </si>
  <si>
    <t>SE23A062.csv</t>
  </si>
  <si>
    <t>SE23A112.csv</t>
  </si>
  <si>
    <t>SE23A143.csv</t>
  </si>
  <si>
    <t>SE23A106.csv</t>
  </si>
  <si>
    <t>&lt;12.2</t>
  </si>
  <si>
    <t>SE23A144.csv</t>
  </si>
  <si>
    <t>SE23A103.csv</t>
  </si>
  <si>
    <t>SE23A109.csv</t>
  </si>
  <si>
    <t>&lt;0.00863</t>
  </si>
  <si>
    <t>SE23A111.csv</t>
  </si>
  <si>
    <t>&lt;0.00928</t>
  </si>
  <si>
    <t>SE23A098.csv</t>
  </si>
  <si>
    <t>&lt;0.00844</t>
  </si>
  <si>
    <t>SE23A104.csv</t>
  </si>
  <si>
    <t>&lt;0.00878</t>
  </si>
  <si>
    <t>SE23A108.csv</t>
  </si>
  <si>
    <t>avoided common Pb</t>
  </si>
  <si>
    <t>&lt;0.00923</t>
  </si>
  <si>
    <t>AP30C160.csv</t>
  </si>
  <si>
    <t>&lt;8.13</t>
  </si>
  <si>
    <t>AP30C161.csv</t>
  </si>
  <si>
    <t>&lt;8.03</t>
  </si>
  <si>
    <t>AP30C162.csv</t>
  </si>
  <si>
    <t>&lt;8.19</t>
  </si>
  <si>
    <t>AP30C163.csv</t>
  </si>
  <si>
    <t>&lt;8.06</t>
  </si>
  <si>
    <t>AP30C164.csv</t>
  </si>
  <si>
    <t>&lt;8.05</t>
  </si>
  <si>
    <t>SE23A005.csv</t>
  </si>
  <si>
    <t>SE23A025.csv</t>
  </si>
  <si>
    <t>&lt;0.00884</t>
  </si>
  <si>
    <t>SE23A047.csv</t>
  </si>
  <si>
    <t>&lt;0.00896</t>
  </si>
  <si>
    <t>SE23A069.csv</t>
  </si>
  <si>
    <t>&lt;0.0091</t>
  </si>
  <si>
    <t>SE23A092.csv</t>
  </si>
  <si>
    <t>SE23A115.csv</t>
  </si>
  <si>
    <t>SE23A140.csv</t>
  </si>
  <si>
    <t>&lt;0.00951</t>
  </si>
  <si>
    <t>AP30C001.csv</t>
  </si>
  <si>
    <t>AP30C002.csv</t>
  </si>
  <si>
    <t>AP30C024.csv</t>
  </si>
  <si>
    <t>AP30C043.csv</t>
  </si>
  <si>
    <t>AP30C063.csv</t>
  </si>
  <si>
    <t>AP30C081.csv</t>
  </si>
  <si>
    <t>AP30C101.csv</t>
  </si>
  <si>
    <t>AP30C121.csv</t>
  </si>
  <si>
    <t>AP30C139.csv</t>
  </si>
  <si>
    <t>AP30C159.csv</t>
  </si>
  <si>
    <t>AP30C179.csv</t>
  </si>
  <si>
    <t>AP30C200.csv</t>
  </si>
  <si>
    <t>AP30C220.csv</t>
  </si>
  <si>
    <t>AP30C235.csv</t>
  </si>
  <si>
    <t>AP30C260.csv</t>
  </si>
  <si>
    <t>AP30C261.csv</t>
  </si>
  <si>
    <t>BB16zircon</t>
  </si>
  <si>
    <t>unct abs</t>
  </si>
  <si>
    <t>1 s %</t>
  </si>
  <si>
    <t>T17AP12A03.csv</t>
  </si>
  <si>
    <t>&lt;90.1</t>
  </si>
  <si>
    <t>&lt;9.04</t>
  </si>
  <si>
    <t>&lt;3.91</t>
  </si>
  <si>
    <t>&lt;0.166</t>
  </si>
  <si>
    <t>&lt;0.0263</t>
  </si>
  <si>
    <t>&lt;0.016</t>
  </si>
  <si>
    <t>T17MA21A003.csv</t>
  </si>
  <si>
    <t>T17AP12A04.csv</t>
  </si>
  <si>
    <t>&lt;92.3</t>
  </si>
  <si>
    <t>&lt;8.74</t>
  </si>
  <si>
    <t>&lt;3.83</t>
  </si>
  <si>
    <t>&lt;0.0159</t>
  </si>
  <si>
    <t>T17MA21A004.csv</t>
  </si>
  <si>
    <t>T17AP12A13.csv</t>
  </si>
  <si>
    <t>&lt;100</t>
  </si>
  <si>
    <t>&lt;0.172</t>
  </si>
  <si>
    <t>&lt;0.0173</t>
  </si>
  <si>
    <t>T17MA21A016.csv</t>
  </si>
  <si>
    <t>T17AP12A14.csv</t>
  </si>
  <si>
    <t>&lt;101</t>
  </si>
  <si>
    <t>&lt;9.32</t>
  </si>
  <si>
    <t>&lt;3.96</t>
  </si>
  <si>
    <t>T17MA21A017.csv</t>
  </si>
  <si>
    <t>T17AP12A22.csv</t>
  </si>
  <si>
    <t>&lt;91.6</t>
  </si>
  <si>
    <t>T17MA21A035.csv</t>
  </si>
  <si>
    <t>T17AP12A23.csv</t>
  </si>
  <si>
    <t>&lt;91.0</t>
  </si>
  <si>
    <t>&lt;8.08</t>
  </si>
  <si>
    <t>&lt;3.65</t>
  </si>
  <si>
    <t>T17MA21A036.csv</t>
  </si>
  <si>
    <t>T17AP12A36.csv</t>
  </si>
  <si>
    <t>&lt;74.5</t>
  </si>
  <si>
    <t>&lt;8.75</t>
  </si>
  <si>
    <t>&lt;3.77</t>
  </si>
  <si>
    <t>&lt;0.188</t>
  </si>
  <si>
    <t>&lt;0.0232</t>
  </si>
  <si>
    <t>T17MA21A050.csv</t>
  </si>
  <si>
    <t>T17AP12A37.csv</t>
  </si>
  <si>
    <t>&lt;72.8</t>
  </si>
  <si>
    <t>&lt;8.85</t>
  </si>
  <si>
    <t>&lt;3.75</t>
  </si>
  <si>
    <t>T17MA21A051.csv</t>
  </si>
  <si>
    <t>T17AP12A48.csv</t>
  </si>
  <si>
    <t>&lt;80.6</t>
  </si>
  <si>
    <t>&lt;3.56</t>
  </si>
  <si>
    <t>&lt;0.315</t>
  </si>
  <si>
    <t>&lt;0.0201</t>
  </si>
  <si>
    <t>&lt;0.4</t>
  </si>
  <si>
    <t>T17MA21A067.csv</t>
  </si>
  <si>
    <t>T17AP12A49.csv</t>
  </si>
  <si>
    <t>&lt;83.8</t>
  </si>
  <si>
    <t>&lt;6.99</t>
  </si>
  <si>
    <t>&lt;3.50</t>
  </si>
  <si>
    <t>&lt;0.0164</t>
  </si>
  <si>
    <t>T17MA21A068.csv</t>
  </si>
  <si>
    <t>&lt;57.7</t>
  </si>
  <si>
    <t>&lt;7.73</t>
  </si>
  <si>
    <t>&lt;0.0102</t>
  </si>
  <si>
    <t>&lt;0.00647</t>
  </si>
  <si>
    <t>T17MA21A026.csv</t>
  </si>
  <si>
    <t>&lt;59.4</t>
  </si>
  <si>
    <t>&lt;7.84</t>
  </si>
  <si>
    <t>&lt;0.00663</t>
  </si>
  <si>
    <t>T17MA21A027.csv</t>
  </si>
  <si>
    <t>&lt;58.0</t>
  </si>
  <si>
    <t>&lt;4.84</t>
  </si>
  <si>
    <t>&lt;0.00666</t>
  </si>
  <si>
    <t>T17MA21A028.csv</t>
  </si>
  <si>
    <t>&lt;57.0</t>
  </si>
  <si>
    <t>&lt;0.00671</t>
  </si>
  <si>
    <t>T17MA21A029.csv</t>
  </si>
  <si>
    <t>&lt;48.7</t>
  </si>
  <si>
    <t>&lt;7.06</t>
  </si>
  <si>
    <t>&lt;0.00709</t>
  </si>
  <si>
    <t>T17MA21A030.csv</t>
  </si>
  <si>
    <t>&lt;48.6</t>
  </si>
  <si>
    <t>&lt;7.02</t>
  </si>
  <si>
    <t>&lt;0.00726</t>
  </si>
  <si>
    <t>T17MA21A031.csv</t>
  </si>
  <si>
    <t>&lt;38.4</t>
  </si>
  <si>
    <t>&lt;0.0103</t>
  </si>
  <si>
    <t>&lt;0.00797</t>
  </si>
  <si>
    <t>T17MA21A057.csv</t>
  </si>
  <si>
    <t>&lt;38.8</t>
  </si>
  <si>
    <t>&lt;2.95</t>
  </si>
  <si>
    <t>&lt;0.0105</t>
  </si>
  <si>
    <t>&lt;0.00798</t>
  </si>
  <si>
    <t>T17MA21A058.csv</t>
  </si>
  <si>
    <t>&lt;41.5</t>
  </si>
  <si>
    <t>&lt;0.011</t>
  </si>
  <si>
    <t>&lt;0.00904</t>
  </si>
  <si>
    <t>T17MA21A059.csv</t>
  </si>
  <si>
    <t>&lt;42.6</t>
  </si>
  <si>
    <t>&lt;7.07</t>
  </si>
  <si>
    <t>T17MA21A060.csv</t>
  </si>
  <si>
    <t>T17MA21A061.csv</t>
  </si>
  <si>
    <t>&lt;2.62</t>
  </si>
  <si>
    <t>&lt;0.00678</t>
  </si>
  <si>
    <t>T17MA21A062.csv</t>
  </si>
  <si>
    <t>&lt;2.82</t>
  </si>
  <si>
    <t>&lt;0.00677</t>
  </si>
  <si>
    <t>T17MA21A063.csv</t>
  </si>
  <si>
    <t>&lt;0.00681</t>
  </si>
  <si>
    <t>T17MA21A064.csv</t>
  </si>
  <si>
    <t>&lt;0.00669</t>
  </si>
  <si>
    <t>T17MA21A065.csv</t>
  </si>
  <si>
    <t>&lt;0.00672</t>
  </si>
  <si>
    <t>T17MA21A066.csv</t>
  </si>
  <si>
    <t>&lt;0.0068</t>
  </si>
  <si>
    <t>T17MA21A012.csv</t>
  </si>
  <si>
    <t>T17MA21A013.csv</t>
  </si>
  <si>
    <t>&lt;42.4</t>
  </si>
  <si>
    <t>&lt;4.12</t>
  </si>
  <si>
    <t>&lt;0.00788</t>
  </si>
  <si>
    <t>T17MA21A014.csv</t>
  </si>
  <si>
    <t>&lt;40.4</t>
  </si>
  <si>
    <t>&lt;3.31</t>
  </si>
  <si>
    <t>&lt;0.0107</t>
  </si>
  <si>
    <t>&lt;0.00735</t>
  </si>
  <si>
    <t>T17MA21A015.csv</t>
  </si>
  <si>
    <t>&lt;41.7</t>
  </si>
  <si>
    <t>&lt;3.81</t>
  </si>
  <si>
    <t>&lt;39.6</t>
  </si>
  <si>
    <t>&lt;0.0106</t>
  </si>
  <si>
    <t>&lt;0.00729</t>
  </si>
  <si>
    <t>T17MA21A021.csv</t>
  </si>
  <si>
    <t>&lt;41.2</t>
  </si>
  <si>
    <t>&lt;0.00749</t>
  </si>
  <si>
    <t>T17MA21A001.csv</t>
  </si>
  <si>
    <t>T17MA21A002.csv</t>
  </si>
  <si>
    <t>T17AP12A08.csv</t>
  </si>
  <si>
    <t>T17MA21A018.csv</t>
  </si>
  <si>
    <t>T17AP12A12.csv</t>
  </si>
  <si>
    <t>&lt;3.87</t>
  </si>
  <si>
    <t>&lt;1.18</t>
  </si>
  <si>
    <t>&lt;0.0261</t>
  </si>
  <si>
    <t>T17MA21A019.csv</t>
  </si>
  <si>
    <t>T17AP12A07.csv</t>
  </si>
  <si>
    <t>&lt;3.84</t>
  </si>
  <si>
    <t>T17MA21A037.csv</t>
  </si>
  <si>
    <t>T17AP12A10.csv</t>
  </si>
  <si>
    <t>&lt;0.48</t>
  </si>
  <si>
    <t>&lt;0.0393</t>
  </si>
  <si>
    <t>T17MA21A038.csv</t>
  </si>
  <si>
    <t>T17AP12A06.csv</t>
  </si>
  <si>
    <t>&lt;8.78</t>
  </si>
  <si>
    <t>T17MA21A052.csv</t>
  </si>
  <si>
    <t>T17AP12A09.csv</t>
  </si>
  <si>
    <t>T17MA21A053.csv</t>
  </si>
  <si>
    <t>T17AP12A11.csv</t>
  </si>
  <si>
    <t>&lt;4.26</t>
  </si>
  <si>
    <t>&lt;0.0264</t>
  </si>
  <si>
    <t>T17MA21A069.csv</t>
  </si>
  <si>
    <t>T17MA21A070.csv</t>
  </si>
  <si>
    <t>&lt;62.8</t>
  </si>
  <si>
    <t>&lt;5.72</t>
  </si>
  <si>
    <t>&lt;0.0112</t>
  </si>
  <si>
    <t>&lt;0.00684</t>
  </si>
  <si>
    <t>T17MA21A022.csv</t>
  </si>
  <si>
    <t>&lt;53.7</t>
  </si>
  <si>
    <t>&lt;0.00689</t>
  </si>
  <si>
    <t>T17MA21A023.csv</t>
  </si>
  <si>
    <t>&lt;43.9</t>
  </si>
  <si>
    <t>&lt;5.33</t>
  </si>
  <si>
    <t>&lt;0.00899</t>
  </si>
  <si>
    <t>T17MA21A024.csv</t>
  </si>
  <si>
    <t>&lt;6.18</t>
  </si>
  <si>
    <t>&lt;7.22</t>
  </si>
  <si>
    <t>&lt;0.00946</t>
  </si>
  <si>
    <t>T17MA21A025.csv</t>
  </si>
  <si>
    <t>&lt;62.0</t>
  </si>
  <si>
    <t>&lt;5.42</t>
  </si>
  <si>
    <t>&lt;8.17</t>
  </si>
  <si>
    <t>&lt;0.00693</t>
  </si>
  <si>
    <t>T17MA21A005.csv</t>
  </si>
  <si>
    <t>&lt;64.7</t>
  </si>
  <si>
    <t>&lt;8.36</t>
  </si>
  <si>
    <t>T17MA21A006.csv</t>
  </si>
  <si>
    <t>T17MA21A007.csv</t>
  </si>
  <si>
    <t>&lt;8.32</t>
  </si>
  <si>
    <t>&lt;0.00682</t>
  </si>
  <si>
    <t>T17MA21A008.csv</t>
  </si>
  <si>
    <t>&lt;5.90</t>
  </si>
  <si>
    <t>&lt;7.36</t>
  </si>
  <si>
    <t>T17MA21A009.csv</t>
  </si>
  <si>
    <t>&lt;0.00839</t>
  </si>
  <si>
    <t>T17MA21A010.csv</t>
  </si>
  <si>
    <t>T17MA21A011.csv</t>
  </si>
  <si>
    <t>Slight Pb loss</t>
  </si>
  <si>
    <t>&lt;0.00676</t>
  </si>
  <si>
    <t>T17MA21A032.csv</t>
  </si>
  <si>
    <t>Pb loss</t>
  </si>
  <si>
    <t>T17MA21A033.csv</t>
  </si>
  <si>
    <t>T17MA21A034.csv</t>
  </si>
  <si>
    <t>&lt;0.0065</t>
  </si>
  <si>
    <t>T17MA21A039.csv</t>
  </si>
  <si>
    <t>T17MA21A040.csv</t>
  </si>
  <si>
    <t>&lt;8.50</t>
  </si>
  <si>
    <t>T17MA21A041.csv</t>
  </si>
  <si>
    <t>&lt;66.7</t>
  </si>
  <si>
    <t>&lt;8.49</t>
  </si>
  <si>
    <t>&lt;0.00685</t>
  </si>
  <si>
    <t>T17MA21A042.csv</t>
  </si>
  <si>
    <t>&lt;5.93</t>
  </si>
  <si>
    <t>T17MA21A043.csv</t>
  </si>
  <si>
    <t>&lt;65.4</t>
  </si>
  <si>
    <t>&lt;8.33</t>
  </si>
  <si>
    <t>T17MA21A044.csv</t>
  </si>
  <si>
    <t>&lt;66.5</t>
  </si>
  <si>
    <t>&lt;6.53</t>
  </si>
  <si>
    <t>&lt;8.54</t>
  </si>
  <si>
    <t>&lt;0.00687</t>
  </si>
  <si>
    <t>T17MA21A045.csv</t>
  </si>
  <si>
    <t>&lt;5.76</t>
  </si>
  <si>
    <t>&lt;8.34</t>
  </si>
  <si>
    <t>&lt;0.00703</t>
  </si>
  <si>
    <t>T17MA21A046.csv</t>
  </si>
  <si>
    <t>&lt;64.3</t>
  </si>
  <si>
    <t>&lt;8.22</t>
  </si>
  <si>
    <t>T17MA21A047.csv</t>
  </si>
  <si>
    <t>T17MA21A048.csv</t>
  </si>
  <si>
    <t>T17AP12A17.csv</t>
  </si>
  <si>
    <t>Pb loss, do not use</t>
  </si>
  <si>
    <t>T17MA21A049.csv</t>
  </si>
  <si>
    <t>T17AP12A19.csv</t>
  </si>
  <si>
    <t>T17AP12A20.csv</t>
  </si>
  <si>
    <t>&lt;0.0125</t>
  </si>
  <si>
    <t>T17AP12A16.csv</t>
  </si>
  <si>
    <t>&lt;0.0153</t>
  </si>
  <si>
    <t>T17AP12A18.csv</t>
  </si>
  <si>
    <t>&lt;0.00806</t>
  </si>
  <si>
    <t>&lt;0.00662</t>
  </si>
  <si>
    <t>T17AP12A40.csv</t>
  </si>
  <si>
    <t>&lt;8.66</t>
  </si>
  <si>
    <t>&lt;0.273</t>
  </si>
  <si>
    <t>T17AP12A43.csv</t>
  </si>
  <si>
    <t>&lt;3.57</t>
  </si>
  <si>
    <t>T17AP12A42.csv</t>
  </si>
  <si>
    <t>&lt;0.0246</t>
  </si>
  <si>
    <t>T17AP12A41.csv</t>
  </si>
  <si>
    <t>&lt;68.7</t>
  </si>
  <si>
    <t>&lt;3.64</t>
  </si>
  <si>
    <t>&lt;0.0244</t>
  </si>
  <si>
    <t>T17AP12A44.csv</t>
  </si>
  <si>
    <t>&lt;3.54</t>
  </si>
  <si>
    <t>T17AP12A46.csv</t>
  </si>
  <si>
    <t>&lt;3.51</t>
  </si>
  <si>
    <t>&lt;0.0239</t>
  </si>
  <si>
    <t>&lt;0.364</t>
  </si>
  <si>
    <t>T17AP12A45.csv</t>
  </si>
  <si>
    <t>&lt;0.00829</t>
  </si>
  <si>
    <t>U zoning</t>
  </si>
  <si>
    <t>&lt;0.00812</t>
  </si>
  <si>
    <t>T17AP12A47.csv</t>
  </si>
  <si>
    <t>&lt;3.53</t>
  </si>
  <si>
    <t>&lt;0.183</t>
  </si>
  <si>
    <t>T17AP12A39.csv</t>
  </si>
  <si>
    <t>&lt;3.70</t>
  </si>
  <si>
    <t>&lt;0.0235</t>
  </si>
  <si>
    <t>T17AP12A25.csv</t>
  </si>
  <si>
    <t>&lt;3.82</t>
  </si>
  <si>
    <t>&lt;0.204</t>
  </si>
  <si>
    <t>&lt;0.00828</t>
  </si>
  <si>
    <t>T17AP12A21.csv</t>
  </si>
  <si>
    <t>&lt;8.11</t>
  </si>
  <si>
    <t>&lt;3.61</t>
  </si>
  <si>
    <t>&lt;6.51</t>
  </si>
  <si>
    <t>&lt;0.0082</t>
  </si>
  <si>
    <t>&lt;0.00831</t>
  </si>
  <si>
    <t>T17AP12A05.csv</t>
  </si>
  <si>
    <t>&lt;0.00854</t>
  </si>
  <si>
    <t>T17AP12A02.csv</t>
  </si>
  <si>
    <t>T17AP12A15.csv</t>
  </si>
  <si>
    <t>T17AP12A24.csv</t>
  </si>
  <si>
    <t>T17AP12A38.csv</t>
  </si>
  <si>
    <t>T17AP12A50.csv</t>
  </si>
  <si>
    <t>T17AP12A51.csv</t>
  </si>
  <si>
    <t>Calibraiton standard for Pb/U and Pb/Th</t>
  </si>
  <si>
    <t>Calibraiton standard for Pb isotopes &amp; TE:</t>
  </si>
  <si>
    <t>Zircons treated as unknowns:</t>
  </si>
  <si>
    <t>206Pb/235U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</si>
</sst>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"/>
    <numFmt numFmtId="167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</font>
    <font>
      <b/>
      <i/>
      <sz val="11"/>
      <name val="Calibri"/>
      <family val="2"/>
    </font>
    <font>
      <b/>
      <sz val="12"/>
      <color rgb="FF0070C0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1" fontId="0" fillId="0" borderId="0" xfId="0" applyNumberFormat="1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5" fontId="3" fillId="0" borderId="0" xfId="0" applyNumberFormat="1" applyFont="1"/>
    <xf numFmtId="165" fontId="4" fillId="0" borderId="0" xfId="0" applyNumberFormat="1" applyFont="1"/>
    <xf numFmtId="1" fontId="5" fillId="0" borderId="0" xfId="0" applyNumberFormat="1" applyFont="1"/>
    <xf numFmtId="166" fontId="0" fillId="0" borderId="0" xfId="0" applyNumberFormat="1"/>
    <xf numFmtId="0" fontId="0" fillId="0" borderId="0" xfId="0" applyFont="1"/>
    <xf numFmtId="164" fontId="4" fillId="0" borderId="0" xfId="0" applyNumberFormat="1" applyFont="1"/>
    <xf numFmtId="165" fontId="0" fillId="0" borderId="0" xfId="0" applyNumberFormat="1" applyFont="1"/>
    <xf numFmtId="2" fontId="0" fillId="0" borderId="0" xfId="0" applyNumberFormat="1" applyFont="1"/>
    <xf numFmtId="164" fontId="0" fillId="0" borderId="0" xfId="0" applyNumberFormat="1" applyFont="1"/>
    <xf numFmtId="166" fontId="0" fillId="0" borderId="0" xfId="0" applyNumberFormat="1" applyFont="1"/>
    <xf numFmtId="165" fontId="6" fillId="0" borderId="0" xfId="0" applyNumberFormat="1" applyFont="1"/>
    <xf numFmtId="165" fontId="7" fillId="0" borderId="0" xfId="0" applyNumberFormat="1" applyFont="1"/>
    <xf numFmtId="1" fontId="2" fillId="0" borderId="0" xfId="0" applyNumberFormat="1" applyFont="1"/>
    <xf numFmtId="2" fontId="2" fillId="0" borderId="0" xfId="0" applyNumberFormat="1" applyFont="1"/>
    <xf numFmtId="166" fontId="3" fillId="0" borderId="0" xfId="0" applyNumberFormat="1" applyFont="1"/>
    <xf numFmtId="164" fontId="6" fillId="0" borderId="0" xfId="0" applyNumberFormat="1" applyFont="1"/>
    <xf numFmtId="0" fontId="3" fillId="0" borderId="0" xfId="0" applyFont="1"/>
    <xf numFmtId="1" fontId="8" fillId="0" borderId="0" xfId="0" applyNumberFormat="1" applyFont="1"/>
    <xf numFmtId="164" fontId="3" fillId="0" borderId="0" xfId="0" applyNumberFormat="1" applyFont="1"/>
    <xf numFmtId="2" fontId="3" fillId="0" borderId="0" xfId="0" applyNumberFormat="1" applyFont="1"/>
    <xf numFmtId="1" fontId="3" fillId="0" borderId="0" xfId="0" applyNumberFormat="1" applyFont="1"/>
    <xf numFmtId="0" fontId="4" fillId="0" borderId="0" xfId="0" applyFont="1"/>
    <xf numFmtId="0" fontId="9" fillId="0" borderId="0" xfId="0" applyFont="1"/>
    <xf numFmtId="167" fontId="9" fillId="0" borderId="0" xfId="1" quotePrefix="1" applyNumberFormat="1" applyFont="1"/>
    <xf numFmtId="2" fontId="4" fillId="0" borderId="0" xfId="0" applyNumberFormat="1" applyFont="1"/>
    <xf numFmtId="167" fontId="0" fillId="0" borderId="0" xfId="0" applyNumberFormat="1"/>
    <xf numFmtId="165" fontId="5" fillId="0" borderId="0" xfId="0" applyNumberFormat="1" applyFont="1"/>
    <xf numFmtId="0" fontId="0" fillId="0" borderId="0" xfId="0" applyFont="1" applyAlignment="1">
      <alignment horizontal="right"/>
    </xf>
    <xf numFmtId="0" fontId="2" fillId="0" borderId="0" xfId="0" applyFont="1"/>
  </cellXfs>
  <cellStyles count="2"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191</xdr:col>
      <xdr:colOff>0</xdr:colOff>
      <xdr:row>71</xdr:row>
      <xdr:rowOff>0</xdr:rowOff>
    </xdr:from>
    <xdr:to>
      <xdr:col>192</xdr:col>
      <xdr:colOff>0</xdr:colOff>
      <xdr:row>75</xdr:row>
      <xdr:rowOff>12680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8AD6A1-7B57-4886-9738-3942EB169D99}"/>
            </a:ext>
          </a:extLst>
        </xdr:cNvPr>
        <xdr:cNvSpPr txBox="1"/>
      </xdr:nvSpPr>
      <xdr:spPr>
        <a:xfrm>
          <a:off x="120700800" y="12801600"/>
          <a:ext cx="2444643" cy="744200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Avg. High</a:t>
          </a:r>
          <a:r>
            <a:rPr lang="en-US" sz="1100" baseline="0">
              <a:latin typeface="Arial" panose="020B0604020202020204" pitchFamily="34" charset="0"/>
            </a:rPr>
            <a:t> U: </a:t>
          </a:r>
        </a:p>
        <a:p>
          <a:r>
            <a:rPr lang="en-US" sz="1100">
              <a:latin typeface="Arial" panose="020B0604020202020204" pitchFamily="34" charset="0"/>
            </a:rPr>
            <a:t>Mean = 146.8±4.7  [3.2%]  95% conf.
Wtd by data-pt errs only, 0 of 7 rej.
MSWD = 0.090, probability = 0.997</a:t>
          </a:r>
        </a:p>
      </xdr:txBody>
    </xdr:sp>
    <xdr:clientData/>
  </xdr:twoCellAnchor>
  <xdr:twoCellAnchor>
    <xdr:from>
      <xdr:col>191</xdr:col>
      <xdr:colOff>28575</xdr:colOff>
      <xdr:row>75</xdr:row>
      <xdr:rowOff>66675</xdr:rowOff>
    </xdr:from>
    <xdr:to>
      <xdr:col>192</xdr:col>
      <xdr:colOff>0</xdr:colOff>
      <xdr:row>79</xdr:row>
      <xdr:rowOff>79355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2896309-F2C8-4C50-AB2B-C12EAF35B21B}"/>
            </a:ext>
          </a:extLst>
        </xdr:cNvPr>
        <xdr:cNvSpPr txBox="1"/>
      </xdr:nvSpPr>
      <xdr:spPr>
        <a:xfrm>
          <a:off x="120729375" y="13599795"/>
          <a:ext cx="2444643" cy="744200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US" sz="1100">
              <a:latin typeface="Arial" panose="020B0604020202020204" pitchFamily="34" charset="0"/>
            </a:rPr>
            <a:t>Avg.</a:t>
          </a:r>
          <a:r>
            <a:rPr lang="en-US" sz="1100" baseline="0">
              <a:latin typeface="Arial" panose="020B0604020202020204" pitchFamily="34" charset="0"/>
            </a:rPr>
            <a:t> low U:</a:t>
          </a:r>
          <a:endParaRPr lang="en-US" sz="1100">
            <a:latin typeface="Arial" panose="020B0604020202020204" pitchFamily="34" charset="0"/>
          </a:endParaRPr>
        </a:p>
        <a:p>
          <a:r>
            <a:rPr lang="en-US" sz="1100">
              <a:latin typeface="Arial" panose="020B0604020202020204" pitchFamily="34" charset="0"/>
            </a:rPr>
            <a:t>Mean = 140.1±1.7  [1.2%]  95% conf.
Wtd by data-pt errs only, 0 of 87 rej.
MSWD = 0.41, probability = 1.000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mthom13/Documents/Isoplot4.15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s"/>
      <sheetName val="IsoSetup"/>
      <sheetName val="Logo"/>
      <sheetName val="Caveats"/>
      <sheetName val="Bracket"/>
      <sheetName val="DialogsWin"/>
      <sheetName val="Curve"/>
      <sheetName val="DialogsMac"/>
      <sheetName val="DialogsMacX"/>
      <sheetName val="UserFrms"/>
      <sheetName val="IsoRes"/>
      <sheetName val="3dLinRes"/>
      <sheetName val="3dU"/>
      <sheetName val="Add Points"/>
      <sheetName val="Anch"/>
      <sheetName val="ArStepAge"/>
      <sheetName val="AxLab"/>
      <sheetName val="ConcAge"/>
      <sheetName val="ConcLinRes"/>
      <sheetName val="ConcLinType"/>
      <sheetName val="ConcScale"/>
      <sheetName val="ErrInp"/>
      <sheetName val="InvertPtype"/>
      <sheetName val="KentRes"/>
      <sheetName val="MC"/>
      <sheetName val="Mix"/>
      <sheetName val="MoreUevos"/>
      <sheetName val="PbGrowth"/>
      <sheetName val="PbUdisEq"/>
      <sheetName val="PlotLimits"/>
      <sheetName val="ProbPlot"/>
      <sheetName val="ProjPts"/>
      <sheetName val="RobustRes"/>
      <sheetName val="ThUage"/>
      <sheetName val="Uiso"/>
      <sheetName val="WtdAv"/>
      <sheetName val="xyzErrs"/>
      <sheetName val="xyWtdAv"/>
      <sheetName val="YorkRes"/>
      <sheetName val="bftsplk"/>
    </sheetNames>
    <definedNames>
      <definedName name="AgeErPb76"/>
      <definedName name="WtdA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60C42-6076-4CF0-A44B-1C233390B21B}">
  <sheetPr>
    <pageSetUpPr autoPageBreaks="0"/>
  </sheetPr>
  <dimension ref="A1:IE163"/>
  <sheetViews>
    <sheetView tabSelected="1" zoomScale="55" zoomScaleNormal="55" workbookViewId="0">
      <pane xSplit="2" ySplit="2" topLeftCell="C3" activePane="bottomRight" state="frozen"/>
      <selection activeCell="A17" sqref="A17"/>
      <selection pane="topRight" activeCell="A17" sqref="A17"/>
      <selection pane="bottomLeft" activeCell="A17" sqref="A17"/>
      <selection pane="bottomRight" activeCell="D4" sqref="D4:E15"/>
    </sheetView>
  </sheetViews>
  <sheetFormatPr defaultRowHeight="14.4" x14ac:dyDescent="0.3"/>
  <cols>
    <col min="1" max="1" width="30.109375" bestFit="1" customWidth="1"/>
    <col min="2" max="2" width="15.88671875" bestFit="1" customWidth="1"/>
    <col min="3" max="3" width="9.6640625" bestFit="1" customWidth="1"/>
    <col min="4" max="5" width="13.5546875" bestFit="1" customWidth="1"/>
    <col min="6" max="6" width="19" style="4" bestFit="1" customWidth="1"/>
    <col min="7" max="7" width="19" style="7" bestFit="1" customWidth="1"/>
    <col min="8" max="8" width="12.5546875" style="2" customWidth="1"/>
    <col min="9" max="9" width="11.44140625" style="7" bestFit="1" customWidth="1"/>
    <col min="10" max="10" width="12.44140625" style="9" bestFit="1" customWidth="1"/>
    <col min="11" max="11" width="12.44140625" style="7" bestFit="1" customWidth="1"/>
    <col min="12" max="12" width="16.33203125" style="3" bestFit="1" customWidth="1"/>
    <col min="13" max="13" width="16.33203125" style="7" bestFit="1" customWidth="1"/>
    <col min="14" max="14" width="11.44140625" style="3" bestFit="1" customWidth="1"/>
    <col min="15" max="15" width="11.44140625" style="7" bestFit="1" customWidth="1"/>
    <col min="16" max="16" width="8.5546875" style="2" bestFit="1" customWidth="1"/>
    <col min="17" max="17" width="12.33203125" style="9" bestFit="1" customWidth="1"/>
    <col min="18" max="18" width="12.33203125" style="7" bestFit="1" customWidth="1"/>
    <col min="19" max="19" width="26.44140625" style="3" bestFit="1" customWidth="1"/>
    <col min="21" max="21" width="20.109375" style="4" bestFit="1" customWidth="1"/>
    <col min="22" max="23" width="20.109375" style="7" bestFit="1" customWidth="1"/>
    <col min="24" max="24" width="21.109375" style="4" bestFit="1" customWidth="1"/>
    <col min="25" max="26" width="21.109375" style="7" bestFit="1" customWidth="1"/>
    <col min="27" max="27" width="25" style="4" bestFit="1" customWidth="1"/>
    <col min="28" max="29" width="25" style="7" bestFit="1" customWidth="1"/>
    <col min="30" max="30" width="21" style="4" bestFit="1" customWidth="1"/>
    <col min="31" max="32" width="21" style="7" bestFit="1" customWidth="1"/>
    <col min="33" max="33" width="13.88671875" bestFit="1" customWidth="1"/>
    <col min="34" max="34" width="8.109375" bestFit="1" customWidth="1"/>
    <col min="35" max="35" width="14.6640625" style="4" bestFit="1" customWidth="1"/>
    <col min="36" max="36" width="13.6640625" style="2" bestFit="1" customWidth="1"/>
    <col min="37" max="37" width="11.5546875" style="4" bestFit="1" customWidth="1"/>
    <col min="38" max="38" width="9.5546875" style="4" bestFit="1" customWidth="1"/>
    <col min="39" max="39" width="10.5546875" style="4" bestFit="1" customWidth="1"/>
    <col min="40" max="40" width="14.6640625" style="4" bestFit="1" customWidth="1"/>
    <col min="41" max="41" width="12.5546875" style="4" bestFit="1" customWidth="1"/>
    <col min="42" max="42" width="13.6640625" style="9" bestFit="1" customWidth="1"/>
    <col min="43" max="43" width="12.5546875" style="2" bestFit="1" customWidth="1"/>
    <col min="44" max="44" width="11.5546875" style="2" bestFit="1" customWidth="1"/>
    <col min="45" max="45" width="10.5546875" style="2" bestFit="1" customWidth="1"/>
    <col min="46" max="46" width="11.5546875" style="2" bestFit="1" customWidth="1"/>
    <col min="47" max="47" width="10.5546875" style="2" bestFit="1" customWidth="1"/>
    <col min="48" max="48" width="11.5546875" style="2" bestFit="1" customWidth="1"/>
    <col min="49" max="50" width="10.5546875" style="4" bestFit="1" customWidth="1"/>
    <col min="51" max="51" width="9.5546875" style="4" bestFit="1" customWidth="1"/>
    <col min="52" max="52" width="10.5546875" style="4" bestFit="1" customWidth="1"/>
    <col min="53" max="53" width="9.5546875" style="4" bestFit="1" customWidth="1"/>
    <col min="54" max="55" width="8.5546875" style="4" bestFit="1" customWidth="1"/>
    <col min="56" max="56" width="6.33203125" style="4" bestFit="1" customWidth="1"/>
    <col min="57" max="57" width="10.5546875" style="4" bestFit="1" customWidth="1"/>
    <col min="58" max="58" width="10.5546875" style="2" bestFit="1" customWidth="1"/>
    <col min="59" max="59" width="11.5546875" style="2" bestFit="1" customWidth="1"/>
    <col min="60" max="60" width="10.5546875" style="4" bestFit="1" customWidth="1"/>
    <col min="61" max="61" width="8.5546875" style="5" bestFit="1" customWidth="1"/>
    <col min="62" max="62" width="10.5546875" style="4" bestFit="1" customWidth="1"/>
    <col min="63" max="63" width="9" style="1" bestFit="1" customWidth="1"/>
    <col min="64" max="64" width="6.5546875" style="7" bestFit="1" customWidth="1"/>
    <col min="65" max="65" width="8.109375" style="8" bestFit="1" customWidth="1"/>
    <col min="66" max="66" width="8.5546875" style="7" bestFit="1" customWidth="1"/>
    <col min="67" max="67" width="8.109375" style="7" bestFit="1" customWidth="1"/>
    <col min="68" max="68" width="5.5546875" style="7" bestFit="1" customWidth="1"/>
    <col min="69" max="69" width="9.33203125" style="7" customWidth="1"/>
    <col min="70" max="70" width="6.5546875" style="7" bestFit="1" customWidth="1"/>
    <col min="71" max="71" width="6.44140625" style="7" bestFit="1" customWidth="1"/>
    <col min="72" max="72" width="6" style="7" bestFit="1" customWidth="1"/>
    <col min="73" max="73" width="6.6640625" style="7" bestFit="1" customWidth="1"/>
    <col min="74" max="74" width="6.88671875" style="7" bestFit="1" customWidth="1"/>
    <col min="75" max="76" width="6.5546875" style="7" bestFit="1" customWidth="1"/>
    <col min="77" max="77" width="6.33203125" style="7" bestFit="1" customWidth="1"/>
    <col min="78" max="78" width="6.44140625" style="7" bestFit="1" customWidth="1"/>
    <col min="79" max="79" width="6.5546875" style="7" bestFit="1" customWidth="1"/>
    <col min="80" max="80" width="5.88671875" style="7" bestFit="1" customWidth="1"/>
    <col min="81" max="81" width="6.88671875" style="7" bestFit="1" customWidth="1"/>
    <col min="82" max="82" width="6.33203125" style="7" bestFit="1" customWidth="1"/>
    <col min="83" max="85" width="6.109375" style="7" bestFit="1" customWidth="1"/>
    <col min="86" max="86" width="6.88671875" style="7" customWidth="1"/>
    <col min="87" max="87" width="6.44140625" style="7" bestFit="1" customWidth="1"/>
    <col min="88" max="88" width="6.5546875" style="7" bestFit="1" customWidth="1"/>
    <col min="89" max="89" width="6.44140625" style="7" bestFit="1" customWidth="1"/>
    <col min="90" max="90" width="6.33203125" style="7" bestFit="1" customWidth="1"/>
    <col min="91" max="92" width="5.5546875" style="7" bestFit="1" customWidth="1"/>
    <col min="93" max="98" width="7.6640625" style="6" customWidth="1"/>
    <col min="99" max="99" width="11.5546875" style="4" bestFit="1" customWidth="1"/>
    <col min="100" max="100" width="12.5546875" style="4" bestFit="1" customWidth="1"/>
    <col min="101" max="107" width="11.5546875" style="4" bestFit="1" customWidth="1"/>
    <col min="108" max="108" width="12" bestFit="1" customWidth="1"/>
    <col min="109" max="109" width="9.6640625" style="2" bestFit="1" customWidth="1"/>
    <col min="110" max="110" width="10" style="5" bestFit="1" customWidth="1"/>
    <col min="111" max="111" width="8.88671875" style="3"/>
    <col min="112" max="112" width="16.6640625" style="4" bestFit="1" customWidth="1"/>
    <col min="113" max="113" width="10" style="3" bestFit="1" customWidth="1"/>
    <col min="114" max="114" width="8.44140625" style="2" bestFit="1" customWidth="1"/>
    <col min="122" max="125" width="9.33203125" style="1" bestFit="1" customWidth="1"/>
    <col min="126" max="126" width="9.5546875" style="1" bestFit="1" customWidth="1"/>
    <col min="127" max="141" width="9.33203125" style="1" bestFit="1" customWidth="1"/>
    <col min="142" max="142" width="9.5546875" style="1" bestFit="1" customWidth="1"/>
    <col min="143" max="150" width="9.33203125" style="1" bestFit="1" customWidth="1"/>
    <col min="151" max="151" width="9.5546875" style="1" bestFit="1" customWidth="1"/>
    <col min="152" max="152" width="9.33203125" style="1" bestFit="1" customWidth="1"/>
    <col min="153" max="153" width="10.5546875" style="1" bestFit="1" customWidth="1"/>
    <col min="154" max="154" width="9.33203125" style="1" bestFit="1" customWidth="1"/>
    <col min="155" max="155" width="17.6640625" bestFit="1" customWidth="1"/>
    <col min="156" max="159" width="9.33203125" bestFit="1" customWidth="1"/>
    <col min="160" max="160" width="10.109375" bestFit="1" customWidth="1"/>
    <col min="161" max="189" width="9.33203125" bestFit="1" customWidth="1"/>
    <col min="223" max="238" width="13.88671875" customWidth="1"/>
  </cols>
  <sheetData>
    <row r="1" spans="1:239" s="10" customFormat="1" ht="15.6" x14ac:dyDescent="0.3">
      <c r="A1" s="10" t="s">
        <v>543</v>
      </c>
      <c r="B1" s="10" t="s">
        <v>542</v>
      </c>
      <c r="C1" s="10" t="s">
        <v>541</v>
      </c>
      <c r="D1" s="10" t="s">
        <v>540</v>
      </c>
      <c r="E1" s="10" t="s">
        <v>540</v>
      </c>
      <c r="F1" s="1" t="s">
        <v>539</v>
      </c>
      <c r="G1" s="7" t="s">
        <v>539</v>
      </c>
      <c r="H1" s="13" t="s">
        <v>478</v>
      </c>
      <c r="I1" s="7" t="s">
        <v>478</v>
      </c>
      <c r="J1" s="15" t="s">
        <v>492</v>
      </c>
      <c r="K1" s="7" t="s">
        <v>492</v>
      </c>
      <c r="L1" s="14" t="s">
        <v>490</v>
      </c>
      <c r="M1" s="7" t="s">
        <v>490</v>
      </c>
      <c r="N1" s="14" t="s">
        <v>493</v>
      </c>
      <c r="O1" s="7" t="s">
        <v>493</v>
      </c>
      <c r="P1" s="13" t="s">
        <v>538</v>
      </c>
      <c r="Q1" s="15" t="s">
        <v>488</v>
      </c>
      <c r="R1" s="7" t="s">
        <v>488</v>
      </c>
      <c r="S1" s="14" t="s">
        <v>537</v>
      </c>
      <c r="U1" s="1" t="s">
        <v>486</v>
      </c>
      <c r="V1" s="7" t="s">
        <v>486</v>
      </c>
      <c r="W1" s="7" t="s">
        <v>486</v>
      </c>
      <c r="X1" s="1" t="s">
        <v>485</v>
      </c>
      <c r="Y1" s="7" t="s">
        <v>485</v>
      </c>
      <c r="Z1" s="7" t="s">
        <v>485</v>
      </c>
      <c r="AA1" s="1" t="s">
        <v>483</v>
      </c>
      <c r="AB1" s="7" t="s">
        <v>483</v>
      </c>
      <c r="AC1" s="7" t="s">
        <v>483</v>
      </c>
      <c r="AD1" s="1" t="s">
        <v>482</v>
      </c>
      <c r="AE1" s="7" t="s">
        <v>482</v>
      </c>
      <c r="AF1" s="7" t="s">
        <v>482</v>
      </c>
      <c r="AG1" s="10" t="s">
        <v>536</v>
      </c>
      <c r="AH1" s="10" t="s">
        <v>535</v>
      </c>
      <c r="AI1" s="1" t="s">
        <v>534</v>
      </c>
      <c r="AJ1" s="13" t="s">
        <v>522</v>
      </c>
      <c r="AK1" s="1" t="s">
        <v>521</v>
      </c>
      <c r="AL1" s="1" t="s">
        <v>520</v>
      </c>
      <c r="AM1" s="1" t="s">
        <v>519</v>
      </c>
      <c r="AN1" s="1" t="s">
        <v>518</v>
      </c>
      <c r="AO1" s="1" t="s">
        <v>477</v>
      </c>
      <c r="AP1" s="15" t="s">
        <v>517</v>
      </c>
      <c r="AQ1" s="13" t="s">
        <v>516</v>
      </c>
      <c r="AR1" s="13" t="s">
        <v>515</v>
      </c>
      <c r="AS1" s="13" t="s">
        <v>514</v>
      </c>
      <c r="AT1" s="13" t="s">
        <v>513</v>
      </c>
      <c r="AU1" s="13" t="s">
        <v>512</v>
      </c>
      <c r="AV1" s="13" t="s">
        <v>511</v>
      </c>
      <c r="AW1" s="1" t="s">
        <v>510</v>
      </c>
      <c r="AX1" s="1" t="s">
        <v>509</v>
      </c>
      <c r="AY1" s="1" t="s">
        <v>508</v>
      </c>
      <c r="AZ1" s="1" t="s">
        <v>507</v>
      </c>
      <c r="BA1" s="1" t="s">
        <v>506</v>
      </c>
      <c r="BB1" s="1" t="s">
        <v>505</v>
      </c>
      <c r="BC1" s="1" t="s">
        <v>504</v>
      </c>
      <c r="BD1" s="1" t="s">
        <v>503</v>
      </c>
      <c r="BE1" s="1" t="s">
        <v>502</v>
      </c>
      <c r="BF1" s="13" t="s">
        <v>501</v>
      </c>
      <c r="BG1" s="13" t="s">
        <v>500</v>
      </c>
      <c r="BH1" s="1" t="s">
        <v>499</v>
      </c>
      <c r="BI1" s="12" t="s">
        <v>498</v>
      </c>
      <c r="BJ1" s="1" t="s">
        <v>497</v>
      </c>
      <c r="BK1" s="1" t="s">
        <v>496</v>
      </c>
      <c r="BL1" s="7" t="s">
        <v>495</v>
      </c>
      <c r="BM1" s="8" t="s">
        <v>494</v>
      </c>
      <c r="BN1" s="7"/>
      <c r="BO1" s="7" t="s">
        <v>534</v>
      </c>
      <c r="BP1" s="7" t="s">
        <v>523</v>
      </c>
      <c r="BQ1" s="7" t="s">
        <v>522</v>
      </c>
      <c r="BR1" s="7" t="s">
        <v>521</v>
      </c>
      <c r="BS1" s="7" t="s">
        <v>520</v>
      </c>
      <c r="BT1" s="7" t="s">
        <v>519</v>
      </c>
      <c r="BU1" s="7" t="s">
        <v>518</v>
      </c>
      <c r="BV1" s="7" t="s">
        <v>517</v>
      </c>
      <c r="BW1" s="7" t="s">
        <v>516</v>
      </c>
      <c r="BX1" s="7" t="s">
        <v>515</v>
      </c>
      <c r="BY1" s="7" t="s">
        <v>514</v>
      </c>
      <c r="BZ1" s="7" t="s">
        <v>513</v>
      </c>
      <c r="CA1" s="7" t="s">
        <v>512</v>
      </c>
      <c r="CB1" s="7" t="s">
        <v>511</v>
      </c>
      <c r="CC1" s="7" t="s">
        <v>510</v>
      </c>
      <c r="CD1" s="7" t="s">
        <v>509</v>
      </c>
      <c r="CE1" s="7" t="s">
        <v>508</v>
      </c>
      <c r="CF1" s="7" t="s">
        <v>507</v>
      </c>
      <c r="CG1" s="7" t="s">
        <v>506</v>
      </c>
      <c r="CH1" s="7" t="s">
        <v>505</v>
      </c>
      <c r="CI1" s="7" t="s">
        <v>504</v>
      </c>
      <c r="CJ1" s="7" t="s">
        <v>503</v>
      </c>
      <c r="CK1" s="7" t="s">
        <v>502</v>
      </c>
      <c r="CL1" s="7" t="s">
        <v>501</v>
      </c>
      <c r="CM1" s="7" t="s">
        <v>500</v>
      </c>
      <c r="CN1" s="6" t="s">
        <v>499</v>
      </c>
      <c r="CO1" s="6" t="s">
        <v>498</v>
      </c>
      <c r="CP1" s="6" t="s">
        <v>497</v>
      </c>
      <c r="CQ1" s="6" t="s">
        <v>496</v>
      </c>
      <c r="CR1" s="6" t="s">
        <v>495</v>
      </c>
      <c r="CS1" s="6" t="s">
        <v>494</v>
      </c>
      <c r="CT1" s="7" t="s">
        <v>477</v>
      </c>
      <c r="CU1" s="1" t="s">
        <v>533</v>
      </c>
      <c r="CV1" s="1" t="s">
        <v>516</v>
      </c>
      <c r="CW1" s="1" t="s">
        <v>515</v>
      </c>
      <c r="CX1" s="1" t="s">
        <v>514</v>
      </c>
      <c r="CY1" s="1" t="s">
        <v>513</v>
      </c>
      <c r="CZ1" s="1" t="s">
        <v>512</v>
      </c>
      <c r="DA1" s="1" t="s">
        <v>511</v>
      </c>
      <c r="DB1" s="1" t="s">
        <v>510</v>
      </c>
      <c r="DC1" s="1" t="s">
        <v>509</v>
      </c>
      <c r="DD1" s="10" t="s">
        <v>508</v>
      </c>
      <c r="DE1" s="13" t="s">
        <v>507</v>
      </c>
      <c r="DF1" s="12" t="s">
        <v>506</v>
      </c>
      <c r="DG1" s="14" t="s">
        <v>505</v>
      </c>
      <c r="DH1" s="1" t="s">
        <v>504</v>
      </c>
      <c r="DI1" s="14" t="s">
        <v>503</v>
      </c>
      <c r="DJ1" s="13"/>
      <c r="DK1" s="10" t="s">
        <v>532</v>
      </c>
      <c r="DL1" s="10" t="s">
        <v>531</v>
      </c>
      <c r="DM1" s="10" t="s">
        <v>530</v>
      </c>
      <c r="DN1" s="10" t="s">
        <v>529</v>
      </c>
      <c r="DO1" s="10" t="s">
        <v>528</v>
      </c>
      <c r="DP1" s="10" t="s">
        <v>527</v>
      </c>
      <c r="DR1" s="1" t="s">
        <v>522</v>
      </c>
      <c r="DS1" s="1" t="s">
        <v>521</v>
      </c>
      <c r="DT1" s="1" t="s">
        <v>520</v>
      </c>
      <c r="DU1" s="1" t="s">
        <v>519</v>
      </c>
      <c r="DV1" s="1" t="s">
        <v>477</v>
      </c>
      <c r="DW1" s="1" t="s">
        <v>517</v>
      </c>
      <c r="DX1" s="1" t="s">
        <v>516</v>
      </c>
      <c r="DY1" s="1" t="s">
        <v>515</v>
      </c>
      <c r="DZ1" s="1" t="s">
        <v>514</v>
      </c>
      <c r="EA1" s="1" t="s">
        <v>513</v>
      </c>
      <c r="EB1" s="1" t="s">
        <v>512</v>
      </c>
      <c r="EC1" s="1" t="s">
        <v>511</v>
      </c>
      <c r="ED1" s="1" t="s">
        <v>510</v>
      </c>
      <c r="EE1" s="1" t="s">
        <v>509</v>
      </c>
      <c r="EF1" s="1" t="s">
        <v>508</v>
      </c>
      <c r="EG1" s="1" t="s">
        <v>507</v>
      </c>
      <c r="EH1" s="1" t="s">
        <v>506</v>
      </c>
      <c r="EI1" s="1" t="s">
        <v>505</v>
      </c>
      <c r="EJ1" s="1" t="s">
        <v>504</v>
      </c>
      <c r="EK1" s="1" t="s">
        <v>503</v>
      </c>
      <c r="EL1" s="1" t="s">
        <v>502</v>
      </c>
      <c r="EM1" s="1" t="s">
        <v>501</v>
      </c>
      <c r="EN1" s="1" t="s">
        <v>525</v>
      </c>
      <c r="EO1" s="1" t="s">
        <v>500</v>
      </c>
      <c r="EP1" s="1" t="s">
        <v>499</v>
      </c>
      <c r="EQ1" s="1" t="s">
        <v>498</v>
      </c>
      <c r="ER1" s="1" t="s">
        <v>497</v>
      </c>
      <c r="ES1" s="1" t="s">
        <v>496</v>
      </c>
      <c r="ET1" s="1" t="s">
        <v>495</v>
      </c>
      <c r="EU1" s="1" t="s">
        <v>494</v>
      </c>
      <c r="EV1" s="1" t="s">
        <v>523</v>
      </c>
      <c r="EW1" s="1" t="s">
        <v>518</v>
      </c>
      <c r="EX1" s="1" t="s">
        <v>524</v>
      </c>
      <c r="EY1" s="23" t="s">
        <v>526</v>
      </c>
      <c r="EZ1" s="1" t="s">
        <v>522</v>
      </c>
      <c r="FA1" s="1" t="s">
        <v>521</v>
      </c>
      <c r="FB1" s="1" t="s">
        <v>520</v>
      </c>
      <c r="FC1" s="1" t="s">
        <v>519</v>
      </c>
      <c r="FD1" s="1" t="s">
        <v>477</v>
      </c>
      <c r="FE1" s="1" t="s">
        <v>517</v>
      </c>
      <c r="FF1" s="1" t="s">
        <v>516</v>
      </c>
      <c r="FG1" s="1" t="s">
        <v>515</v>
      </c>
      <c r="FH1" s="1" t="s">
        <v>514</v>
      </c>
      <c r="FI1" s="1" t="s">
        <v>513</v>
      </c>
      <c r="FJ1" s="1" t="s">
        <v>512</v>
      </c>
      <c r="FK1" s="1" t="s">
        <v>511</v>
      </c>
      <c r="FL1" s="1" t="s">
        <v>510</v>
      </c>
      <c r="FM1" s="1" t="s">
        <v>509</v>
      </c>
      <c r="FN1" s="1" t="s">
        <v>508</v>
      </c>
      <c r="FO1" s="1" t="s">
        <v>507</v>
      </c>
      <c r="FP1" s="1" t="s">
        <v>506</v>
      </c>
      <c r="FQ1" s="1" t="s">
        <v>505</v>
      </c>
      <c r="FR1" s="1" t="s">
        <v>504</v>
      </c>
      <c r="FS1" s="1" t="s">
        <v>503</v>
      </c>
      <c r="FT1" s="1" t="s">
        <v>502</v>
      </c>
      <c r="FU1" s="1" t="s">
        <v>501</v>
      </c>
      <c r="FV1" s="1" t="s">
        <v>500</v>
      </c>
      <c r="FW1" s="1" t="s">
        <v>499</v>
      </c>
      <c r="FX1" s="1" t="s">
        <v>498</v>
      </c>
      <c r="FY1" s="1" t="s">
        <v>497</v>
      </c>
      <c r="FZ1" s="1" t="s">
        <v>496</v>
      </c>
      <c r="GA1" s="1" t="s">
        <v>495</v>
      </c>
      <c r="GB1" s="1" t="s">
        <v>494</v>
      </c>
      <c r="GC1" s="1" t="s">
        <v>525</v>
      </c>
      <c r="GD1" s="1" t="s">
        <v>523</v>
      </c>
      <c r="GE1" s="1" t="s">
        <v>524</v>
      </c>
      <c r="GF1" s="1" t="s">
        <v>477</v>
      </c>
      <c r="GG1" s="1" t="s">
        <v>518</v>
      </c>
      <c r="GH1" s="1" t="s">
        <v>487</v>
      </c>
      <c r="GI1" s="16" t="s">
        <v>487</v>
      </c>
      <c r="GK1" s="22" t="s">
        <v>523</v>
      </c>
      <c r="GL1" s="22" t="s">
        <v>522</v>
      </c>
      <c r="GM1" s="22" t="s">
        <v>521</v>
      </c>
      <c r="GN1" s="22" t="s">
        <v>520</v>
      </c>
      <c r="GO1" s="22" t="s">
        <v>519</v>
      </c>
      <c r="GP1" s="22" t="s">
        <v>518</v>
      </c>
      <c r="GQ1" s="22" t="s">
        <v>517</v>
      </c>
      <c r="GR1" s="22" t="s">
        <v>516</v>
      </c>
      <c r="GS1" s="22" t="s">
        <v>515</v>
      </c>
      <c r="GT1" s="22" t="s">
        <v>514</v>
      </c>
      <c r="GU1" s="22" t="s">
        <v>513</v>
      </c>
      <c r="GV1" s="22" t="s">
        <v>512</v>
      </c>
      <c r="GW1" s="22" t="s">
        <v>511</v>
      </c>
      <c r="GX1" s="22" t="s">
        <v>510</v>
      </c>
      <c r="GY1" s="22" t="s">
        <v>509</v>
      </c>
      <c r="GZ1" s="22" t="s">
        <v>508</v>
      </c>
      <c r="HA1" s="22" t="s">
        <v>507</v>
      </c>
      <c r="HB1" s="22" t="s">
        <v>506</v>
      </c>
      <c r="HC1" s="22" t="s">
        <v>505</v>
      </c>
      <c r="HD1" s="22" t="s">
        <v>504</v>
      </c>
      <c r="HE1" s="22" t="s">
        <v>503</v>
      </c>
      <c r="HF1" s="22" t="s">
        <v>502</v>
      </c>
      <c r="HG1" s="22" t="s">
        <v>501</v>
      </c>
      <c r="HH1" s="22" t="s">
        <v>500</v>
      </c>
      <c r="HI1" s="22" t="s">
        <v>499</v>
      </c>
      <c r="HJ1" s="22" t="s">
        <v>498</v>
      </c>
      <c r="HK1" s="22" t="s">
        <v>497</v>
      </c>
      <c r="HL1" s="22" t="s">
        <v>496</v>
      </c>
      <c r="HM1" s="22" t="s">
        <v>495</v>
      </c>
      <c r="HN1" s="22" t="s">
        <v>494</v>
      </c>
      <c r="HO1" s="22" t="s">
        <v>493</v>
      </c>
      <c r="HP1" s="22" t="s">
        <v>492</v>
      </c>
      <c r="HQ1" s="22" t="s">
        <v>491</v>
      </c>
      <c r="HR1" s="22" t="s">
        <v>490</v>
      </c>
      <c r="HS1" s="22" t="s">
        <v>489</v>
      </c>
      <c r="HT1" s="22" t="s">
        <v>488</v>
      </c>
      <c r="HU1" s="22" t="s">
        <v>487</v>
      </c>
      <c r="HV1" s="22" t="s">
        <v>486</v>
      </c>
      <c r="HW1" s="22" t="s">
        <v>485</v>
      </c>
      <c r="HX1" s="22" t="s">
        <v>484</v>
      </c>
      <c r="HY1" s="22" t="s">
        <v>483</v>
      </c>
      <c r="HZ1" s="22" t="s">
        <v>482</v>
      </c>
      <c r="IA1" s="22" t="s">
        <v>481</v>
      </c>
      <c r="IB1" s="22" t="s">
        <v>480</v>
      </c>
      <c r="IC1" s="22" t="s">
        <v>479</v>
      </c>
      <c r="ID1" s="22" t="s">
        <v>478</v>
      </c>
      <c r="IE1" s="22" t="s">
        <v>477</v>
      </c>
    </row>
    <row r="2" spans="1:239" s="10" customFormat="1" x14ac:dyDescent="0.3">
      <c r="D2" s="10" t="s">
        <v>476</v>
      </c>
      <c r="E2" s="10" t="s">
        <v>472</v>
      </c>
      <c r="F2" s="1" t="s">
        <v>473</v>
      </c>
      <c r="G2" s="7" t="s">
        <v>472</v>
      </c>
      <c r="H2" s="13" t="s">
        <v>465</v>
      </c>
      <c r="I2" s="7" t="s">
        <v>469</v>
      </c>
      <c r="J2" s="15" t="s">
        <v>465</v>
      </c>
      <c r="K2" s="7" t="s">
        <v>469</v>
      </c>
      <c r="L2" s="14" t="s">
        <v>465</v>
      </c>
      <c r="M2" s="7" t="s">
        <v>469</v>
      </c>
      <c r="N2" s="14" t="s">
        <v>465</v>
      </c>
      <c r="O2" s="7" t="s">
        <v>469</v>
      </c>
      <c r="P2" s="13"/>
      <c r="Q2" s="15" t="s">
        <v>465</v>
      </c>
      <c r="R2" s="7" t="s">
        <v>469</v>
      </c>
      <c r="S2" s="14"/>
      <c r="U2" s="1" t="s">
        <v>473</v>
      </c>
      <c r="V2" s="7" t="s">
        <v>472</v>
      </c>
      <c r="W2" s="7" t="s">
        <v>471</v>
      </c>
      <c r="X2" s="1" t="s">
        <v>475</v>
      </c>
      <c r="Y2" s="7" t="s">
        <v>472</v>
      </c>
      <c r="Z2" s="7" t="s">
        <v>471</v>
      </c>
      <c r="AA2" s="1" t="s">
        <v>473</v>
      </c>
      <c r="AB2" s="7" t="s">
        <v>472</v>
      </c>
      <c r="AC2" s="7" t="s">
        <v>474</v>
      </c>
      <c r="AD2" s="1" t="s">
        <v>473</v>
      </c>
      <c r="AE2" s="7" t="s">
        <v>472</v>
      </c>
      <c r="AF2" s="7" t="s">
        <v>471</v>
      </c>
      <c r="AI2" s="1" t="s">
        <v>470</v>
      </c>
      <c r="AJ2" s="13" t="s">
        <v>470</v>
      </c>
      <c r="AK2" s="1" t="s">
        <v>470</v>
      </c>
      <c r="AL2" s="1" t="s">
        <v>470</v>
      </c>
      <c r="AM2" s="1" t="s">
        <v>470</v>
      </c>
      <c r="AN2" s="1" t="s">
        <v>470</v>
      </c>
      <c r="AO2" s="1" t="s">
        <v>470</v>
      </c>
      <c r="AP2" s="15" t="s">
        <v>470</v>
      </c>
      <c r="AQ2" s="13" t="s">
        <v>470</v>
      </c>
      <c r="AR2" s="13" t="s">
        <v>470</v>
      </c>
      <c r="AS2" s="13" t="s">
        <v>470</v>
      </c>
      <c r="AT2" s="13" t="s">
        <v>470</v>
      </c>
      <c r="AU2" s="13" t="s">
        <v>470</v>
      </c>
      <c r="AV2" s="13" t="s">
        <v>470</v>
      </c>
      <c r="AW2" s="1" t="s">
        <v>470</v>
      </c>
      <c r="AX2" s="1" t="s">
        <v>470</v>
      </c>
      <c r="AY2" s="1" t="s">
        <v>470</v>
      </c>
      <c r="AZ2" s="1" t="s">
        <v>470</v>
      </c>
      <c r="BA2" s="1" t="s">
        <v>470</v>
      </c>
      <c r="BB2" s="1" t="s">
        <v>470</v>
      </c>
      <c r="BC2" s="1" t="s">
        <v>470</v>
      </c>
      <c r="BD2" s="1" t="s">
        <v>470</v>
      </c>
      <c r="BE2" s="1" t="s">
        <v>470</v>
      </c>
      <c r="BF2" s="13" t="s">
        <v>470</v>
      </c>
      <c r="BG2" s="13" t="s">
        <v>470</v>
      </c>
      <c r="BH2" s="1" t="s">
        <v>470</v>
      </c>
      <c r="BI2" s="12" t="s">
        <v>470</v>
      </c>
      <c r="BJ2" s="1" t="s">
        <v>470</v>
      </c>
      <c r="BK2" s="1" t="s">
        <v>470</v>
      </c>
      <c r="BL2" s="7" t="s">
        <v>470</v>
      </c>
      <c r="BM2" s="8" t="s">
        <v>470</v>
      </c>
      <c r="BN2" s="7"/>
      <c r="BO2" s="7" t="s">
        <v>469</v>
      </c>
      <c r="BP2" s="7" t="s">
        <v>469</v>
      </c>
      <c r="BQ2" s="7" t="s">
        <v>469</v>
      </c>
      <c r="BR2" s="7" t="s">
        <v>469</v>
      </c>
      <c r="BS2" s="7" t="s">
        <v>469</v>
      </c>
      <c r="BT2" s="7" t="s">
        <v>469</v>
      </c>
      <c r="BU2" s="7" t="s">
        <v>469</v>
      </c>
      <c r="BV2" s="7" t="s">
        <v>469</v>
      </c>
      <c r="BW2" s="7" t="s">
        <v>469</v>
      </c>
      <c r="BX2" s="7" t="s">
        <v>469</v>
      </c>
      <c r="BY2" s="7" t="s">
        <v>469</v>
      </c>
      <c r="BZ2" s="7" t="s">
        <v>469</v>
      </c>
      <c r="CA2" s="7" t="s">
        <v>469</v>
      </c>
      <c r="CB2" s="7" t="s">
        <v>469</v>
      </c>
      <c r="CC2" s="7" t="s">
        <v>469</v>
      </c>
      <c r="CD2" s="7" t="s">
        <v>469</v>
      </c>
      <c r="CE2" s="7" t="s">
        <v>469</v>
      </c>
      <c r="CF2" s="7" t="s">
        <v>469</v>
      </c>
      <c r="CG2" s="7" t="s">
        <v>469</v>
      </c>
      <c r="CH2" s="7" t="s">
        <v>469</v>
      </c>
      <c r="CI2" s="7" t="s">
        <v>469</v>
      </c>
      <c r="CJ2" s="7" t="s">
        <v>469</v>
      </c>
      <c r="CK2" s="7" t="s">
        <v>469</v>
      </c>
      <c r="CL2" s="7" t="s">
        <v>469</v>
      </c>
      <c r="CM2" s="7" t="s">
        <v>469</v>
      </c>
      <c r="CN2" s="6" t="s">
        <v>469</v>
      </c>
      <c r="CO2" s="6" t="s">
        <v>469</v>
      </c>
      <c r="CP2" s="6" t="s">
        <v>469</v>
      </c>
      <c r="CQ2" s="6" t="s">
        <v>469</v>
      </c>
      <c r="CR2" s="6" t="s">
        <v>469</v>
      </c>
      <c r="CS2" s="6" t="s">
        <v>469</v>
      </c>
      <c r="CT2" s="7" t="s">
        <v>469</v>
      </c>
      <c r="CU2" s="1" t="s">
        <v>468</v>
      </c>
      <c r="CV2" s="14">
        <v>0.23699999999999999</v>
      </c>
      <c r="CW2" s="14">
        <v>0.61299999999999999</v>
      </c>
      <c r="CX2" s="14">
        <v>9.2799999999999994E-2</v>
      </c>
      <c r="CY2" s="14">
        <v>0.45700000000000002</v>
      </c>
      <c r="CZ2" s="14">
        <v>0.14799999999999999</v>
      </c>
      <c r="DA2" s="14">
        <v>5.6300000000000003E-2</v>
      </c>
      <c r="DB2" s="14">
        <v>0.19900000000000001</v>
      </c>
      <c r="DC2" s="14">
        <v>3.61E-2</v>
      </c>
      <c r="DD2" s="14">
        <v>0.246</v>
      </c>
      <c r="DE2" s="14">
        <v>5.4600000000000003E-2</v>
      </c>
      <c r="DF2" s="14">
        <v>0.16</v>
      </c>
      <c r="DG2" s="14">
        <v>2.47E-2</v>
      </c>
      <c r="DH2" s="14">
        <v>0.161</v>
      </c>
      <c r="DI2" s="14">
        <v>2.46E-2</v>
      </c>
      <c r="DJ2" s="13"/>
      <c r="DR2" s="1" t="s">
        <v>467</v>
      </c>
      <c r="DS2" s="1" t="s">
        <v>467</v>
      </c>
      <c r="DT2" s="1" t="s">
        <v>467</v>
      </c>
      <c r="DU2" s="1" t="s">
        <v>467</v>
      </c>
      <c r="DV2" s="1" t="s">
        <v>467</v>
      </c>
      <c r="DW2" s="1" t="s">
        <v>467</v>
      </c>
      <c r="DX2" s="1" t="s">
        <v>467</v>
      </c>
      <c r="DY2" s="1" t="s">
        <v>467</v>
      </c>
      <c r="DZ2" s="1" t="s">
        <v>467</v>
      </c>
      <c r="EA2" s="1" t="s">
        <v>467</v>
      </c>
      <c r="EB2" s="1" t="s">
        <v>467</v>
      </c>
      <c r="EC2" s="1" t="s">
        <v>467</v>
      </c>
      <c r="ED2" s="1" t="s">
        <v>467</v>
      </c>
      <c r="EE2" s="1" t="s">
        <v>467</v>
      </c>
      <c r="EF2" s="1" t="s">
        <v>467</v>
      </c>
      <c r="EG2" s="1" t="s">
        <v>467</v>
      </c>
      <c r="EH2" s="1" t="s">
        <v>467</v>
      </c>
      <c r="EI2" s="1" t="s">
        <v>467</v>
      </c>
      <c r="EJ2" s="1" t="s">
        <v>467</v>
      </c>
      <c r="EK2" s="1" t="s">
        <v>467</v>
      </c>
      <c r="EL2" s="1" t="s">
        <v>467</v>
      </c>
      <c r="EM2" s="1" t="s">
        <v>467</v>
      </c>
      <c r="EN2" s="1" t="s">
        <v>467</v>
      </c>
      <c r="EO2" s="1" t="s">
        <v>467</v>
      </c>
      <c r="EP2" s="1" t="s">
        <v>467</v>
      </c>
      <c r="EQ2" s="1" t="s">
        <v>467</v>
      </c>
      <c r="ER2" s="1" t="s">
        <v>467</v>
      </c>
      <c r="ES2" s="1" t="s">
        <v>467</v>
      </c>
      <c r="ET2" s="1" t="s">
        <v>467</v>
      </c>
      <c r="EU2" s="1" t="s">
        <v>467</v>
      </c>
      <c r="EV2" s="1" t="s">
        <v>467</v>
      </c>
      <c r="EW2" s="1" t="s">
        <v>467</v>
      </c>
      <c r="EX2" s="1" t="s">
        <v>467</v>
      </c>
      <c r="EY2" s="1"/>
      <c r="GH2" s="10" t="s">
        <v>465</v>
      </c>
      <c r="GI2" s="10" t="s">
        <v>464</v>
      </c>
      <c r="GK2" s="10" t="s">
        <v>463</v>
      </c>
      <c r="GL2" s="10" t="s">
        <v>463</v>
      </c>
      <c r="GM2" s="10" t="s">
        <v>463</v>
      </c>
      <c r="GN2" s="10" t="s">
        <v>463</v>
      </c>
      <c r="GO2" s="10" t="s">
        <v>463</v>
      </c>
      <c r="GP2" s="10" t="s">
        <v>463</v>
      </c>
      <c r="GQ2" s="10" t="s">
        <v>463</v>
      </c>
      <c r="GR2" s="10" t="s">
        <v>463</v>
      </c>
      <c r="GS2" s="10" t="s">
        <v>463</v>
      </c>
      <c r="GT2" s="10" t="s">
        <v>463</v>
      </c>
      <c r="GU2" s="10" t="s">
        <v>463</v>
      </c>
      <c r="GV2" s="10" t="s">
        <v>463</v>
      </c>
      <c r="GW2" s="10" t="s">
        <v>463</v>
      </c>
      <c r="GX2" s="10" t="s">
        <v>463</v>
      </c>
      <c r="GY2" s="10" t="s">
        <v>463</v>
      </c>
      <c r="GZ2" s="10" t="s">
        <v>463</v>
      </c>
      <c r="HA2" s="10" t="s">
        <v>463</v>
      </c>
      <c r="HB2" s="10" t="s">
        <v>463</v>
      </c>
      <c r="HC2" s="10" t="s">
        <v>463</v>
      </c>
      <c r="HD2" s="10" t="s">
        <v>463</v>
      </c>
      <c r="HE2" s="10" t="s">
        <v>463</v>
      </c>
      <c r="HF2" s="10" t="s">
        <v>463</v>
      </c>
      <c r="HG2" s="10" t="s">
        <v>463</v>
      </c>
      <c r="HH2" s="10" t="s">
        <v>463</v>
      </c>
      <c r="HI2" s="10" t="s">
        <v>463</v>
      </c>
      <c r="HJ2" s="10" t="s">
        <v>463</v>
      </c>
      <c r="HK2" s="10" t="s">
        <v>463</v>
      </c>
      <c r="HL2" s="10" t="s">
        <v>463</v>
      </c>
      <c r="HM2" s="10" t="s">
        <v>463</v>
      </c>
      <c r="HN2" s="10" t="s">
        <v>463</v>
      </c>
      <c r="HO2" s="10" t="s">
        <v>463</v>
      </c>
      <c r="HP2" s="10" t="s">
        <v>463</v>
      </c>
      <c r="HQ2" s="10" t="s">
        <v>463</v>
      </c>
      <c r="HR2" s="10" t="s">
        <v>463</v>
      </c>
      <c r="HS2" s="10" t="s">
        <v>463</v>
      </c>
      <c r="HT2" s="10" t="s">
        <v>463</v>
      </c>
      <c r="HU2" s="10" t="s">
        <v>463</v>
      </c>
      <c r="HV2" s="10" t="s">
        <v>463</v>
      </c>
      <c r="HW2" s="10" t="s">
        <v>463</v>
      </c>
      <c r="HX2" s="10" t="s">
        <v>463</v>
      </c>
      <c r="HY2" s="10" t="s">
        <v>463</v>
      </c>
      <c r="HZ2" s="10" t="s">
        <v>463</v>
      </c>
      <c r="IA2" s="10" t="s">
        <v>463</v>
      </c>
      <c r="IB2" s="10" t="s">
        <v>463</v>
      </c>
      <c r="IC2" s="10" t="s">
        <v>463</v>
      </c>
      <c r="ID2" s="10" t="s">
        <v>463</v>
      </c>
      <c r="IE2" s="10" t="s">
        <v>463</v>
      </c>
    </row>
    <row r="3" spans="1:239" s="10" customFormat="1" x14ac:dyDescent="0.3">
      <c r="A3" s="34" t="s">
        <v>1321</v>
      </c>
      <c r="F3" s="1"/>
      <c r="G3" s="7"/>
      <c r="H3" s="13"/>
      <c r="I3" s="7"/>
      <c r="J3" s="15"/>
      <c r="K3" s="7"/>
      <c r="L3" s="14"/>
      <c r="M3" s="7"/>
      <c r="N3" s="14"/>
      <c r="O3" s="7"/>
      <c r="P3" s="13"/>
      <c r="Q3" s="15"/>
      <c r="R3" s="7"/>
      <c r="S3" s="14"/>
      <c r="U3" s="1"/>
      <c r="V3" s="7"/>
      <c r="W3" s="7"/>
      <c r="X3" s="1"/>
      <c r="Y3" s="7"/>
      <c r="Z3" s="7"/>
      <c r="AA3" s="1"/>
      <c r="AB3" s="7"/>
      <c r="AC3" s="7"/>
      <c r="AD3" s="1"/>
      <c r="AE3" s="7"/>
      <c r="AF3" s="7"/>
      <c r="AI3" s="1"/>
      <c r="AJ3" s="13"/>
      <c r="AK3" s="1"/>
      <c r="AL3" s="1"/>
      <c r="AM3" s="1"/>
      <c r="AN3" s="1"/>
      <c r="AO3" s="1"/>
      <c r="AP3" s="15"/>
      <c r="AQ3" s="13"/>
      <c r="AR3" s="13"/>
      <c r="AS3" s="13"/>
      <c r="AT3" s="13"/>
      <c r="AU3" s="13"/>
      <c r="AV3" s="13"/>
      <c r="AW3" s="1"/>
      <c r="AX3" s="1"/>
      <c r="AY3" s="1"/>
      <c r="AZ3" s="1"/>
      <c r="BA3" s="1"/>
      <c r="BB3" s="1"/>
      <c r="BC3" s="1"/>
      <c r="BD3" s="1"/>
      <c r="BE3" s="1"/>
      <c r="BF3" s="13"/>
      <c r="BG3" s="13"/>
      <c r="BH3" s="1"/>
      <c r="BI3" s="12"/>
      <c r="BJ3" s="1"/>
      <c r="BK3" s="1"/>
      <c r="BL3" s="7"/>
      <c r="BM3" s="8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6"/>
      <c r="CO3" s="6"/>
      <c r="CP3" s="6"/>
      <c r="CQ3" s="6"/>
      <c r="CR3" s="6"/>
      <c r="CS3" s="6"/>
      <c r="CT3" s="7"/>
      <c r="CU3" s="1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3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</row>
    <row r="4" spans="1:239" s="10" customFormat="1" x14ac:dyDescent="0.3">
      <c r="A4" s="10">
        <v>91500</v>
      </c>
      <c r="B4" s="10" t="s">
        <v>462</v>
      </c>
      <c r="D4" s="1"/>
      <c r="E4" s="1"/>
      <c r="F4" s="1"/>
      <c r="G4" s="6"/>
      <c r="H4" s="13">
        <v>5.6348560627450102</v>
      </c>
      <c r="I4" s="6">
        <v>0.78513965349320403</v>
      </c>
      <c r="J4" s="15">
        <v>7.3982993857741999E-2</v>
      </c>
      <c r="K4" s="6">
        <v>4.3357889774331397</v>
      </c>
      <c r="L4" s="14">
        <v>1.8630900193145199</v>
      </c>
      <c r="M4" s="6">
        <v>3.9423746991035502</v>
      </c>
      <c r="N4" s="14">
        <v>0.177494910493047</v>
      </c>
      <c r="O4" s="6">
        <v>0.77880232765332202</v>
      </c>
      <c r="P4" s="13">
        <v>0.17818556020332196</v>
      </c>
      <c r="Q4" s="15">
        <v>5.3244612800920001E-2</v>
      </c>
      <c r="R4" s="6">
        <v>2.2012201743243001</v>
      </c>
      <c r="S4" s="14">
        <v>0.91314365522681895</v>
      </c>
      <c r="T4" s="9"/>
      <c r="U4" s="1">
        <v>1053.2713581714099</v>
      </c>
      <c r="V4" s="6">
        <v>1.557604655306644</v>
      </c>
      <c r="W4" s="6">
        <v>1.8545029690547625</v>
      </c>
      <c r="X4" s="1">
        <v>1040.1030812499801</v>
      </c>
      <c r="Y4" s="6">
        <v>16.826588894485919</v>
      </c>
      <c r="Z4" s="6">
        <v>16.834906267126012</v>
      </c>
      <c r="AA4" s="1">
        <v>1068.0830751446699</v>
      </c>
      <c r="AB4" s="6">
        <v>7.8847493982071004</v>
      </c>
      <c r="AC4" s="6">
        <v>7.9492999108429183</v>
      </c>
      <c r="AD4" s="1">
        <v>1051.5095411325999</v>
      </c>
      <c r="AE4" s="6">
        <v>4.4024403486486001</v>
      </c>
      <c r="AF4" s="6">
        <v>4.6687922202636472</v>
      </c>
      <c r="AG4" s="10">
        <v>34</v>
      </c>
      <c r="AH4" s="10">
        <v>27.388999999999999</v>
      </c>
      <c r="AI4" s="1" t="s">
        <v>8</v>
      </c>
      <c r="AJ4" s="13" t="s">
        <v>236</v>
      </c>
      <c r="AK4" s="1">
        <v>25.930494877369</v>
      </c>
      <c r="AL4" s="1" t="s">
        <v>32</v>
      </c>
      <c r="AM4" s="1">
        <v>130.53973542480099</v>
      </c>
      <c r="AN4" s="1">
        <v>496635.51874118502</v>
      </c>
      <c r="AO4" s="1">
        <v>493499.99999999901</v>
      </c>
      <c r="AP4" s="15" t="s">
        <v>461</v>
      </c>
      <c r="AQ4" s="13" t="s">
        <v>460</v>
      </c>
      <c r="AR4" s="13">
        <v>2.3670150236579799</v>
      </c>
      <c r="AS4" s="13" t="s">
        <v>459</v>
      </c>
      <c r="AT4" s="13">
        <v>0.28127851840340501</v>
      </c>
      <c r="AU4" s="13">
        <v>0.22531423445486401</v>
      </c>
      <c r="AV4" s="13">
        <v>0.13607057359903901</v>
      </c>
      <c r="AW4" s="1">
        <v>2.2393336203256302</v>
      </c>
      <c r="AX4" s="1">
        <v>0.74957222402662005</v>
      </c>
      <c r="AY4" s="1">
        <v>10.5456011643693</v>
      </c>
      <c r="AZ4" s="1">
        <v>4.2761450454742098</v>
      </c>
      <c r="BA4" s="1">
        <v>23.688932911322102</v>
      </c>
      <c r="BB4" s="1">
        <v>5.7027466314126203</v>
      </c>
      <c r="BC4" s="1">
        <v>58.845474773323197</v>
      </c>
      <c r="BD4" s="1">
        <v>12.0495925413548</v>
      </c>
      <c r="BE4" s="1">
        <v>5893.3460788888196</v>
      </c>
      <c r="BF4" s="13">
        <v>0.61423014172171098</v>
      </c>
      <c r="BG4" s="13" t="s">
        <v>458</v>
      </c>
      <c r="BH4" s="1">
        <v>13.0441768432026</v>
      </c>
      <c r="BI4" s="12">
        <v>0.969639650617103</v>
      </c>
      <c r="BJ4" s="1">
        <v>1.3666697661820999</v>
      </c>
      <c r="BK4" s="1">
        <v>26.430795977130899</v>
      </c>
      <c r="BL4" s="6">
        <v>0.52291636212514103</v>
      </c>
      <c r="BM4" s="1">
        <v>76.103697824503101</v>
      </c>
      <c r="BN4" s="6"/>
      <c r="BO4" s="6" t="s">
        <v>8</v>
      </c>
      <c r="BP4" s="6">
        <v>2.2309607505697402</v>
      </c>
      <c r="BQ4" s="6">
        <v>20.424064889531198</v>
      </c>
      <c r="BR4" s="6">
        <v>13.7236284117576</v>
      </c>
      <c r="BS4" s="6">
        <v>3.0429064987398902</v>
      </c>
      <c r="BT4" s="6">
        <v>1.5184949012718301</v>
      </c>
      <c r="BU4" s="6">
        <v>1.2543534024455001</v>
      </c>
      <c r="BV4" s="6">
        <v>1.4149560779988399</v>
      </c>
      <c r="BW4" s="6">
        <v>1.8330654161266799</v>
      </c>
      <c r="BX4" s="6">
        <v>3.5160770163283699</v>
      </c>
      <c r="BY4" s="6">
        <v>1.9975259441429001</v>
      </c>
      <c r="BZ4" s="6">
        <v>18.294033538809</v>
      </c>
      <c r="CA4" s="6">
        <v>21.9867738340999</v>
      </c>
      <c r="CB4" s="6">
        <v>14.803383364804301</v>
      </c>
      <c r="CC4" s="6">
        <v>7.2076604643242401</v>
      </c>
      <c r="CD4" s="6">
        <v>4.99537755988651</v>
      </c>
      <c r="CE4" s="6">
        <v>3.3515945084051499</v>
      </c>
      <c r="CF4" s="6">
        <v>2.9146181414241901</v>
      </c>
      <c r="CG4" s="6">
        <v>2.6759849354658098</v>
      </c>
      <c r="CH4" s="6">
        <v>2.69862636676435</v>
      </c>
      <c r="CI4" s="6">
        <v>2.4722829294933701</v>
      </c>
      <c r="CJ4" s="6">
        <v>2.5452877030777699</v>
      </c>
      <c r="CK4" s="6">
        <v>2.4006436720864501</v>
      </c>
      <c r="CL4" s="6">
        <v>4.7477852575223398</v>
      </c>
      <c r="CM4" s="6">
        <v>3.180417157196</v>
      </c>
      <c r="CN4" s="6">
        <v>2.4241458813322798</v>
      </c>
      <c r="CO4" s="6">
        <v>4.6420754971656804</v>
      </c>
      <c r="CP4" s="6">
        <v>4.3207136553932797</v>
      </c>
      <c r="CQ4" s="6">
        <v>2.56956365974444</v>
      </c>
      <c r="CR4" s="6">
        <v>6.4287051251796097</v>
      </c>
      <c r="CS4" s="6">
        <v>2.6404183935588299</v>
      </c>
      <c r="CT4" s="6">
        <v>0.60482752800219797</v>
      </c>
      <c r="CU4" s="1"/>
      <c r="CV4" s="1" t="s">
        <v>550</v>
      </c>
      <c r="CW4" s="1">
        <v>3.8613621919379773</v>
      </c>
      <c r="CX4" s="1" t="s">
        <v>550</v>
      </c>
      <c r="CY4" s="1">
        <v>0.61548909935099561</v>
      </c>
      <c r="CZ4" s="1">
        <v>1.5223934760463784</v>
      </c>
      <c r="DA4" s="1">
        <v>2.4168840781356837</v>
      </c>
      <c r="DB4" s="1">
        <v>11.252932765455428</v>
      </c>
      <c r="DC4" s="1">
        <v>20.763773518742937</v>
      </c>
      <c r="DD4" s="10">
        <v>42.86829741613537</v>
      </c>
      <c r="DE4" s="13">
        <v>78.317674825534979</v>
      </c>
      <c r="DF4" s="12">
        <v>148.05583069576312</v>
      </c>
      <c r="DG4" s="14">
        <v>230.88043042156357</v>
      </c>
      <c r="DH4" s="1">
        <v>365.49984331256644</v>
      </c>
      <c r="DI4" s="14">
        <v>489.82083501442276</v>
      </c>
      <c r="DJ4" s="13"/>
      <c r="DK4" s="10">
        <v>0.58392827014469129</v>
      </c>
      <c r="DL4" s="10" t="s">
        <v>550</v>
      </c>
      <c r="DM4" s="10">
        <v>3.1080619018616297E-3</v>
      </c>
      <c r="DN4" s="10">
        <v>44.731841093784837</v>
      </c>
      <c r="DO4" s="10">
        <v>6.4464663568862629E-2</v>
      </c>
      <c r="DP4" s="10">
        <v>0.17920836232508411</v>
      </c>
      <c r="DR4" s="1">
        <v>-0.25460223478799499</v>
      </c>
      <c r="DS4" s="1">
        <v>2.2812626718486899</v>
      </c>
      <c r="DT4" s="1">
        <v>-20.462500947635899</v>
      </c>
      <c r="DU4" s="1">
        <v>942.17888030716404</v>
      </c>
      <c r="DV4" s="1">
        <v>335747.07167878002</v>
      </c>
      <c r="DW4" s="1">
        <v>-7.7165187592982001</v>
      </c>
      <c r="DX4" s="1">
        <v>-0.33723190249100299</v>
      </c>
      <c r="DY4" s="1">
        <v>38.654334756532201</v>
      </c>
      <c r="DZ4" s="1">
        <v>-0.24655506248646</v>
      </c>
      <c r="EA4" s="1">
        <v>1.09541800150295</v>
      </c>
      <c r="EB4" s="1">
        <v>0.75758225582834504</v>
      </c>
      <c r="EC4" s="1">
        <v>1.6940050648394001</v>
      </c>
      <c r="ED4" s="1">
        <v>7.7322967980929</v>
      </c>
      <c r="EE4" s="1">
        <v>19.461708829633899</v>
      </c>
      <c r="EF4" s="1">
        <v>73.101813377066705</v>
      </c>
      <c r="EG4" s="1">
        <v>125.91028553647401</v>
      </c>
      <c r="EH4" s="1">
        <v>236.53064002130199</v>
      </c>
      <c r="EI4" s="1">
        <v>192.70545099689099</v>
      </c>
      <c r="EJ4" s="1">
        <v>447.21607743685098</v>
      </c>
      <c r="EK4" s="1">
        <v>442.20469176473603</v>
      </c>
      <c r="EL4" s="1">
        <v>64347.760674081197</v>
      </c>
      <c r="EM4" s="1">
        <v>21.543523021804699</v>
      </c>
      <c r="EN4" s="1">
        <v>0.69193953583689904</v>
      </c>
      <c r="EO4" s="1">
        <v>-0.366347477173118</v>
      </c>
      <c r="EP4" s="1">
        <v>369.69612680287702</v>
      </c>
      <c r="EQ4" s="1">
        <v>27.602263625238098</v>
      </c>
      <c r="ER4" s="1">
        <v>39.267045711683899</v>
      </c>
      <c r="ES4" s="1">
        <v>1122.7675779624999</v>
      </c>
      <c r="ET4" s="1">
        <v>24.682380763238498</v>
      </c>
      <c r="EU4" s="1">
        <v>3651.76257087565</v>
      </c>
      <c r="EV4" s="1">
        <v>673.02261003792796</v>
      </c>
      <c r="EW4" s="1">
        <v>1585639.6430941999</v>
      </c>
      <c r="EX4" s="1">
        <v>9.3426884943040296</v>
      </c>
      <c r="EZ4" s="1">
        <v>-6.9430029426686232E-2</v>
      </c>
      <c r="FA4" s="12">
        <v>0.62210033061313774</v>
      </c>
      <c r="FB4" s="1">
        <v>-5.5801240084203094</v>
      </c>
      <c r="FC4" s="1">
        <v>256.93218065976362</v>
      </c>
      <c r="FD4" s="1">
        <v>91558.22644680331</v>
      </c>
      <c r="FE4" s="1">
        <v>-2.104294665660619</v>
      </c>
      <c r="FF4" s="1">
        <v>-9.1963139809296518E-2</v>
      </c>
      <c r="FG4" s="1">
        <v>10.54103708810633</v>
      </c>
      <c r="FH4" s="1">
        <v>-6.7235565540057649E-2</v>
      </c>
      <c r="FI4" s="1">
        <v>0.29872048900985448</v>
      </c>
      <c r="FJ4" s="1">
        <v>0.2065926811643897</v>
      </c>
      <c r="FK4" s="1">
        <v>0.46195518118170437</v>
      </c>
      <c r="FL4" s="1">
        <v>2.1085973368399338</v>
      </c>
      <c r="FM4" s="1">
        <v>5.3072079978411644</v>
      </c>
      <c r="FN4" s="1">
        <v>19.93486450792609</v>
      </c>
      <c r="FO4" s="1">
        <v>34.335734865796461</v>
      </c>
      <c r="FP4" s="1">
        <v>64.501905533809051</v>
      </c>
      <c r="FQ4" s="1">
        <v>52.550776486852172</v>
      </c>
      <c r="FR4" s="1">
        <v>121.95582431702927</v>
      </c>
      <c r="FS4" s="1">
        <v>120.58921944424351</v>
      </c>
      <c r="FT4" s="1">
        <v>17547.634335821942</v>
      </c>
      <c r="FU4" s="1">
        <v>5.8749187280461417</v>
      </c>
      <c r="FV4" s="1">
        <v>-9.9902957025109276E-2</v>
      </c>
      <c r="FW4" s="1">
        <v>100.81613377914456</v>
      </c>
      <c r="FX4" s="1">
        <v>7.527137290602429</v>
      </c>
      <c r="FY4" s="1">
        <v>10.708123365576199</v>
      </c>
      <c r="FZ4" s="1">
        <v>306.1787185103737</v>
      </c>
      <c r="GA4" s="1">
        <v>6.7308852341351386</v>
      </c>
      <c r="GB4" s="1">
        <v>995.83565307778974</v>
      </c>
      <c r="GC4" s="1">
        <v>0.18869191142272237</v>
      </c>
      <c r="GD4" s="1">
        <v>183.53326575734295</v>
      </c>
      <c r="GE4" s="1">
        <v>2.5477511523967089</v>
      </c>
      <c r="GF4" s="1">
        <v>91558.22644680331</v>
      </c>
      <c r="GG4" s="1">
        <v>432403.93067178834</v>
      </c>
      <c r="GH4" s="1">
        <v>143.446571844461</v>
      </c>
      <c r="GI4" s="16">
        <v>7.9056127393606301</v>
      </c>
      <c r="GK4" s="16">
        <v>0.96420164194662805</v>
      </c>
      <c r="GL4" s="16">
        <v>0</v>
      </c>
      <c r="GM4" s="16">
        <v>12.6095842715778</v>
      </c>
      <c r="GN4" s="16">
        <v>0</v>
      </c>
      <c r="GO4" s="16">
        <v>0.63812850204332505</v>
      </c>
      <c r="GP4" s="16">
        <v>0.211079263419088</v>
      </c>
      <c r="GQ4" s="16">
        <v>0</v>
      </c>
      <c r="GR4" s="16">
        <v>0</v>
      </c>
      <c r="GS4" s="16">
        <v>3.06671811581989</v>
      </c>
      <c r="GT4" s="16">
        <v>0</v>
      </c>
      <c r="GU4" s="16">
        <v>18.196282188901598</v>
      </c>
      <c r="GV4" s="16">
        <v>21.8802962153439</v>
      </c>
      <c r="GW4" s="16">
        <v>14.6326583048863</v>
      </c>
      <c r="GX4" s="16">
        <v>6.8502566457680896</v>
      </c>
      <c r="GY4" s="16">
        <v>4.4649530479240003</v>
      </c>
      <c r="GZ4" s="16">
        <v>2.4033714031259601</v>
      </c>
      <c r="HA4" s="16">
        <v>1.79477773781234</v>
      </c>
      <c r="HB4" s="16">
        <v>1.2472298503506201</v>
      </c>
      <c r="HC4" s="16">
        <v>1.43715408692928</v>
      </c>
      <c r="HD4" s="16">
        <v>0.98293733663879701</v>
      </c>
      <c r="HE4" s="16">
        <v>0.91783767006461403</v>
      </c>
      <c r="HF4" s="16">
        <v>0.211079263419088</v>
      </c>
      <c r="HG4" s="16">
        <v>4.10569600772532</v>
      </c>
      <c r="HH4" s="16">
        <v>0</v>
      </c>
      <c r="HI4" s="16">
        <v>1.1634306505724901</v>
      </c>
      <c r="HJ4" s="16">
        <v>4.0646287384985396</v>
      </c>
      <c r="HK4" s="16">
        <v>3.7204807704027001</v>
      </c>
      <c r="HL4" s="16">
        <v>0.61014580618223901</v>
      </c>
      <c r="HM4" s="16">
        <v>4.1869316612073604</v>
      </c>
      <c r="HN4" s="21">
        <v>0.34870031173564298</v>
      </c>
      <c r="HO4" s="20">
        <v>1.0393841244395099</v>
      </c>
      <c r="HP4" s="6">
        <v>4.31296234944804</v>
      </c>
      <c r="HQ4" s="6">
        <v>7.5654895151723203</v>
      </c>
      <c r="HR4" s="6">
        <v>4.1125535795682397</v>
      </c>
      <c r="HS4" s="6">
        <v>3.8797377201441399</v>
      </c>
      <c r="HT4" s="6">
        <v>3.7193943013999</v>
      </c>
      <c r="HU4" s="6">
        <v>6.7241075806652404</v>
      </c>
      <c r="HV4" s="6">
        <v>1.0393841244395099</v>
      </c>
      <c r="HW4" s="6">
        <v>4.31296234944804</v>
      </c>
      <c r="HX4" s="6">
        <v>7.5654895151723203</v>
      </c>
      <c r="HY4" s="6">
        <v>4.1125535795682397</v>
      </c>
      <c r="HZ4" s="6">
        <v>3.7193943013999</v>
      </c>
      <c r="IA4" s="6">
        <v>0</v>
      </c>
      <c r="IB4" s="6">
        <v>0</v>
      </c>
      <c r="IC4" s="6">
        <v>0</v>
      </c>
      <c r="ID4" s="6">
        <v>1.04265391279844</v>
      </c>
      <c r="IE4" s="6">
        <v>0.211079263419088</v>
      </c>
    </row>
    <row r="5" spans="1:239" s="10" customFormat="1" x14ac:dyDescent="0.3">
      <c r="A5" s="10">
        <v>91500</v>
      </c>
      <c r="B5" s="10" t="s">
        <v>457</v>
      </c>
      <c r="D5" s="1"/>
      <c r="E5" s="1"/>
      <c r="F5" s="1"/>
      <c r="G5" s="6"/>
      <c r="H5" s="13">
        <v>5.5266849572568004</v>
      </c>
      <c r="I5" s="6">
        <v>0.78513965349320403</v>
      </c>
      <c r="J5" s="15">
        <v>7.2182147792527004E-2</v>
      </c>
      <c r="K5" s="6">
        <v>4.7021685633822301</v>
      </c>
      <c r="L5" s="14">
        <v>1.8473573238871199</v>
      </c>
      <c r="M5" s="6">
        <v>3.9423746991035502</v>
      </c>
      <c r="N5" s="14">
        <v>0.18094958778770401</v>
      </c>
      <c r="O5" s="6">
        <v>0.77880232765332202</v>
      </c>
      <c r="P5" s="13">
        <v>0.16469387466557972</v>
      </c>
      <c r="Q5" s="15">
        <v>5.3882881477958999E-2</v>
      </c>
      <c r="R5" s="6">
        <v>2.2012201743243001</v>
      </c>
      <c r="S5" s="14">
        <v>0.91473648313672851</v>
      </c>
      <c r="T5" s="9"/>
      <c r="U5" s="1">
        <v>1072.1568802148599</v>
      </c>
      <c r="V5" s="6">
        <v>1.557604655306644</v>
      </c>
      <c r="W5" s="6">
        <v>1.8545029690547625</v>
      </c>
      <c r="X5" s="1">
        <v>990.17323685984604</v>
      </c>
      <c r="Y5" s="6">
        <v>19.314465642741617</v>
      </c>
      <c r="Z5" s="6">
        <v>19.321712094520201</v>
      </c>
      <c r="AA5" s="1">
        <v>1062.48815270353</v>
      </c>
      <c r="AB5" s="6">
        <v>7.8847493982071004</v>
      </c>
      <c r="AC5" s="6">
        <v>7.9492999108429183</v>
      </c>
      <c r="AD5" s="1">
        <v>1063.7894060721901</v>
      </c>
      <c r="AE5" s="6">
        <v>4.4024403486486001</v>
      </c>
      <c r="AF5" s="6">
        <v>4.6687922202636472</v>
      </c>
      <c r="AG5" s="10">
        <v>34</v>
      </c>
      <c r="AH5" s="10">
        <v>27.388999999999999</v>
      </c>
      <c r="AI5" s="1" t="s">
        <v>8</v>
      </c>
      <c r="AJ5" s="13" t="s">
        <v>456</v>
      </c>
      <c r="AK5" s="1">
        <v>15.0439620963335</v>
      </c>
      <c r="AL5" s="1" t="s">
        <v>32</v>
      </c>
      <c r="AM5" s="1">
        <v>121.982321798754</v>
      </c>
      <c r="AN5" s="1">
        <v>497327.909222571</v>
      </c>
      <c r="AO5" s="1">
        <v>493499.99999999901</v>
      </c>
      <c r="AP5" s="15" t="s">
        <v>455</v>
      </c>
      <c r="AQ5" s="13" t="s">
        <v>454</v>
      </c>
      <c r="AR5" s="13">
        <v>2.2389018019527098</v>
      </c>
      <c r="AS5" s="13" t="s">
        <v>453</v>
      </c>
      <c r="AT5" s="13" t="s">
        <v>452</v>
      </c>
      <c r="AU5" s="13">
        <v>0.20656468554111099</v>
      </c>
      <c r="AV5" s="13">
        <v>0.19893359664399199</v>
      </c>
      <c r="AW5" s="1">
        <v>1.5087142236340101</v>
      </c>
      <c r="AX5" s="1">
        <v>0.66031704572653405</v>
      </c>
      <c r="AY5" s="1">
        <v>8.9212331969186707</v>
      </c>
      <c r="AZ5" s="1">
        <v>3.8745970391614599</v>
      </c>
      <c r="BA5" s="1">
        <v>22.041480105583101</v>
      </c>
      <c r="BB5" s="1">
        <v>5.2222587339137103</v>
      </c>
      <c r="BC5" s="1">
        <v>54.969251529382198</v>
      </c>
      <c r="BD5" s="1">
        <v>11.2400508319897</v>
      </c>
      <c r="BE5" s="1">
        <v>5959.26163941302</v>
      </c>
      <c r="BF5" s="13">
        <v>0.63147330504729504</v>
      </c>
      <c r="BG5" s="13" t="s">
        <v>451</v>
      </c>
      <c r="BH5" s="1">
        <v>12.423632591548101</v>
      </c>
      <c r="BI5" s="12">
        <v>0.90102285666304205</v>
      </c>
      <c r="BJ5" s="1">
        <v>1.28035766231541</v>
      </c>
      <c r="BK5" s="1">
        <v>24.4761659133741</v>
      </c>
      <c r="BL5" s="6">
        <v>0.53471390383129602</v>
      </c>
      <c r="BM5" s="1">
        <v>71.150304236422798</v>
      </c>
      <c r="BN5" s="6"/>
      <c r="BO5" s="6" t="s">
        <v>8</v>
      </c>
      <c r="BP5" s="6">
        <v>2.27659526794988</v>
      </c>
      <c r="BQ5" s="6">
        <v>20.424064889531198</v>
      </c>
      <c r="BR5" s="6">
        <v>17.585587601632099</v>
      </c>
      <c r="BS5" s="6">
        <v>4.9969245400707196</v>
      </c>
      <c r="BT5" s="6">
        <v>1.52965352898605</v>
      </c>
      <c r="BU5" s="6">
        <v>1.2543534024455001</v>
      </c>
      <c r="BV5" s="6">
        <v>1.4149560779988399</v>
      </c>
      <c r="BW5" s="6">
        <v>50.346359415926699</v>
      </c>
      <c r="BX5" s="6">
        <v>4.0480198184185499</v>
      </c>
      <c r="BY5" s="6">
        <v>23.8319442421794</v>
      </c>
      <c r="BZ5" s="6">
        <v>28.042646218100298</v>
      </c>
      <c r="CA5" s="6">
        <v>23.0861436624329</v>
      </c>
      <c r="CB5" s="6">
        <v>12.369538875019501</v>
      </c>
      <c r="CC5" s="6">
        <v>8.6818817172528906</v>
      </c>
      <c r="CD5" s="6">
        <v>5.1348620966955396</v>
      </c>
      <c r="CE5" s="6">
        <v>3.3752295637995098</v>
      </c>
      <c r="CF5" s="6">
        <v>2.9157879534045299</v>
      </c>
      <c r="CG5" s="6">
        <v>2.7153742614294099</v>
      </c>
      <c r="CH5" s="6">
        <v>2.7515966407809</v>
      </c>
      <c r="CI5" s="6">
        <v>2.47976049843151</v>
      </c>
      <c r="CJ5" s="6">
        <v>2.5582219968923599</v>
      </c>
      <c r="CK5" s="6">
        <v>2.4006436720864501</v>
      </c>
      <c r="CL5" s="6">
        <v>4.7131801025535598</v>
      </c>
      <c r="CM5" s="6">
        <v>3.180417157196</v>
      </c>
      <c r="CN5" s="6">
        <v>2.4181805105432002</v>
      </c>
      <c r="CO5" s="6">
        <v>4.97255292088985</v>
      </c>
      <c r="CP5" s="6">
        <v>4.1393283337409104</v>
      </c>
      <c r="CQ5" s="6">
        <v>2.57534516280771</v>
      </c>
      <c r="CR5" s="6">
        <v>6.4690639568014303</v>
      </c>
      <c r="CS5" s="6">
        <v>2.64186228917458</v>
      </c>
      <c r="CT5" s="6">
        <v>0.60482752800219797</v>
      </c>
      <c r="CU5" s="1"/>
      <c r="CV5" s="1" t="s">
        <v>550</v>
      </c>
      <c r="CW5" s="1">
        <v>3.6523683555509132</v>
      </c>
      <c r="CX5" s="1" t="s">
        <v>550</v>
      </c>
      <c r="CY5" s="1" t="s">
        <v>550</v>
      </c>
      <c r="CZ5" s="1">
        <v>1.3957073347372364</v>
      </c>
      <c r="DA5" s="1">
        <v>3.5334564235167316</v>
      </c>
      <c r="DB5" s="1">
        <v>7.5814785107236684</v>
      </c>
      <c r="DC5" s="1">
        <v>18.29133090655219</v>
      </c>
      <c r="DD5" s="10">
        <v>36.265175597230368</v>
      </c>
      <c r="DE5" s="13">
        <v>70.96331573555787</v>
      </c>
      <c r="DF5" s="12">
        <v>137.75925065989438</v>
      </c>
      <c r="DG5" s="14">
        <v>211.42747910581824</v>
      </c>
      <c r="DH5" s="1">
        <v>341.42392254274654</v>
      </c>
      <c r="DI5" s="14">
        <v>456.91263544673581</v>
      </c>
      <c r="DJ5" s="13"/>
      <c r="DK5" s="10">
        <v>1.086239534359386</v>
      </c>
      <c r="DL5" s="10" t="s">
        <v>550</v>
      </c>
      <c r="DM5" s="10">
        <v>3.054648145969121E-3</v>
      </c>
      <c r="DN5" s="10">
        <v>89.048930889466106</v>
      </c>
      <c r="DO5" s="10" t="s">
        <v>550</v>
      </c>
      <c r="DP5" s="10">
        <v>0.16229497307508522</v>
      </c>
      <c r="DR5" s="1">
        <v>-0.58580608331050898</v>
      </c>
      <c r="DS5" s="1">
        <v>1.29575232928768</v>
      </c>
      <c r="DT5" s="1">
        <v>23.118346464718201</v>
      </c>
      <c r="DU5" s="1">
        <v>865.68540685914195</v>
      </c>
      <c r="DV5" s="1">
        <v>330308.30542664498</v>
      </c>
      <c r="DW5" s="1">
        <v>-10.645345412805</v>
      </c>
      <c r="DX5" s="1">
        <v>0.143271480855933</v>
      </c>
      <c r="DY5" s="1">
        <v>36.119507253583997</v>
      </c>
      <c r="DZ5" s="1">
        <v>0.64309629901577303</v>
      </c>
      <c r="EA5" s="1">
        <v>0.46330260803109402</v>
      </c>
      <c r="EB5" s="1">
        <v>0.68652185304086799</v>
      </c>
      <c r="EC5" s="1">
        <v>2.4511973371293698</v>
      </c>
      <c r="ED5" s="1">
        <v>5.1568559136187302</v>
      </c>
      <c r="EE5" s="1">
        <v>17.0057414498912</v>
      </c>
      <c r="EF5" s="1">
        <v>61.335939783896599</v>
      </c>
      <c r="EG5" s="1">
        <v>113.13150571840001</v>
      </c>
      <c r="EH5" s="1">
        <v>218.30126746343799</v>
      </c>
      <c r="EI5" s="1">
        <v>175.00250667494601</v>
      </c>
      <c r="EJ5" s="1">
        <v>414.48174064966901</v>
      </c>
      <c r="EK5" s="1">
        <v>409.26471160118001</v>
      </c>
      <c r="EL5" s="1">
        <v>64591.776205850998</v>
      </c>
      <c r="EM5" s="1">
        <v>21.9708134190418</v>
      </c>
      <c r="EN5" s="1">
        <v>0.87220286307533001</v>
      </c>
      <c r="EO5" s="1">
        <v>-1.1308300333519301</v>
      </c>
      <c r="EP5" s="1">
        <v>349.21395315299901</v>
      </c>
      <c r="EQ5" s="1">
        <v>25.443793605176499</v>
      </c>
      <c r="ER5" s="1">
        <v>36.4740710905036</v>
      </c>
      <c r="ES5" s="1">
        <v>1032.94489014652</v>
      </c>
      <c r="ET5" s="1">
        <v>25.085236377528499</v>
      </c>
      <c r="EU5" s="1">
        <v>3391.3196528477602</v>
      </c>
      <c r="EV5" s="1">
        <v>652.30550799131595</v>
      </c>
      <c r="EW5" s="1">
        <v>1561162.6179273201</v>
      </c>
      <c r="EX5" s="1">
        <v>9.0820860670220291</v>
      </c>
      <c r="EZ5" s="1">
        <v>-0.15974931891877581</v>
      </c>
      <c r="FA5" s="12">
        <v>0.35335166019675035</v>
      </c>
      <c r="FB5" s="1">
        <v>6.3043730809286531</v>
      </c>
      <c r="FC5" s="1">
        <v>236.07241045048801</v>
      </c>
      <c r="FD5" s="1">
        <v>90075.074889846088</v>
      </c>
      <c r="FE5" s="1">
        <v>-2.9029856940719236</v>
      </c>
      <c r="FF5" s="1">
        <v>3.9070132829412928E-2</v>
      </c>
      <c r="FG5" s="1">
        <v>9.8497896280523562</v>
      </c>
      <c r="FH5" s="1">
        <v>0.17537236074160131</v>
      </c>
      <c r="FI5" s="1">
        <v>0.12634262121007933</v>
      </c>
      <c r="FJ5" s="1">
        <v>0.18721450932424469</v>
      </c>
      <c r="FK5" s="1">
        <v>0.66844151383517914</v>
      </c>
      <c r="FL5" s="1">
        <v>1.4062746076438277</v>
      </c>
      <c r="FM5" s="1">
        <v>4.6374656933853302</v>
      </c>
      <c r="FN5" s="1">
        <v>16.726310779068601</v>
      </c>
      <c r="FO5" s="1">
        <v>30.850961609407683</v>
      </c>
      <c r="FP5" s="1">
        <v>59.53075563727954</v>
      </c>
      <c r="FQ5" s="1">
        <v>47.723183570257774</v>
      </c>
      <c r="FR5" s="1">
        <v>113.02917067516474</v>
      </c>
      <c r="FS5" s="1">
        <v>111.60648685364178</v>
      </c>
      <c r="FT5" s="1">
        <v>17614.177371335569</v>
      </c>
      <c r="FU5" s="1">
        <v>5.9914408193726985</v>
      </c>
      <c r="FV5" s="1">
        <v>-0.30837735009507133</v>
      </c>
      <c r="FW5" s="1">
        <v>95.230645024822834</v>
      </c>
      <c r="FX5" s="1">
        <v>6.9385225161316315</v>
      </c>
      <c r="FY5" s="1">
        <v>9.9464791863803317</v>
      </c>
      <c r="FZ5" s="1">
        <v>281.68407154295602</v>
      </c>
      <c r="GA5" s="1">
        <v>6.8407439601520217</v>
      </c>
      <c r="GB5" s="1">
        <v>924.81286933158424</v>
      </c>
      <c r="GC5" s="1">
        <v>0.23784972076064248</v>
      </c>
      <c r="GD5" s="1">
        <v>177.88371202923184</v>
      </c>
      <c r="GE5" s="1">
        <v>2.4766848704769071</v>
      </c>
      <c r="GF5" s="1">
        <v>90075.074889846088</v>
      </c>
      <c r="GG5" s="1">
        <v>425729.04590878019</v>
      </c>
      <c r="GH5" s="1">
        <v>131.15016160795</v>
      </c>
      <c r="GI5" s="16">
        <v>6.55502158241275</v>
      </c>
      <c r="GK5" s="16">
        <v>1.06554443821065</v>
      </c>
      <c r="GL5" s="16">
        <v>0</v>
      </c>
      <c r="GM5" s="16">
        <v>16.7307062018522</v>
      </c>
      <c r="GN5" s="16">
        <v>3.9635810700788601</v>
      </c>
      <c r="GO5" s="16">
        <v>0.66424478821514599</v>
      </c>
      <c r="GP5" s="16">
        <v>0.211079263419088</v>
      </c>
      <c r="GQ5" s="16">
        <v>0</v>
      </c>
      <c r="GR5" s="16">
        <v>50.312978222501201</v>
      </c>
      <c r="GS5" s="16">
        <v>3.6644818006717701</v>
      </c>
      <c r="GT5" s="16">
        <v>23.7480832166477</v>
      </c>
      <c r="GU5" s="16">
        <v>27.978974772007099</v>
      </c>
      <c r="GV5" s="16">
        <v>22.984759473221001</v>
      </c>
      <c r="GW5" s="16">
        <v>12.164703942259001</v>
      </c>
      <c r="GX5" s="16">
        <v>8.3875334214700601</v>
      </c>
      <c r="GY5" s="16">
        <v>4.6204780603773798</v>
      </c>
      <c r="GZ5" s="16">
        <v>2.4362230934252</v>
      </c>
      <c r="HA5" s="16">
        <v>1.7966768232063099</v>
      </c>
      <c r="HB5" s="16">
        <v>1.32964066739815</v>
      </c>
      <c r="HC5" s="16">
        <v>1.5343114663387201</v>
      </c>
      <c r="HD5" s="16">
        <v>1.00159625292606</v>
      </c>
      <c r="HE5" s="16">
        <v>0.95311923836142498</v>
      </c>
      <c r="HF5" s="16">
        <v>0.211079263419088</v>
      </c>
      <c r="HG5" s="16">
        <v>4.0656292914396399</v>
      </c>
      <c r="HH5" s="16">
        <v>0</v>
      </c>
      <c r="HI5" s="16">
        <v>1.1509494368920901</v>
      </c>
      <c r="HJ5" s="16">
        <v>4.4383132394517197</v>
      </c>
      <c r="HK5" s="16">
        <v>3.5081975037823399</v>
      </c>
      <c r="HL5" s="16">
        <v>0.63405300324153402</v>
      </c>
      <c r="HM5" s="16">
        <v>4.2486392676123197</v>
      </c>
      <c r="HN5" s="16">
        <v>0.35947040117861501</v>
      </c>
      <c r="HO5" s="6">
        <v>1.1153557610043101</v>
      </c>
      <c r="HP5" s="6">
        <v>4.68112885631081</v>
      </c>
      <c r="HQ5" s="6">
        <v>7.3017843661377499</v>
      </c>
      <c r="HR5" s="6">
        <v>4.5260923422678303</v>
      </c>
      <c r="HS5" s="6">
        <v>3.7800881818944401</v>
      </c>
      <c r="HT5" s="6">
        <v>3.5774249973792802</v>
      </c>
      <c r="HU5" s="6">
        <v>5.0678612764672</v>
      </c>
      <c r="HV5" s="6">
        <v>1.1153557610043101</v>
      </c>
      <c r="HW5" s="6">
        <v>4.68112885631081</v>
      </c>
      <c r="HX5" s="6">
        <v>7.3017843661377499</v>
      </c>
      <c r="HY5" s="6">
        <v>4.5260923422678303</v>
      </c>
      <c r="HZ5" s="6">
        <v>3.5774249973792802</v>
      </c>
      <c r="IA5" s="6">
        <v>0</v>
      </c>
      <c r="IB5" s="6">
        <v>0</v>
      </c>
      <c r="IC5" s="6">
        <v>0</v>
      </c>
      <c r="ID5" s="6">
        <v>1.18988827873419</v>
      </c>
      <c r="IE5" s="6">
        <v>0.211079263419088</v>
      </c>
    </row>
    <row r="6" spans="1:239" s="10" customFormat="1" x14ac:dyDescent="0.3">
      <c r="A6" s="10">
        <v>91500</v>
      </c>
      <c r="B6" s="10" t="s">
        <v>450</v>
      </c>
      <c r="D6" s="1"/>
      <c r="E6" s="1"/>
      <c r="F6" s="1">
        <v>1067.9625368242498</v>
      </c>
      <c r="G6" s="6">
        <v>1.6450042477259013</v>
      </c>
      <c r="H6" s="13">
        <v>5.5212396891782403</v>
      </c>
      <c r="I6" s="6">
        <v>0.78513965349320403</v>
      </c>
      <c r="J6" s="15">
        <v>7.9020513391510006E-2</v>
      </c>
      <c r="K6" s="6">
        <v>3.6925774280811399</v>
      </c>
      <c r="L6" s="14">
        <v>1.9572738535416101</v>
      </c>
      <c r="M6" s="6">
        <v>3.9423746991035502</v>
      </c>
      <c r="N6" s="14">
        <v>0.18105196022742401</v>
      </c>
      <c r="O6" s="6">
        <v>0.77880232765332202</v>
      </c>
      <c r="P6" s="13">
        <v>0.20797710144521386</v>
      </c>
      <c r="Q6" s="15">
        <v>5.2650321587704003E-2</v>
      </c>
      <c r="R6" s="6">
        <v>2.2012201743243001</v>
      </c>
      <c r="S6" s="14">
        <v>0.9147837270099699</v>
      </c>
      <c r="T6" s="9"/>
      <c r="U6" s="1">
        <v>1072.7156716414399</v>
      </c>
      <c r="V6" s="6">
        <v>1.557604655306644</v>
      </c>
      <c r="W6" s="6">
        <v>1.8545029690547625</v>
      </c>
      <c r="X6" s="1">
        <v>1171.7657118424499</v>
      </c>
      <c r="Y6" s="6">
        <v>12.474137291050518</v>
      </c>
      <c r="Z6" s="6">
        <v>12.485354474537719</v>
      </c>
      <c r="AA6" s="1">
        <v>1100.94735415387</v>
      </c>
      <c r="AB6" s="6">
        <v>7.8847493982071004</v>
      </c>
      <c r="AC6" s="6">
        <v>7.9492999108429183</v>
      </c>
      <c r="AD6" s="1">
        <v>1040.0690813276201</v>
      </c>
      <c r="AE6" s="6">
        <v>4.4024403486486001</v>
      </c>
      <c r="AF6" s="6">
        <v>4.6687922202636472</v>
      </c>
      <c r="AG6" s="10">
        <v>34</v>
      </c>
      <c r="AH6" s="10">
        <v>27.388999999999999</v>
      </c>
      <c r="AI6" s="1" t="s">
        <v>8</v>
      </c>
      <c r="AJ6" s="13" t="s">
        <v>449</v>
      </c>
      <c r="AK6" s="1" t="s">
        <v>25</v>
      </c>
      <c r="AL6" s="1">
        <v>22.561894238978901</v>
      </c>
      <c r="AM6" s="1">
        <v>132.49940039452801</v>
      </c>
      <c r="AN6" s="1">
        <v>501364.44954883802</v>
      </c>
      <c r="AO6" s="1">
        <v>493500</v>
      </c>
      <c r="AP6" s="15" t="s">
        <v>448</v>
      </c>
      <c r="AQ6" s="13">
        <v>4.5176468520928999E-2</v>
      </c>
      <c r="AR6" s="13">
        <v>2.6589833268421601</v>
      </c>
      <c r="AS6" s="13">
        <v>2.3912746679053999E-2</v>
      </c>
      <c r="AT6" s="13">
        <v>0.29059893461339698</v>
      </c>
      <c r="AU6" s="13">
        <v>0.331189897773711</v>
      </c>
      <c r="AV6" s="13">
        <v>0.19470851295630801</v>
      </c>
      <c r="AW6" s="1">
        <v>2.2384883062466301</v>
      </c>
      <c r="AX6" s="1">
        <v>0.705509740072917</v>
      </c>
      <c r="AY6" s="1">
        <v>10.658752189363801</v>
      </c>
      <c r="AZ6" s="1">
        <v>4.3956432796221199</v>
      </c>
      <c r="BA6" s="1">
        <v>23.766804110366198</v>
      </c>
      <c r="BB6" s="1">
        <v>5.87096404051929</v>
      </c>
      <c r="BC6" s="1">
        <v>59.971065572580997</v>
      </c>
      <c r="BD6" s="1">
        <v>12.355612875741601</v>
      </c>
      <c r="BE6" s="1">
        <v>6135.8190463390101</v>
      </c>
      <c r="BF6" s="13">
        <v>0.686746980727725</v>
      </c>
      <c r="BG6" s="13" t="s">
        <v>340</v>
      </c>
      <c r="BH6" s="1">
        <v>13.393539054123</v>
      </c>
      <c r="BI6" s="12">
        <v>1.0634313496177701</v>
      </c>
      <c r="BJ6" s="1">
        <v>1.37422483525296</v>
      </c>
      <c r="BK6" s="1">
        <v>26.993526395094701</v>
      </c>
      <c r="BL6" s="6">
        <v>0.54762910605167103</v>
      </c>
      <c r="BM6" s="1">
        <v>77.353008875511605</v>
      </c>
      <c r="BN6" s="6"/>
      <c r="BO6" s="6" t="s">
        <v>8</v>
      </c>
      <c r="BP6" s="6">
        <v>2.2354749624066899</v>
      </c>
      <c r="BQ6" s="6">
        <v>24.1090626435305</v>
      </c>
      <c r="BR6" s="6">
        <v>25.385586464676098</v>
      </c>
      <c r="BS6" s="6">
        <v>4.2992614136131602</v>
      </c>
      <c r="BT6" s="6">
        <v>1.5365881275966</v>
      </c>
      <c r="BU6" s="6">
        <v>1.2543534024455001</v>
      </c>
      <c r="BV6" s="6">
        <v>1.4149560779988399</v>
      </c>
      <c r="BW6" s="6">
        <v>23.194908542594401</v>
      </c>
      <c r="BX6" s="6">
        <v>3.5777537414700098</v>
      </c>
      <c r="BY6" s="6">
        <v>27.177149673757299</v>
      </c>
      <c r="BZ6" s="6">
        <v>18.7338559870674</v>
      </c>
      <c r="CA6" s="6">
        <v>18.928475291031202</v>
      </c>
      <c r="CB6" s="6">
        <v>12.8362723769047</v>
      </c>
      <c r="CC6" s="6">
        <v>7.4069072491102599</v>
      </c>
      <c r="CD6" s="6">
        <v>5.0632380893225104</v>
      </c>
      <c r="CE6" s="6">
        <v>3.3785462038752199</v>
      </c>
      <c r="CF6" s="6">
        <v>2.8668408322615799</v>
      </c>
      <c r="CG6" s="6">
        <v>2.6861681823944998</v>
      </c>
      <c r="CH6" s="6">
        <v>2.6729890135457199</v>
      </c>
      <c r="CI6" s="6">
        <v>2.4481572388817101</v>
      </c>
      <c r="CJ6" s="6">
        <v>2.5489394763459798</v>
      </c>
      <c r="CK6" s="6">
        <v>2.4006436720864501</v>
      </c>
      <c r="CL6" s="6">
        <v>4.6218968470340602</v>
      </c>
      <c r="CM6" s="6">
        <v>3.180417157196</v>
      </c>
      <c r="CN6" s="6">
        <v>2.4438481119140301</v>
      </c>
      <c r="CO6" s="6">
        <v>4.2021740852875498</v>
      </c>
      <c r="CP6" s="6">
        <v>4.1397225852509401</v>
      </c>
      <c r="CQ6" s="6">
        <v>2.56424783915784</v>
      </c>
      <c r="CR6" s="6">
        <v>6.2148155023994001</v>
      </c>
      <c r="CS6" s="6">
        <v>2.6405364279818899</v>
      </c>
      <c r="CT6" s="6">
        <v>0.60482752800219797</v>
      </c>
      <c r="CU6" s="1"/>
      <c r="CV6" s="1">
        <v>0.19061801063683123</v>
      </c>
      <c r="CW6" s="1">
        <v>4.3376563243754651</v>
      </c>
      <c r="CX6" s="1">
        <v>0.25768045990359917</v>
      </c>
      <c r="CY6" s="1">
        <v>0.63588388318029976</v>
      </c>
      <c r="CZ6" s="1">
        <v>2.2377695795521015</v>
      </c>
      <c r="DA6" s="1">
        <v>3.4584105320836231</v>
      </c>
      <c r="DB6" s="1">
        <v>11.248684956013216</v>
      </c>
      <c r="DC6" s="1">
        <v>19.543206096202688</v>
      </c>
      <c r="DD6" s="10">
        <v>43.328260932373176</v>
      </c>
      <c r="DE6" s="13">
        <v>80.506287172566289</v>
      </c>
      <c r="DF6" s="12">
        <v>148.54252568978873</v>
      </c>
      <c r="DG6" s="14">
        <v>237.69085184288625</v>
      </c>
      <c r="DH6" s="1">
        <v>372.49109051292544</v>
      </c>
      <c r="DI6" s="14">
        <v>502.2606860057561</v>
      </c>
      <c r="DJ6" s="13"/>
      <c r="DK6" s="10">
        <v>0.68931540679593806</v>
      </c>
      <c r="DL6" s="10">
        <v>19.571874835271874</v>
      </c>
      <c r="DM6" s="10">
        <v>4.4553946623774885E-3</v>
      </c>
      <c r="DN6" s="10">
        <v>52.024039712137863</v>
      </c>
      <c r="DO6" s="10">
        <v>6.9056996143342347E-2</v>
      </c>
      <c r="DP6" s="10">
        <v>0.17773157918069449</v>
      </c>
      <c r="DR6" s="1">
        <v>2.2103167501508501</v>
      </c>
      <c r="DS6" s="1">
        <v>0.58964671729038098</v>
      </c>
      <c r="DT6" s="1">
        <v>39.412086851949503</v>
      </c>
      <c r="DU6" s="1">
        <v>823.87053263431505</v>
      </c>
      <c r="DV6" s="1">
        <v>291254.45479247498</v>
      </c>
      <c r="DW6" s="1">
        <v>-11.6475445241992</v>
      </c>
      <c r="DX6" s="1">
        <v>0.67837472669546095</v>
      </c>
      <c r="DY6" s="1">
        <v>39.712731677386699</v>
      </c>
      <c r="DZ6" s="1">
        <v>0.493712220987233</v>
      </c>
      <c r="EA6" s="1">
        <v>1.0440613990504799</v>
      </c>
      <c r="EB6" s="1">
        <v>1.02567801082069</v>
      </c>
      <c r="EC6" s="1">
        <v>2.2706534421819802</v>
      </c>
      <c r="ED6" s="1">
        <v>7.2803159237444603</v>
      </c>
      <c r="EE6" s="1">
        <v>17.608839922363199</v>
      </c>
      <c r="EF6" s="1">
        <v>70.996497461718803</v>
      </c>
      <c r="EG6" s="1">
        <v>124.087397442252</v>
      </c>
      <c r="EH6" s="1">
        <v>228.396957292878</v>
      </c>
      <c r="EI6" s="1">
        <v>190.33782997698401</v>
      </c>
      <c r="EJ6" s="1">
        <v>439.50874006524202</v>
      </c>
      <c r="EK6" s="1">
        <v>436.967078427687</v>
      </c>
      <c r="EL6" s="1">
        <v>64986.3392771566</v>
      </c>
      <c r="EM6" s="1">
        <v>23.166738795674402</v>
      </c>
      <c r="EN6" s="1">
        <v>-1.0005990266912901</v>
      </c>
      <c r="EO6" s="1">
        <v>-0.54041194790606595</v>
      </c>
      <c r="EP6" s="1">
        <v>364.37268069241901</v>
      </c>
      <c r="EQ6" s="1">
        <v>29.148277528935999</v>
      </c>
      <c r="ER6" s="1">
        <v>37.843442695402601</v>
      </c>
      <c r="ES6" s="1">
        <v>1123.8367018215399</v>
      </c>
      <c r="ET6" s="1">
        <v>25.521673893667501</v>
      </c>
      <c r="EU6" s="1">
        <v>3628.98575813141</v>
      </c>
      <c r="EV6" s="1">
        <v>560.62484252835998</v>
      </c>
      <c r="EW6" s="1">
        <v>1374996.58457127</v>
      </c>
      <c r="EX6" s="1">
        <v>8.6004079640000004</v>
      </c>
      <c r="EZ6" s="1">
        <v>0.6027533777661368</v>
      </c>
      <c r="FA6" s="12">
        <v>0.16079665980508689</v>
      </c>
      <c r="FB6" s="1">
        <v>10.747676084526629</v>
      </c>
      <c r="FC6" s="1">
        <v>224.66949424937772</v>
      </c>
      <c r="FD6" s="1">
        <v>79425.089821907924</v>
      </c>
      <c r="FE6" s="1">
        <v>-3.1762853917491216</v>
      </c>
      <c r="FF6" s="1">
        <v>0.18499278796985219</v>
      </c>
      <c r="FG6" s="1">
        <v>10.829661928423352</v>
      </c>
      <c r="FH6" s="1">
        <v>0.13463532266321843</v>
      </c>
      <c r="FI6" s="1">
        <v>0.28471554352106587</v>
      </c>
      <c r="FJ6" s="1">
        <v>0.27970239355080218</v>
      </c>
      <c r="FK6" s="1">
        <v>0.61920719368302601</v>
      </c>
      <c r="FL6" s="1">
        <v>1.9853421524051142</v>
      </c>
      <c r="FM6" s="1">
        <v>4.8019306468284446</v>
      </c>
      <c r="FN6" s="1">
        <v>19.360744857810719</v>
      </c>
      <c r="FO6" s="1">
        <v>33.838633282502123</v>
      </c>
      <c r="FP6" s="1">
        <v>62.283850253767831</v>
      </c>
      <c r="FQ6" s="1">
        <v>51.905126234723539</v>
      </c>
      <c r="FR6" s="1">
        <v>119.85403341579151</v>
      </c>
      <c r="FS6" s="1">
        <v>119.16092228723025</v>
      </c>
      <c r="FT6" s="1">
        <v>17721.774720880603</v>
      </c>
      <c r="FU6" s="1">
        <v>6.3175696695804096</v>
      </c>
      <c r="FV6" s="1">
        <v>-0.14737033819398418</v>
      </c>
      <c r="FW6" s="1">
        <v>99.364430024822667</v>
      </c>
      <c r="FX6" s="1">
        <v>7.9487352821408468</v>
      </c>
      <c r="FY6" s="1">
        <v>10.319906823036289</v>
      </c>
      <c r="FZ6" s="1">
        <v>306.47026858673394</v>
      </c>
      <c r="GA6" s="1">
        <v>6.9597604708031273</v>
      </c>
      <c r="GB6" s="1">
        <v>989.62441624243547</v>
      </c>
      <c r="GC6" s="1">
        <v>-0.2728633545787148</v>
      </c>
      <c r="GD6" s="1">
        <v>152.88239455748376</v>
      </c>
      <c r="GE6" s="1">
        <v>2.3453312517828002</v>
      </c>
      <c r="GF6" s="1">
        <v>79425.089821907924</v>
      </c>
      <c r="GG6" s="1">
        <v>374961.56861258531</v>
      </c>
      <c r="GH6" s="1">
        <v>139.27996732044099</v>
      </c>
      <c r="GI6" s="16">
        <v>6.04606433738949</v>
      </c>
      <c r="GK6" s="16">
        <v>0.97460106879536901</v>
      </c>
      <c r="GL6" s="16">
        <v>12.810326886457601</v>
      </c>
      <c r="GM6" s="16">
        <v>24.80104108447</v>
      </c>
      <c r="GN6" s="16">
        <v>3.0371645893019199</v>
      </c>
      <c r="GO6" s="16">
        <v>0.68006197791255796</v>
      </c>
      <c r="GP6" s="16">
        <v>0.211079263419088</v>
      </c>
      <c r="GQ6" s="16">
        <v>0</v>
      </c>
      <c r="GR6" s="16">
        <v>23.1223626275413</v>
      </c>
      <c r="GS6" s="16">
        <v>3.1372415035741099</v>
      </c>
      <c r="GT6" s="16">
        <v>27.103640982205299</v>
      </c>
      <c r="GU6" s="16">
        <v>18.638411480682802</v>
      </c>
      <c r="GV6" s="16">
        <v>18.804688662206399</v>
      </c>
      <c r="GW6" s="16">
        <v>12.6390038593348</v>
      </c>
      <c r="GX6" s="16">
        <v>7.0595978455454098</v>
      </c>
      <c r="GY6" s="16">
        <v>4.5407475930197201</v>
      </c>
      <c r="GZ6" s="16">
        <v>2.4408160119746301</v>
      </c>
      <c r="HA6" s="16">
        <v>1.7161015632386201</v>
      </c>
      <c r="HB6" s="16">
        <v>1.2689312151863299</v>
      </c>
      <c r="HC6" s="16">
        <v>1.38841559654085</v>
      </c>
      <c r="HD6" s="16">
        <v>0.92057416354315302</v>
      </c>
      <c r="HE6" s="16">
        <v>0.92791645702921799</v>
      </c>
      <c r="HF6" s="16">
        <v>0.211079263419088</v>
      </c>
      <c r="HG6" s="16">
        <v>3.9594450773976502</v>
      </c>
      <c r="HH6" s="16">
        <v>0</v>
      </c>
      <c r="HI6" s="16">
        <v>1.20394402644683</v>
      </c>
      <c r="HJ6" s="16">
        <v>3.55395679539081</v>
      </c>
      <c r="HK6" s="16">
        <v>3.5086626731378798</v>
      </c>
      <c r="HL6" s="16">
        <v>0.58735635175606404</v>
      </c>
      <c r="HM6" s="16">
        <v>3.8504647612949201</v>
      </c>
      <c r="HN6" s="16">
        <v>0.34959296597631601</v>
      </c>
      <c r="HO6" s="6">
        <v>1.12346894086445</v>
      </c>
      <c r="HP6" s="6">
        <v>3.6657477045345099</v>
      </c>
      <c r="HQ6" s="6">
        <v>5.5684040956274101</v>
      </c>
      <c r="HR6" s="6">
        <v>3.5693039946776302</v>
      </c>
      <c r="HS6" s="6">
        <v>3.6390600032654001</v>
      </c>
      <c r="HT6" s="6">
        <v>3.63563081832734</v>
      </c>
      <c r="HU6" s="6">
        <v>4.38973848235538</v>
      </c>
      <c r="HV6" s="6">
        <v>1.12346894086445</v>
      </c>
      <c r="HW6" s="6">
        <v>3.6657477045345099</v>
      </c>
      <c r="HX6" s="6">
        <v>5.5684040956274101</v>
      </c>
      <c r="HY6" s="6">
        <v>3.5693039946776302</v>
      </c>
      <c r="HZ6" s="6">
        <v>3.63563081832734</v>
      </c>
      <c r="IA6" s="6">
        <v>0</v>
      </c>
      <c r="IB6" s="6">
        <v>0</v>
      </c>
      <c r="IC6" s="6">
        <v>0</v>
      </c>
      <c r="ID6" s="6">
        <v>1.12655634306928</v>
      </c>
      <c r="IE6" s="6">
        <v>0.211079263419088</v>
      </c>
    </row>
    <row r="7" spans="1:239" s="10" customFormat="1" x14ac:dyDescent="0.3">
      <c r="A7" s="10">
        <v>91500</v>
      </c>
      <c r="B7" s="10" t="s">
        <v>447</v>
      </c>
      <c r="D7" s="1"/>
      <c r="E7" s="1"/>
      <c r="F7" s="1"/>
      <c r="G7" s="6"/>
      <c r="H7" s="13">
        <v>5.5983182423645896</v>
      </c>
      <c r="I7" s="6">
        <v>0.78513965349320403</v>
      </c>
      <c r="J7" s="15">
        <v>7.0099055089551998E-2</v>
      </c>
      <c r="K7" s="6">
        <v>3.9478068178992101</v>
      </c>
      <c r="L7" s="14">
        <v>1.7101762981128601</v>
      </c>
      <c r="M7" s="6">
        <v>3.9423746991035502</v>
      </c>
      <c r="N7" s="14">
        <v>0.17856183665077</v>
      </c>
      <c r="O7" s="6">
        <v>0.77880232765332202</v>
      </c>
      <c r="P7" s="13">
        <v>0.19505974474264876</v>
      </c>
      <c r="Q7" s="15">
        <v>5.6459629325969998E-2</v>
      </c>
      <c r="R7" s="6">
        <v>2.2012201743243001</v>
      </c>
      <c r="S7" s="14">
        <v>0.91363527086023921</v>
      </c>
      <c r="T7" s="9"/>
      <c r="U7" s="1">
        <v>1059.10978046585</v>
      </c>
      <c r="V7" s="6">
        <v>1.557604655306644</v>
      </c>
      <c r="W7" s="6">
        <v>1.8545029690547625</v>
      </c>
      <c r="X7" s="1">
        <v>930.34010460542004</v>
      </c>
      <c r="Y7" s="6">
        <v>17.418396261267773</v>
      </c>
      <c r="Z7" s="6">
        <v>17.426431175471041</v>
      </c>
      <c r="AA7" s="1">
        <v>1012.35094512414</v>
      </c>
      <c r="AB7" s="6">
        <v>7.8847493982071004</v>
      </c>
      <c r="AC7" s="6">
        <v>7.9492999108429183</v>
      </c>
      <c r="AD7" s="1">
        <v>1113.2888191229899</v>
      </c>
      <c r="AE7" s="6">
        <v>4.4024403486486001</v>
      </c>
      <c r="AF7" s="6">
        <v>4.6687922202636472</v>
      </c>
      <c r="AG7" s="10">
        <v>34</v>
      </c>
      <c r="AH7" s="10">
        <v>27.388999999999999</v>
      </c>
      <c r="AI7" s="1" t="s">
        <v>8</v>
      </c>
      <c r="AJ7" s="13" t="s">
        <v>66</v>
      </c>
      <c r="AK7" s="1" t="s">
        <v>446</v>
      </c>
      <c r="AL7" s="1">
        <v>16.703737692557699</v>
      </c>
      <c r="AM7" s="1">
        <v>131.637705787714</v>
      </c>
      <c r="AN7" s="1">
        <v>501438.83362193999</v>
      </c>
      <c r="AO7" s="1">
        <v>493500</v>
      </c>
      <c r="AP7" s="15" t="s">
        <v>445</v>
      </c>
      <c r="AQ7" s="13" t="s">
        <v>444</v>
      </c>
      <c r="AR7" s="13">
        <v>2.4803766686916999</v>
      </c>
      <c r="AS7" s="13" t="s">
        <v>443</v>
      </c>
      <c r="AT7" s="13">
        <v>0.26047128943431502</v>
      </c>
      <c r="AU7" s="13">
        <v>0.28180989563064202</v>
      </c>
      <c r="AV7" s="13">
        <v>0.23282430106076599</v>
      </c>
      <c r="AW7" s="1">
        <v>1.9568877136751399</v>
      </c>
      <c r="AX7" s="1">
        <v>0.73720487849504501</v>
      </c>
      <c r="AY7" s="1">
        <v>9.8431147667691707</v>
      </c>
      <c r="AZ7" s="1">
        <v>4.4154734475748398</v>
      </c>
      <c r="BA7" s="1">
        <v>23.739774091124801</v>
      </c>
      <c r="BB7" s="1">
        <v>5.7598822366104496</v>
      </c>
      <c r="BC7" s="1">
        <v>58.483075300183501</v>
      </c>
      <c r="BD7" s="1">
        <v>12.3367077978486</v>
      </c>
      <c r="BE7" s="1">
        <v>6121.9734521622604</v>
      </c>
      <c r="BF7" s="13">
        <v>0.63002550276182301</v>
      </c>
      <c r="BG7" s="13" t="s">
        <v>340</v>
      </c>
      <c r="BH7" s="1">
        <v>13.1355649169227</v>
      </c>
      <c r="BI7" s="12">
        <v>0.92520690810260098</v>
      </c>
      <c r="BJ7" s="1">
        <v>1.4614685347365599</v>
      </c>
      <c r="BK7" s="1">
        <v>26.7736050962246</v>
      </c>
      <c r="BL7" s="6">
        <v>0.55212963749375399</v>
      </c>
      <c r="BM7" s="1">
        <v>76.952134221566894</v>
      </c>
      <c r="BN7" s="6"/>
      <c r="BO7" s="6" t="s">
        <v>8</v>
      </c>
      <c r="BP7" s="6">
        <v>2.3410569227637699</v>
      </c>
      <c r="BQ7" s="6">
        <v>20.424064889531198</v>
      </c>
      <c r="BR7" s="6">
        <v>5.4163051319122903</v>
      </c>
      <c r="BS7" s="6">
        <v>4.6716456928061803</v>
      </c>
      <c r="BT7" s="6">
        <v>1.5388995614968799</v>
      </c>
      <c r="BU7" s="6">
        <v>1.2543534024455001</v>
      </c>
      <c r="BV7" s="6">
        <v>1.4149560779988399</v>
      </c>
      <c r="BW7" s="6">
        <v>52.749532938915202</v>
      </c>
      <c r="BX7" s="6">
        <v>3.72172523016377</v>
      </c>
      <c r="BY7" s="6">
        <v>1.9975259441429001</v>
      </c>
      <c r="BZ7" s="6">
        <v>19.8412056727825</v>
      </c>
      <c r="CA7" s="6">
        <v>20.566609455517899</v>
      </c>
      <c r="CB7" s="6">
        <v>11.806680436718</v>
      </c>
      <c r="CC7" s="6">
        <v>7.8951727626644796</v>
      </c>
      <c r="CD7" s="6">
        <v>5.0673527003715</v>
      </c>
      <c r="CE7" s="6">
        <v>3.3222217708833899</v>
      </c>
      <c r="CF7" s="6">
        <v>2.8670037848316201</v>
      </c>
      <c r="CG7" s="6">
        <v>2.6994789097070102</v>
      </c>
      <c r="CH7" s="6">
        <v>2.68159512479511</v>
      </c>
      <c r="CI7" s="6">
        <v>2.4532414488105698</v>
      </c>
      <c r="CJ7" s="6">
        <v>2.54823765328964</v>
      </c>
      <c r="CK7" s="6">
        <v>2.4006436720864501</v>
      </c>
      <c r="CL7" s="6">
        <v>4.7804787503434802</v>
      </c>
      <c r="CM7" s="6">
        <v>3.180417157196</v>
      </c>
      <c r="CN7" s="6">
        <v>2.44071589413391</v>
      </c>
      <c r="CO7" s="6">
        <v>4.4065760743480897</v>
      </c>
      <c r="CP7" s="6">
        <v>4.0885215445394696</v>
      </c>
      <c r="CQ7" s="6">
        <v>2.5701314581861299</v>
      </c>
      <c r="CR7" s="6">
        <v>6.1614701948244397</v>
      </c>
      <c r="CS7" s="6">
        <v>2.6407127760733</v>
      </c>
      <c r="CT7" s="6">
        <v>0.60482752800219797</v>
      </c>
      <c r="CU7" s="1"/>
      <c r="CV7" s="1" t="s">
        <v>550</v>
      </c>
      <c r="CW7" s="1">
        <v>4.0462914660549751</v>
      </c>
      <c r="CX7" s="1" t="s">
        <v>550</v>
      </c>
      <c r="CY7" s="1">
        <v>0.56995905784314005</v>
      </c>
      <c r="CZ7" s="1">
        <v>1.9041209164232569</v>
      </c>
      <c r="DA7" s="1">
        <v>4.1354227541876725</v>
      </c>
      <c r="DB7" s="1">
        <v>9.8336066013826127</v>
      </c>
      <c r="DC7" s="1">
        <v>20.421187769945846</v>
      </c>
      <c r="DD7" s="10">
        <v>40.012661653533215</v>
      </c>
      <c r="DE7" s="13">
        <v>80.869477061810244</v>
      </c>
      <c r="DF7" s="12">
        <v>148.37358806953</v>
      </c>
      <c r="DG7" s="14">
        <v>233.19361281823683</v>
      </c>
      <c r="DH7" s="1">
        <v>363.24891490797205</v>
      </c>
      <c r="DI7" s="14">
        <v>501.49218690441461</v>
      </c>
      <c r="DJ7" s="13"/>
      <c r="DK7" s="10">
        <v>0.95568822718989865</v>
      </c>
      <c r="DL7" s="10" t="s">
        <v>550</v>
      </c>
      <c r="DM7" s="10">
        <v>3.7969104327964056E-3</v>
      </c>
      <c r="DN7" s="10">
        <v>72.599884772459689</v>
      </c>
      <c r="DO7" s="10">
        <v>7.2339828178903928E-2</v>
      </c>
      <c r="DP7" s="10">
        <v>0.16830706518503288</v>
      </c>
      <c r="DR7" s="1">
        <v>-0.54264192383105903</v>
      </c>
      <c r="DS7" s="1">
        <v>-0.10371050601415201</v>
      </c>
      <c r="DT7" s="1">
        <v>28.915078805648701</v>
      </c>
      <c r="DU7" s="1">
        <v>810.77750297756904</v>
      </c>
      <c r="DV7" s="1">
        <v>288588.993520619</v>
      </c>
      <c r="DW7" s="1">
        <v>-12.411767374672401</v>
      </c>
      <c r="DX7" s="1">
        <v>0.13049894142851001</v>
      </c>
      <c r="DY7" s="1">
        <v>36.791456336115999</v>
      </c>
      <c r="DZ7" s="1">
        <v>-0.12642324623446699</v>
      </c>
      <c r="EA7" s="1">
        <v>0.929731687248883</v>
      </c>
      <c r="EB7" s="1">
        <v>0.86703399045526597</v>
      </c>
      <c r="EC7" s="1">
        <v>2.6994696651128902</v>
      </c>
      <c r="ED7" s="1">
        <v>6.3308054999578802</v>
      </c>
      <c r="EE7" s="1">
        <v>18.312323562558799</v>
      </c>
      <c r="EF7" s="1">
        <v>65.2538499437143</v>
      </c>
      <c r="EG7" s="1">
        <v>124.047741553031</v>
      </c>
      <c r="EH7" s="1">
        <v>227.08222202149599</v>
      </c>
      <c r="EI7" s="1">
        <v>185.84325488574501</v>
      </c>
      <c r="EJ7" s="1">
        <v>426.62501761161002</v>
      </c>
      <c r="EK7" s="1">
        <v>434.248974740797</v>
      </c>
      <c r="EL7" s="1">
        <v>64553.707457076103</v>
      </c>
      <c r="EM7" s="1">
        <v>21.152115065599201</v>
      </c>
      <c r="EN7" s="1">
        <v>1.0745680052456501</v>
      </c>
      <c r="EO7" s="1">
        <v>-1.1807777888524</v>
      </c>
      <c r="EP7" s="1">
        <v>355.639259483187</v>
      </c>
      <c r="EQ7" s="1">
        <v>25.2418013772389</v>
      </c>
      <c r="ER7" s="1">
        <v>40.056051650965401</v>
      </c>
      <c r="ES7" s="1">
        <v>1110.3147784580401</v>
      </c>
      <c r="ET7" s="1">
        <v>25.642270541593</v>
      </c>
      <c r="EU7" s="1">
        <v>3595.47891935393</v>
      </c>
      <c r="EV7" s="1">
        <v>555.58018697391606</v>
      </c>
      <c r="EW7" s="1">
        <v>1361835.7204341099</v>
      </c>
      <c r="EX7" s="1">
        <v>8.4827842253111303</v>
      </c>
      <c r="EZ7" s="1">
        <v>-0.1479784526287298</v>
      </c>
      <c r="FA7" s="12">
        <v>-2.8281854990059252E-2</v>
      </c>
      <c r="FB7" s="1">
        <v>7.8851419903004007</v>
      </c>
      <c r="FC7" s="1">
        <v>221.09902506198307</v>
      </c>
      <c r="FD7" s="1">
        <v>78698.218533072795</v>
      </c>
      <c r="FE7" s="1">
        <v>-3.3846889630731636</v>
      </c>
      <c r="FF7" s="1">
        <v>3.5587061327554681E-2</v>
      </c>
      <c r="FG7" s="1">
        <v>10.033030142858832</v>
      </c>
      <c r="FH7" s="1">
        <v>-3.4475619248139147E-2</v>
      </c>
      <c r="FI7" s="1">
        <v>0.2535378311127704</v>
      </c>
      <c r="FJ7" s="1">
        <v>0.23644016919715102</v>
      </c>
      <c r="FK7" s="1">
        <v>0.73614537767628518</v>
      </c>
      <c r="FL7" s="1">
        <v>1.7264106598385138</v>
      </c>
      <c r="FM7" s="1">
        <v>4.993770635509784</v>
      </c>
      <c r="FN7" s="1">
        <v>17.794724879650889</v>
      </c>
      <c r="FO7" s="1">
        <v>33.827819121511553</v>
      </c>
      <c r="FP7" s="1">
        <v>61.925321945261956</v>
      </c>
      <c r="FQ7" s="1">
        <v>50.679455607342668</v>
      </c>
      <c r="FR7" s="1">
        <v>116.34064230268605</v>
      </c>
      <c r="FS7" s="1">
        <v>118.41969541181534</v>
      </c>
      <c r="FT7" s="1">
        <v>17603.796023544652</v>
      </c>
      <c r="FU7" s="1">
        <v>5.768181778388902</v>
      </c>
      <c r="FV7" s="1">
        <v>-0.3219981030200495</v>
      </c>
      <c r="FW7" s="1">
        <v>96.982826061065097</v>
      </c>
      <c r="FX7" s="1">
        <v>6.8834392355730483</v>
      </c>
      <c r="FY7" s="1">
        <v>10.923285285218265</v>
      </c>
      <c r="FZ7" s="1">
        <v>302.78284008550753</v>
      </c>
      <c r="GA7" s="1">
        <v>6.9926471766924108</v>
      </c>
      <c r="GB7" s="1">
        <v>980.48710130781672</v>
      </c>
      <c r="GC7" s="1">
        <v>0.29303469503048879</v>
      </c>
      <c r="GD7" s="1">
        <v>151.50671698778692</v>
      </c>
      <c r="GE7" s="1">
        <v>2.3132552582423451</v>
      </c>
      <c r="GF7" s="1">
        <v>78698.218533072795</v>
      </c>
      <c r="GG7" s="1">
        <v>371372.60096238175</v>
      </c>
      <c r="GH7" s="1">
        <v>137.43618528122099</v>
      </c>
      <c r="GI7" s="16">
        <v>5.7902014051325903</v>
      </c>
      <c r="GK7" s="16">
        <v>1.1970991819268999</v>
      </c>
      <c r="GL7" s="16">
        <v>0</v>
      </c>
      <c r="GM7" s="16">
        <v>0</v>
      </c>
      <c r="GN7" s="16">
        <v>3.5447134607808701</v>
      </c>
      <c r="GO7" s="16">
        <v>0.68526861908802095</v>
      </c>
      <c r="GP7" s="16">
        <v>0.211079263419088</v>
      </c>
      <c r="GQ7" s="16">
        <v>0</v>
      </c>
      <c r="GR7" s="16">
        <v>52.717673473455797</v>
      </c>
      <c r="GS7" s="16">
        <v>3.3004849804207401</v>
      </c>
      <c r="GT7" s="16">
        <v>0</v>
      </c>
      <c r="GU7" s="16">
        <v>19.751113004808801</v>
      </c>
      <c r="GV7" s="16">
        <v>20.452739751317701</v>
      </c>
      <c r="GW7" s="16">
        <v>11.5919037675858</v>
      </c>
      <c r="GX7" s="16">
        <v>7.5702971999933002</v>
      </c>
      <c r="GY7" s="16">
        <v>4.5453352070348396</v>
      </c>
      <c r="GZ7" s="16">
        <v>2.3622374663703098</v>
      </c>
      <c r="HA7" s="16">
        <v>1.7163737705018101</v>
      </c>
      <c r="HB7" s="16">
        <v>1.29687058287195</v>
      </c>
      <c r="HC7" s="16">
        <v>1.40491281420117</v>
      </c>
      <c r="HD7" s="16">
        <v>0.93401099054370196</v>
      </c>
      <c r="HE7" s="16">
        <v>0.92598684374770501</v>
      </c>
      <c r="HF7" s="16">
        <v>0.211079263419088</v>
      </c>
      <c r="HG7" s="16">
        <v>4.1434589341262598</v>
      </c>
      <c r="HH7" s="16">
        <v>0</v>
      </c>
      <c r="HI7" s="16">
        <v>1.1975732547903499</v>
      </c>
      <c r="HJ7" s="16">
        <v>3.79344890033585</v>
      </c>
      <c r="HK7" s="16">
        <v>3.44810369496013</v>
      </c>
      <c r="HL7" s="16">
        <v>0.61253262417643795</v>
      </c>
      <c r="HM7" s="16">
        <v>3.76375638303278</v>
      </c>
      <c r="HN7" s="16">
        <v>0.35092247018040301</v>
      </c>
      <c r="HO7" s="6">
        <v>1.06165322172146</v>
      </c>
      <c r="HP7" s="6">
        <v>3.9227231411835799</v>
      </c>
      <c r="HQ7" s="6">
        <v>5.3396219168433401</v>
      </c>
      <c r="HR7" s="6">
        <v>3.8037937226000098</v>
      </c>
      <c r="HS7" s="6">
        <v>3.6038937505978601</v>
      </c>
      <c r="HT7" s="6">
        <v>3.5913010883227199</v>
      </c>
      <c r="HU7" s="6">
        <v>4.0300548735244499</v>
      </c>
      <c r="HV7" s="6">
        <v>1.06165322172146</v>
      </c>
      <c r="HW7" s="6">
        <v>3.9227231411835799</v>
      </c>
      <c r="HX7" s="6">
        <v>5.3396219168433401</v>
      </c>
      <c r="HY7" s="6">
        <v>3.8037937226000098</v>
      </c>
      <c r="HZ7" s="6">
        <v>3.5913010883227199</v>
      </c>
      <c r="IA7" s="6">
        <v>0</v>
      </c>
      <c r="IB7" s="6">
        <v>0</v>
      </c>
      <c r="IC7" s="6">
        <v>0</v>
      </c>
      <c r="ID7" s="6">
        <v>1.0586070389882101</v>
      </c>
      <c r="IE7" s="6">
        <v>0.211079263419088</v>
      </c>
    </row>
    <row r="8" spans="1:239" s="10" customFormat="1" x14ac:dyDescent="0.3">
      <c r="A8" s="10">
        <v>91500</v>
      </c>
      <c r="B8" s="10" t="s">
        <v>442</v>
      </c>
      <c r="D8" s="1"/>
      <c r="E8" s="1"/>
      <c r="F8" s="1">
        <v>1043.2195698978064</v>
      </c>
      <c r="G8" s="6">
        <v>1.6494119334167727</v>
      </c>
      <c r="H8" s="13">
        <v>5.6549960978423401</v>
      </c>
      <c r="I8" s="6">
        <v>0.78513965349320403</v>
      </c>
      <c r="J8" s="15">
        <v>7.9645903784095001E-2</v>
      </c>
      <c r="K8" s="6">
        <v>3.7048707248103101</v>
      </c>
      <c r="L8" s="14">
        <v>1.90688340571382</v>
      </c>
      <c r="M8" s="6">
        <v>3.9423746991035502</v>
      </c>
      <c r="N8" s="14">
        <v>0.17683645435450701</v>
      </c>
      <c r="O8" s="6">
        <v>0.77880232765332202</v>
      </c>
      <c r="P8" s="13">
        <v>0.20731671116349917</v>
      </c>
      <c r="Q8" s="15">
        <v>5.3037296340194003E-2</v>
      </c>
      <c r="R8" s="6">
        <v>2.2012201743243001</v>
      </c>
      <c r="S8" s="14">
        <v>0.91284039028682518</v>
      </c>
      <c r="T8" s="9"/>
      <c r="U8" s="1">
        <v>1049.6655208282</v>
      </c>
      <c r="V8" s="6">
        <v>1.557604655306644</v>
      </c>
      <c r="W8" s="6">
        <v>1.8545029690547625</v>
      </c>
      <c r="X8" s="1">
        <v>1187.35237272631</v>
      </c>
      <c r="Y8" s="6">
        <v>12.323376868155428</v>
      </c>
      <c r="Z8" s="6">
        <v>12.3347311536762</v>
      </c>
      <c r="AA8" s="1">
        <v>1083.4966374929099</v>
      </c>
      <c r="AB8" s="6">
        <v>7.8847493982071004</v>
      </c>
      <c r="AC8" s="6">
        <v>7.9492999108429183</v>
      </c>
      <c r="AD8" s="1">
        <v>1047.51930911874</v>
      </c>
      <c r="AE8" s="6">
        <v>4.4024403486486001</v>
      </c>
      <c r="AF8" s="6">
        <v>4.6687922202636472</v>
      </c>
      <c r="AG8" s="10">
        <v>34</v>
      </c>
      <c r="AH8" s="10">
        <v>27.388999999999999</v>
      </c>
      <c r="AI8" s="1" t="s">
        <v>8</v>
      </c>
      <c r="AJ8" s="13" t="s">
        <v>441</v>
      </c>
      <c r="AK8" s="1" t="s">
        <v>303</v>
      </c>
      <c r="AL8" s="1" t="s">
        <v>79</v>
      </c>
      <c r="AM8" s="1">
        <v>133.921983037209</v>
      </c>
      <c r="AN8" s="1">
        <v>506854.29187156801</v>
      </c>
      <c r="AO8" s="1">
        <v>493500</v>
      </c>
      <c r="AP8" s="15" t="s">
        <v>187</v>
      </c>
      <c r="AQ8" s="13" t="s">
        <v>440</v>
      </c>
      <c r="AR8" s="13">
        <v>2.5570872818007202</v>
      </c>
      <c r="AS8" s="13" t="s">
        <v>439</v>
      </c>
      <c r="AT8" s="13">
        <v>0.29084595746305503</v>
      </c>
      <c r="AU8" s="13">
        <v>0.45066348600915002</v>
      </c>
      <c r="AV8" s="13">
        <v>0.212190107181564</v>
      </c>
      <c r="AW8" s="1">
        <v>2.0941300208410301</v>
      </c>
      <c r="AX8" s="1">
        <v>0.71312655907217404</v>
      </c>
      <c r="AY8" s="1">
        <v>10.5751940464874</v>
      </c>
      <c r="AZ8" s="1">
        <v>4.4626798477390803</v>
      </c>
      <c r="BA8" s="1">
        <v>24.609326848752598</v>
      </c>
      <c r="BB8" s="1">
        <v>5.9239656392285198</v>
      </c>
      <c r="BC8" s="1">
        <v>59.441215019616301</v>
      </c>
      <c r="BD8" s="1">
        <v>12.3880230519318</v>
      </c>
      <c r="BE8" s="1">
        <v>5851.3889165557903</v>
      </c>
      <c r="BF8" s="13">
        <v>0.673930231650537</v>
      </c>
      <c r="BG8" s="13" t="s">
        <v>438</v>
      </c>
      <c r="BH8" s="1">
        <v>13.652460788502401</v>
      </c>
      <c r="BI8" s="12">
        <v>1.09271800947441</v>
      </c>
      <c r="BJ8" s="1">
        <v>1.4765615294069001</v>
      </c>
      <c r="BK8" s="1">
        <v>28.730885039394099</v>
      </c>
      <c r="BL8" s="6">
        <v>0.541238302707157</v>
      </c>
      <c r="BM8" s="1">
        <v>81.016430741131302</v>
      </c>
      <c r="BN8" s="6"/>
      <c r="BO8" s="6" t="s">
        <v>8</v>
      </c>
      <c r="BP8" s="6">
        <v>2.3496285816204199</v>
      </c>
      <c r="BQ8" s="6">
        <v>47.749365952686396</v>
      </c>
      <c r="BR8" s="6">
        <v>22.723155041408098</v>
      </c>
      <c r="BS8" s="6">
        <v>3.0429064987398902</v>
      </c>
      <c r="BT8" s="6">
        <v>1.55048479537866</v>
      </c>
      <c r="BU8" s="6">
        <v>1.2543534024455001</v>
      </c>
      <c r="BV8" s="6">
        <v>1.4149560779988399</v>
      </c>
      <c r="BW8" s="6">
        <v>61.000374957373197</v>
      </c>
      <c r="BX8" s="6">
        <v>3.9232653142612999</v>
      </c>
      <c r="BY8" s="6">
        <v>29.690040834352502</v>
      </c>
      <c r="BZ8" s="6">
        <v>19.308681081035299</v>
      </c>
      <c r="CA8" s="6">
        <v>16.766101522764298</v>
      </c>
      <c r="CB8" s="6">
        <v>12.6100742027227</v>
      </c>
      <c r="CC8" s="6">
        <v>7.7639202854368801</v>
      </c>
      <c r="CD8" s="6">
        <v>5.23361381019508</v>
      </c>
      <c r="CE8" s="6">
        <v>3.28757808462447</v>
      </c>
      <c r="CF8" s="6">
        <v>2.9382699660270499</v>
      </c>
      <c r="CG8" s="6">
        <v>2.68544533398416</v>
      </c>
      <c r="CH8" s="6">
        <v>2.6974584136834499</v>
      </c>
      <c r="CI8" s="6">
        <v>2.4554720146995899</v>
      </c>
      <c r="CJ8" s="6">
        <v>2.5543056276503999</v>
      </c>
      <c r="CK8" s="6">
        <v>2.4006436720864501</v>
      </c>
      <c r="CL8" s="6">
        <v>4.7170600044200404</v>
      </c>
      <c r="CM8" s="6">
        <v>3.180417157196</v>
      </c>
      <c r="CN8" s="6">
        <v>2.4819508765845102</v>
      </c>
      <c r="CO8" s="6">
        <v>4.1912544422732099</v>
      </c>
      <c r="CP8" s="6">
        <v>4.3997187657316204</v>
      </c>
      <c r="CQ8" s="6">
        <v>2.5617970947301298</v>
      </c>
      <c r="CR8" s="6">
        <v>6.4350345741782302</v>
      </c>
      <c r="CS8" s="6">
        <v>2.6401558787648698</v>
      </c>
      <c r="CT8" s="6">
        <v>0.60482752800219797</v>
      </c>
      <c r="CU8" s="1"/>
      <c r="CV8" s="1" t="s">
        <v>550</v>
      </c>
      <c r="CW8" s="1">
        <v>4.1714311285492993</v>
      </c>
      <c r="CX8" s="1" t="s">
        <v>550</v>
      </c>
      <c r="CY8" s="1">
        <v>0.63642441457998911</v>
      </c>
      <c r="CZ8" s="1">
        <v>3.0450235541158786</v>
      </c>
      <c r="DA8" s="1">
        <v>3.7689184224078862</v>
      </c>
      <c r="DB8" s="1">
        <v>10.523266436387086</v>
      </c>
      <c r="DC8" s="1">
        <v>19.754198312248587</v>
      </c>
      <c r="DD8" s="10">
        <v>42.988593684908132</v>
      </c>
      <c r="DE8" s="13">
        <v>81.734063145404392</v>
      </c>
      <c r="DF8" s="12">
        <v>153.80829280470374</v>
      </c>
      <c r="DG8" s="14">
        <v>239.83666555581053</v>
      </c>
      <c r="DH8" s="1">
        <v>369.20009328954222</v>
      </c>
      <c r="DI8" s="14">
        <v>503.57817284275609</v>
      </c>
      <c r="DJ8" s="13"/>
      <c r="DK8" s="10">
        <v>0.66580357992301542</v>
      </c>
      <c r="DL8" s="10" t="s">
        <v>550</v>
      </c>
      <c r="DM8" s="10">
        <v>6.0467743010511636E-3</v>
      </c>
      <c r="DN8" s="10">
        <v>49.715779651950641</v>
      </c>
      <c r="DO8" s="10">
        <v>6.5649383019172849E-2</v>
      </c>
      <c r="DP8" s="10">
        <v>0.17791012587810431</v>
      </c>
      <c r="DR8" s="1">
        <v>0.19468884410875301</v>
      </c>
      <c r="DS8" s="1">
        <v>0.74473550067348904</v>
      </c>
      <c r="DT8" s="1">
        <v>-5.3822096463123703</v>
      </c>
      <c r="DU8" s="1">
        <v>750.71062984490402</v>
      </c>
      <c r="DV8" s="1">
        <v>263652.11611979699</v>
      </c>
      <c r="DW8" s="1">
        <v>-11.2535905965343</v>
      </c>
      <c r="DX8" s="1">
        <v>9.7554188461937003E-2</v>
      </c>
      <c r="DY8" s="1">
        <v>35.7548222115581</v>
      </c>
      <c r="DZ8" s="1">
        <v>0.41330981134805</v>
      </c>
      <c r="EA8" s="1">
        <v>0.98222740514095497</v>
      </c>
      <c r="EB8" s="1">
        <v>1.3120904213957001</v>
      </c>
      <c r="EC8" s="1">
        <v>2.3555401965731599</v>
      </c>
      <c r="ED8" s="1">
        <v>6.5663883489983199</v>
      </c>
      <c r="EE8" s="1">
        <v>17.1686867119681</v>
      </c>
      <c r="EF8" s="1">
        <v>68.057868680868197</v>
      </c>
      <c r="EG8" s="1">
        <v>121.60338217475901</v>
      </c>
      <c r="EH8" s="1">
        <v>228.95681789062601</v>
      </c>
      <c r="EI8" s="1">
        <v>185.44072116350301</v>
      </c>
      <c r="EJ8" s="1">
        <v>421.19999644373399</v>
      </c>
      <c r="EK8" s="1">
        <v>422.67856572331601</v>
      </c>
      <c r="EL8" s="1">
        <v>60057.5042914078</v>
      </c>
      <c r="EM8" s="1">
        <v>21.922222152067299</v>
      </c>
      <c r="EN8" s="1">
        <v>0.29860833454456598</v>
      </c>
      <c r="EO8" s="1">
        <v>-1.20638633080946</v>
      </c>
      <c r="EP8" s="1">
        <v>358.38490029769201</v>
      </c>
      <c r="EQ8" s="1">
        <v>28.9752294870766</v>
      </c>
      <c r="ER8" s="1">
        <v>39.398400691242003</v>
      </c>
      <c r="ES8" s="1">
        <v>1169.3580563698299</v>
      </c>
      <c r="ET8" s="1">
        <v>24.882791528453701</v>
      </c>
      <c r="EU8" s="1">
        <v>3703.4551959441101</v>
      </c>
      <c r="EV8" s="1">
        <v>505.45365368995601</v>
      </c>
      <c r="EW8" s="1">
        <v>1244395.0210264099</v>
      </c>
      <c r="EX8" s="1">
        <v>8.2463677519927003</v>
      </c>
      <c r="EZ8" s="1">
        <v>5.3091647788456944E-2</v>
      </c>
      <c r="FA8" s="12">
        <v>0.20308937103366045</v>
      </c>
      <c r="FB8" s="1">
        <v>-1.4677285705493834</v>
      </c>
      <c r="FC8" s="1">
        <v>204.71878875870533</v>
      </c>
      <c r="FD8" s="1">
        <v>71897.932065868634</v>
      </c>
      <c r="FE8" s="1">
        <v>-3.0688541556749036</v>
      </c>
      <c r="FF8" s="1">
        <v>2.660302719357022E-2</v>
      </c>
      <c r="FG8" s="1">
        <v>9.7503400170918937</v>
      </c>
      <c r="FH8" s="1">
        <v>0.11270958555461323</v>
      </c>
      <c r="FI8" s="1">
        <v>0.26785341338193841</v>
      </c>
      <c r="FJ8" s="1">
        <v>0.35780705791460743</v>
      </c>
      <c r="FK8" s="1">
        <v>0.6423558116055007</v>
      </c>
      <c r="FL8" s="1">
        <v>1.7906541027718419</v>
      </c>
      <c r="FM8" s="1">
        <v>4.6819008663537005</v>
      </c>
      <c r="FN8" s="1">
        <v>18.559380789272758</v>
      </c>
      <c r="FO8" s="1">
        <v>33.161242319056782</v>
      </c>
      <c r="FP8" s="1">
        <v>62.436524238773714</v>
      </c>
      <c r="FQ8" s="1">
        <v>50.569684661287269</v>
      </c>
      <c r="FR8" s="1">
        <v>114.86123903020626</v>
      </c>
      <c r="FS8" s="1">
        <v>115.26444487274827</v>
      </c>
      <c r="FT8" s="1">
        <v>16377.681420266907</v>
      </c>
      <c r="FU8" s="1">
        <v>5.978189980868752</v>
      </c>
      <c r="FV8" s="1">
        <v>-0.32898155241173976</v>
      </c>
      <c r="FW8" s="1">
        <v>97.73156231118061</v>
      </c>
      <c r="FX8" s="1">
        <v>7.9015450811257884</v>
      </c>
      <c r="FY8" s="1">
        <v>10.743943868501693</v>
      </c>
      <c r="FZ8" s="1">
        <v>318.88394197205264</v>
      </c>
      <c r="GA8" s="1">
        <v>6.785537249809324</v>
      </c>
      <c r="GB8" s="1">
        <v>1009.9322319339589</v>
      </c>
      <c r="GC8" s="1">
        <v>8.1430492830303139E-2</v>
      </c>
      <c r="GD8" s="1">
        <v>137.83721136125101</v>
      </c>
      <c r="GE8" s="1">
        <v>2.2487844859684092</v>
      </c>
      <c r="GF8" s="1">
        <v>71897.932065868634</v>
      </c>
      <c r="GG8" s="1">
        <v>339346.52223390201</v>
      </c>
      <c r="GH8" s="1">
        <v>147.78729806946399</v>
      </c>
      <c r="GI8" s="16">
        <v>6.8891210948412498</v>
      </c>
      <c r="GK8" s="16">
        <v>1.2137765063295001</v>
      </c>
      <c r="GL8" s="16">
        <v>43.160856366293103</v>
      </c>
      <c r="GM8" s="16">
        <v>22.068199150675898</v>
      </c>
      <c r="GN8" s="16">
        <v>0</v>
      </c>
      <c r="GO8" s="16">
        <v>0.71090387580313197</v>
      </c>
      <c r="GP8" s="16">
        <v>0.211079263419088</v>
      </c>
      <c r="GQ8" s="16">
        <v>0</v>
      </c>
      <c r="GR8" s="16">
        <v>60.972826866730699</v>
      </c>
      <c r="GS8" s="16">
        <v>3.5261839349686599</v>
      </c>
      <c r="GT8" s="16">
        <v>29.622768520987201</v>
      </c>
      <c r="GU8" s="16">
        <v>19.216091888524101</v>
      </c>
      <c r="GV8" s="16">
        <v>16.626223236531199</v>
      </c>
      <c r="GW8" s="16">
        <v>12.409210346366301</v>
      </c>
      <c r="GX8" s="16">
        <v>7.4333104968463104</v>
      </c>
      <c r="GY8" s="16">
        <v>4.7299812122896299</v>
      </c>
      <c r="GZ8" s="16">
        <v>2.31326133739686</v>
      </c>
      <c r="HA8" s="16">
        <v>1.83293715415568</v>
      </c>
      <c r="HB8" s="16">
        <v>1.2674003182037401</v>
      </c>
      <c r="HC8" s="16">
        <v>1.4349597540465799</v>
      </c>
      <c r="HD8" s="16">
        <v>0.93985410530950098</v>
      </c>
      <c r="HE8" s="16">
        <v>0.94255702034264999</v>
      </c>
      <c r="HF8" s="16">
        <v>0.211079263419088</v>
      </c>
      <c r="HG8" s="16">
        <v>4.0701265264859199</v>
      </c>
      <c r="HH8" s="16">
        <v>0</v>
      </c>
      <c r="HI8" s="16">
        <v>1.27951857293666</v>
      </c>
      <c r="HJ8" s="16">
        <v>3.5410387826621101</v>
      </c>
      <c r="HK8" s="16">
        <v>3.8119464697927299</v>
      </c>
      <c r="HL8" s="16">
        <v>0.57656296957943798</v>
      </c>
      <c r="HM8" s="16">
        <v>4.1966435540773697</v>
      </c>
      <c r="HN8" s="16">
        <v>0.34670690581159003</v>
      </c>
      <c r="HO8" s="6">
        <v>1.05351567463539</v>
      </c>
      <c r="HP8" s="6">
        <v>3.6781306744706801</v>
      </c>
      <c r="HQ8" s="6">
        <v>5.2049935139045296</v>
      </c>
      <c r="HR8" s="6">
        <v>3.5517047855092101</v>
      </c>
      <c r="HS8" s="6">
        <v>3.6254093619569501</v>
      </c>
      <c r="HT8" s="6">
        <v>3.7156921589418199</v>
      </c>
      <c r="HU8" s="6">
        <v>5.4931684327904504</v>
      </c>
      <c r="HV8" s="6">
        <v>1.05351567463539</v>
      </c>
      <c r="HW8" s="6">
        <v>3.6781306744706801</v>
      </c>
      <c r="HX8" s="6">
        <v>5.2049935139045296</v>
      </c>
      <c r="HY8" s="6">
        <v>3.5517047855092101</v>
      </c>
      <c r="HZ8" s="6">
        <v>3.7156921589418199</v>
      </c>
      <c r="IA8" s="6">
        <v>0</v>
      </c>
      <c r="IB8" s="6">
        <v>0</v>
      </c>
      <c r="IC8" s="6">
        <v>0</v>
      </c>
      <c r="ID8" s="6">
        <v>1.05351567463539</v>
      </c>
      <c r="IE8" s="6">
        <v>0.211079263419088</v>
      </c>
    </row>
    <row r="9" spans="1:239" s="10" customFormat="1" x14ac:dyDescent="0.3">
      <c r="A9" s="10">
        <v>91500</v>
      </c>
      <c r="B9" s="10" t="s">
        <v>437</v>
      </c>
      <c r="D9" s="1"/>
      <c r="E9" s="1"/>
      <c r="F9" s="1">
        <v>1072.0396937003129</v>
      </c>
      <c r="G9" s="6">
        <v>1.7100761922208447</v>
      </c>
      <c r="H9" s="13">
        <v>5.5162645479367702</v>
      </c>
      <c r="I9" s="6">
        <v>0.78513965349320403</v>
      </c>
      <c r="J9" s="15">
        <v>7.6789306003237995E-2</v>
      </c>
      <c r="K9" s="6">
        <v>4.6398912556569298</v>
      </c>
      <c r="L9" s="14">
        <v>1.88524127194836</v>
      </c>
      <c r="M9" s="6">
        <v>3.9423746991035502</v>
      </c>
      <c r="N9" s="14">
        <v>0.18128524979448099</v>
      </c>
      <c r="O9" s="6">
        <v>0.77880232765332202</v>
      </c>
      <c r="P9" s="13">
        <v>0.16684328228899803</v>
      </c>
      <c r="Q9" s="15">
        <v>5.3273069375874997E-2</v>
      </c>
      <c r="R9" s="6">
        <v>2.2012201743243001</v>
      </c>
      <c r="S9" s="14">
        <v>0.91489139719410817</v>
      </c>
      <c r="T9" s="9"/>
      <c r="U9" s="1">
        <v>1073.9888823604299</v>
      </c>
      <c r="V9" s="6">
        <v>1.557604655306644</v>
      </c>
      <c r="W9" s="6">
        <v>1.8545029690547625</v>
      </c>
      <c r="X9" s="1">
        <v>1114.8326847615001</v>
      </c>
      <c r="Y9" s="6">
        <v>16.613186022219764</v>
      </c>
      <c r="Z9" s="6">
        <v>16.621610180959003</v>
      </c>
      <c r="AA9" s="1">
        <v>1075.9086926688601</v>
      </c>
      <c r="AB9" s="6">
        <v>7.8847493982071004</v>
      </c>
      <c r="AC9" s="6">
        <v>7.9492999108429183</v>
      </c>
      <c r="AD9" s="1">
        <v>1052.0571851869099</v>
      </c>
      <c r="AE9" s="6">
        <v>4.4024403486486001</v>
      </c>
      <c r="AF9" s="6">
        <v>4.6687922202636472</v>
      </c>
      <c r="AG9" s="10">
        <v>34</v>
      </c>
      <c r="AH9" s="10">
        <v>27.388999999999999</v>
      </c>
      <c r="AI9" s="1" t="s">
        <v>8</v>
      </c>
      <c r="AJ9" s="13" t="s">
        <v>348</v>
      </c>
      <c r="AK9" s="1" t="s">
        <v>303</v>
      </c>
      <c r="AL9" s="1" t="s">
        <v>65</v>
      </c>
      <c r="AM9" s="1">
        <v>134.85168789642699</v>
      </c>
      <c r="AN9" s="1">
        <v>507052.27016523801</v>
      </c>
      <c r="AO9" s="1">
        <v>493500</v>
      </c>
      <c r="AP9" s="15" t="s">
        <v>187</v>
      </c>
      <c r="AQ9" s="13" t="s">
        <v>436</v>
      </c>
      <c r="AR9" s="13">
        <v>2.4288384932564999</v>
      </c>
      <c r="AS9" s="13" t="s">
        <v>435</v>
      </c>
      <c r="AT9" s="13">
        <v>0.177968895200775</v>
      </c>
      <c r="AU9" s="13">
        <v>0.358911611231572</v>
      </c>
      <c r="AV9" s="13">
        <v>0.23680571151233301</v>
      </c>
      <c r="AW9" s="1">
        <v>2.0171984221563299</v>
      </c>
      <c r="AX9" s="1">
        <v>0.75371757649011295</v>
      </c>
      <c r="AY9" s="1">
        <v>10.501914932170999</v>
      </c>
      <c r="AZ9" s="1">
        <v>4.3327970993597802</v>
      </c>
      <c r="BA9" s="1">
        <v>24.522819965736101</v>
      </c>
      <c r="BB9" s="1">
        <v>5.6352971250487904</v>
      </c>
      <c r="BC9" s="1">
        <v>59.479908404893798</v>
      </c>
      <c r="BD9" s="1">
        <v>12.4575125297371</v>
      </c>
      <c r="BE9" s="1">
        <v>5787.7940431806101</v>
      </c>
      <c r="BF9" s="13">
        <v>0.65736149640291597</v>
      </c>
      <c r="BG9" s="13" t="s">
        <v>125</v>
      </c>
      <c r="BH9" s="1">
        <v>13.6244548021062</v>
      </c>
      <c r="BI9" s="12">
        <v>1.0513662191359501</v>
      </c>
      <c r="BJ9" s="1">
        <v>1.46508639787134</v>
      </c>
      <c r="BK9" s="1">
        <v>28.373607442650801</v>
      </c>
      <c r="BL9" s="6">
        <v>0.54067584504774002</v>
      </c>
      <c r="BM9" s="1">
        <v>78.862156884154601</v>
      </c>
      <c r="BN9" s="6"/>
      <c r="BO9" s="6" t="s">
        <v>8</v>
      </c>
      <c r="BP9" s="6">
        <v>2.3932477663384999</v>
      </c>
      <c r="BQ9" s="6">
        <v>20.424064889531198</v>
      </c>
      <c r="BR9" s="6">
        <v>319.77804197794597</v>
      </c>
      <c r="BS9" s="6">
        <v>6.8233619828216101</v>
      </c>
      <c r="BT9" s="6">
        <v>1.5877680503395</v>
      </c>
      <c r="BU9" s="6">
        <v>1.2543534024455001</v>
      </c>
      <c r="BV9" s="6">
        <v>1.4149560779988399</v>
      </c>
      <c r="BW9" s="6">
        <v>41.331550131093401</v>
      </c>
      <c r="BX9" s="6">
        <v>3.9277546000848802</v>
      </c>
      <c r="BY9" s="6">
        <v>1.9975259441429001</v>
      </c>
      <c r="BZ9" s="6">
        <v>24.5067004227583</v>
      </c>
      <c r="CA9" s="6">
        <v>18.655880055849799</v>
      </c>
      <c r="CB9" s="6">
        <v>11.8945871190703</v>
      </c>
      <c r="CC9" s="6">
        <v>7.8559428679165899</v>
      </c>
      <c r="CD9" s="6">
        <v>4.9800237170206199</v>
      </c>
      <c r="CE9" s="6">
        <v>3.2839184310320499</v>
      </c>
      <c r="CF9" s="6">
        <v>2.8866677977855399</v>
      </c>
      <c r="CG9" s="6">
        <v>2.6830869504177599</v>
      </c>
      <c r="CH9" s="6">
        <v>2.717478569216</v>
      </c>
      <c r="CI9" s="6">
        <v>2.4796365483413401</v>
      </c>
      <c r="CJ9" s="6">
        <v>2.5758169248609502</v>
      </c>
      <c r="CK9" s="6">
        <v>2.4006436720864501</v>
      </c>
      <c r="CL9" s="6">
        <v>4.7408911070899604</v>
      </c>
      <c r="CM9" s="6">
        <v>67.137286621104593</v>
      </c>
      <c r="CN9" s="6">
        <v>2.45099515254139</v>
      </c>
      <c r="CO9" s="6">
        <v>4.9028247202612398</v>
      </c>
      <c r="CP9" s="6">
        <v>4.0320444452617297</v>
      </c>
      <c r="CQ9" s="6">
        <v>2.56925485401131</v>
      </c>
      <c r="CR9" s="6">
        <v>6.3680452824507601</v>
      </c>
      <c r="CS9" s="6">
        <v>2.64044190770618</v>
      </c>
      <c r="CT9" s="6">
        <v>0.60482752800219797</v>
      </c>
      <c r="CU9" s="1"/>
      <c r="CV9" s="1" t="s">
        <v>550</v>
      </c>
      <c r="CW9" s="1">
        <v>3.9622161390807502</v>
      </c>
      <c r="CX9" s="1" t="s">
        <v>550</v>
      </c>
      <c r="CY9" s="1">
        <v>0.38942865470629101</v>
      </c>
      <c r="CZ9" s="1">
        <v>2.4250784542673784</v>
      </c>
      <c r="DA9" s="1">
        <v>4.2061405241977443</v>
      </c>
      <c r="DB9" s="1">
        <v>10.136675488222764</v>
      </c>
      <c r="DC9" s="1">
        <v>20.878603226872936</v>
      </c>
      <c r="DD9" s="10">
        <v>42.690711106386175</v>
      </c>
      <c r="DE9" s="13">
        <v>79.355258230032604</v>
      </c>
      <c r="DF9" s="12">
        <v>153.26762478585061</v>
      </c>
      <c r="DG9" s="14">
        <v>228.14968117606441</v>
      </c>
      <c r="DH9" s="1">
        <v>369.44042487511678</v>
      </c>
      <c r="DI9" s="14">
        <v>506.40294836329673</v>
      </c>
      <c r="DJ9" s="13"/>
      <c r="DK9" s="10">
        <v>0.84834618236289472</v>
      </c>
      <c r="DL9" s="10" t="s">
        <v>550</v>
      </c>
      <c r="DM9" s="10">
        <v>4.7888316253001184E-3</v>
      </c>
      <c r="DN9" s="10">
        <v>62.909570921683098</v>
      </c>
      <c r="DO9" s="10">
        <v>0.10120410906316259</v>
      </c>
      <c r="DP9" s="10">
        <v>0.17656239247515279</v>
      </c>
      <c r="DR9" s="1">
        <v>-0.43419248980089298</v>
      </c>
      <c r="DS9" s="1">
        <v>3.5476715614660001E-3</v>
      </c>
      <c r="DT9" s="1">
        <v>9.7292281109250105</v>
      </c>
      <c r="DU9" s="1">
        <v>763.38722361321004</v>
      </c>
      <c r="DV9" s="1">
        <v>266276.524379607</v>
      </c>
      <c r="DW9" s="1">
        <v>-8.73876487200382</v>
      </c>
      <c r="DX9" s="1">
        <v>0.21272245752246999</v>
      </c>
      <c r="DY9" s="1">
        <v>34.326809618106203</v>
      </c>
      <c r="DZ9" s="1">
        <v>-4.9259338737973002E-2</v>
      </c>
      <c r="EA9" s="1">
        <v>0.60750459842951399</v>
      </c>
      <c r="EB9" s="1">
        <v>1.0562836162684499</v>
      </c>
      <c r="EC9" s="1">
        <v>2.6582455791199799</v>
      </c>
      <c r="ED9" s="1">
        <v>6.3998358843369596</v>
      </c>
      <c r="EE9" s="1">
        <v>18.3535870694501</v>
      </c>
      <c r="EF9" s="1">
        <v>68.366407194834196</v>
      </c>
      <c r="EG9" s="1">
        <v>119.42617075297299</v>
      </c>
      <c r="EH9" s="1">
        <v>230.801605769589</v>
      </c>
      <c r="EI9" s="1">
        <v>178.44022739335199</v>
      </c>
      <c r="EJ9" s="1">
        <v>426.328181774938</v>
      </c>
      <c r="EK9" s="1">
        <v>429.901870897099</v>
      </c>
      <c r="EL9" s="1">
        <v>60090.244568756199</v>
      </c>
      <c r="EM9" s="1">
        <v>21.627564707687299</v>
      </c>
      <c r="EN9" s="1">
        <v>0.212350891917475</v>
      </c>
      <c r="EO9" s="1">
        <v>8.0642921363364997E-2</v>
      </c>
      <c r="EP9" s="1">
        <v>361.76928208406099</v>
      </c>
      <c r="EQ9" s="1">
        <v>28.201854060711199</v>
      </c>
      <c r="ER9" s="1">
        <v>39.552340635292602</v>
      </c>
      <c r="ES9" s="1">
        <v>1168.4918227573701</v>
      </c>
      <c r="ET9" s="1">
        <v>25.159361511289099</v>
      </c>
      <c r="EU9" s="1">
        <v>3647.2024082174198</v>
      </c>
      <c r="EV9" s="1">
        <v>514.91385777722496</v>
      </c>
      <c r="EW9" s="1">
        <v>1256773.80466884</v>
      </c>
      <c r="EX9" s="1">
        <v>7.2268088978616696</v>
      </c>
      <c r="EZ9" s="1">
        <v>-0.11840429196870352</v>
      </c>
      <c r="FA9" s="12">
        <v>9.6745003481177826E-4</v>
      </c>
      <c r="FB9" s="1">
        <v>2.6531605058492502</v>
      </c>
      <c r="FC9" s="1">
        <v>208.17569587932238</v>
      </c>
      <c r="FD9" s="1">
        <v>72613.608198318834</v>
      </c>
      <c r="FE9" s="1">
        <v>-2.3830611805954418</v>
      </c>
      <c r="FF9" s="1">
        <v>5.8009414166377567E-2</v>
      </c>
      <c r="FG9" s="1">
        <v>9.3609209828575608</v>
      </c>
      <c r="FH9" s="1">
        <v>-1.3433021673845238E-2</v>
      </c>
      <c r="FI9" s="1">
        <v>0.16566650399172847</v>
      </c>
      <c r="FJ9" s="1">
        <v>0.2880485421564063</v>
      </c>
      <c r="FK9" s="1">
        <v>0.72490356942601852</v>
      </c>
      <c r="FL9" s="1">
        <v>1.7452352456586888</v>
      </c>
      <c r="FM9" s="1">
        <v>5.0050231938390422</v>
      </c>
      <c r="FN9" s="1">
        <v>18.643519242031285</v>
      </c>
      <c r="FO9" s="1">
        <v>32.567516764335736</v>
      </c>
      <c r="FP9" s="1">
        <v>62.939597893366923</v>
      </c>
      <c r="FQ9" s="1">
        <v>48.660650010167089</v>
      </c>
      <c r="FR9" s="1">
        <v>116.25969517002559</v>
      </c>
      <c r="FS9" s="1">
        <v>117.2342401936389</v>
      </c>
      <c r="FT9" s="1">
        <v>16386.609693899816</v>
      </c>
      <c r="FU9" s="1">
        <v>5.8978368957863259</v>
      </c>
      <c r="FV9" s="1">
        <v>2.1991324655789634E-2</v>
      </c>
      <c r="FW9" s="1">
        <v>98.654483224323428</v>
      </c>
      <c r="FX9" s="1">
        <v>7.6906456023559437</v>
      </c>
      <c r="FY9" s="1">
        <v>10.785923291244293</v>
      </c>
      <c r="FZ9" s="1">
        <v>318.64772006593483</v>
      </c>
      <c r="GA9" s="1">
        <v>6.8609578841285375</v>
      </c>
      <c r="GB9" s="1">
        <v>994.59209672089037</v>
      </c>
      <c r="GC9" s="1">
        <v>5.7908088225895431E-2</v>
      </c>
      <c r="GD9" s="1">
        <v>140.41700901584926</v>
      </c>
      <c r="GE9" s="1">
        <v>1.9707507864468772</v>
      </c>
      <c r="GF9" s="1">
        <v>72613.608198318834</v>
      </c>
      <c r="GG9" s="1">
        <v>342722.21653319267</v>
      </c>
      <c r="GH9" s="1">
        <v>144.013108026433</v>
      </c>
      <c r="GI9" s="16">
        <v>6.7797107286839404</v>
      </c>
      <c r="GK9" s="16">
        <v>1.2961997557607099</v>
      </c>
      <c r="GL9" s="16">
        <v>0</v>
      </c>
      <c r="GM9" s="16">
        <v>319.73216880690501</v>
      </c>
      <c r="GN9" s="16">
        <v>6.1072898071519202</v>
      </c>
      <c r="GO9" s="16">
        <v>0.78891609288340103</v>
      </c>
      <c r="GP9" s="16">
        <v>0.211079263419088</v>
      </c>
      <c r="GQ9" s="16">
        <v>0</v>
      </c>
      <c r="GR9" s="16">
        <v>41.290881649818097</v>
      </c>
      <c r="GS9" s="16">
        <v>3.5311780775873101</v>
      </c>
      <c r="GT9" s="16">
        <v>0</v>
      </c>
      <c r="GU9" s="16">
        <v>24.433816484329501</v>
      </c>
      <c r="GV9" s="16">
        <v>18.530272515470099</v>
      </c>
      <c r="GW9" s="16">
        <v>11.6814268287459</v>
      </c>
      <c r="GX9" s="16">
        <v>7.5293748138790804</v>
      </c>
      <c r="GY9" s="16">
        <v>4.4477685389907604</v>
      </c>
      <c r="GZ9" s="16">
        <v>2.3080573247352598</v>
      </c>
      <c r="HA9" s="16">
        <v>1.74902235337338</v>
      </c>
      <c r="HB9" s="16">
        <v>1.26239554350756</v>
      </c>
      <c r="HC9" s="16">
        <v>1.4722490877327801</v>
      </c>
      <c r="HD9" s="16">
        <v>1.0012893368874001</v>
      </c>
      <c r="HE9" s="16">
        <v>0.99938447433950095</v>
      </c>
      <c r="HF9" s="16">
        <v>0.211079263419088</v>
      </c>
      <c r="HG9" s="16">
        <v>4.0977217262266397</v>
      </c>
      <c r="HH9" s="16">
        <v>67.0619131963185</v>
      </c>
      <c r="HI9" s="16">
        <v>1.21838617133184</v>
      </c>
      <c r="HJ9" s="16">
        <v>4.3600495522467302</v>
      </c>
      <c r="HK9" s="16">
        <v>3.3809455895651901</v>
      </c>
      <c r="HL9" s="16">
        <v>0.60884399330469896</v>
      </c>
      <c r="HM9" s="16">
        <v>4.0931830973526404</v>
      </c>
      <c r="HN9" s="16">
        <v>0.34887832023756099</v>
      </c>
      <c r="HO9" s="6">
        <v>1.04973265477261</v>
      </c>
      <c r="HP9" s="6">
        <v>4.6185678554339002</v>
      </c>
      <c r="HQ9" s="6">
        <v>7.3396899483187097</v>
      </c>
      <c r="HR9" s="6">
        <v>4.2797738886845504</v>
      </c>
      <c r="HS9" s="6">
        <v>3.4704269132344998</v>
      </c>
      <c r="HT9" s="6">
        <v>3.3191052689885199</v>
      </c>
      <c r="HU9" s="6">
        <v>5.3553139530984399</v>
      </c>
      <c r="HV9" s="6">
        <v>1.04973265477261</v>
      </c>
      <c r="HW9" s="6">
        <v>4.6185678554339002</v>
      </c>
      <c r="HX9" s="6">
        <v>7.3396899483187097</v>
      </c>
      <c r="HY9" s="6">
        <v>4.2797738886845504</v>
      </c>
      <c r="HZ9" s="6">
        <v>3.3191052689885199</v>
      </c>
      <c r="IA9" s="6">
        <v>67.069221138423302</v>
      </c>
      <c r="IB9" s="6">
        <v>67.157559856244006</v>
      </c>
      <c r="IC9" s="6">
        <v>67.130078094292202</v>
      </c>
      <c r="ID9" s="6">
        <v>1.08167401720047</v>
      </c>
      <c r="IE9" s="6">
        <v>0.211079263419088</v>
      </c>
    </row>
    <row r="10" spans="1:239" s="10" customFormat="1" x14ac:dyDescent="0.3">
      <c r="A10" s="10">
        <v>91500</v>
      </c>
      <c r="B10" s="10" t="s">
        <v>434</v>
      </c>
      <c r="D10" s="1"/>
      <c r="E10" s="1"/>
      <c r="F10" s="1"/>
      <c r="G10" s="6"/>
      <c r="H10" s="13">
        <v>5.5610252043724797</v>
      </c>
      <c r="I10" s="6">
        <v>0.78513965349320403</v>
      </c>
      <c r="J10" s="15">
        <v>7.3310097969950999E-2</v>
      </c>
      <c r="K10" s="6">
        <v>4.0031115558768597</v>
      </c>
      <c r="L10" s="14">
        <v>1.8039681618199701</v>
      </c>
      <c r="M10" s="6">
        <v>3.9423746991035502</v>
      </c>
      <c r="N10" s="14">
        <v>0.17982547717758399</v>
      </c>
      <c r="O10" s="6">
        <v>0.77880232765332202</v>
      </c>
      <c r="P10" s="13">
        <v>0.19246540659512607</v>
      </c>
      <c r="Q10" s="15">
        <v>5.4347673362572999E-2</v>
      </c>
      <c r="R10" s="6">
        <v>2.2012201743243001</v>
      </c>
      <c r="S10" s="14">
        <v>0.91421788191523379</v>
      </c>
      <c r="T10" s="9"/>
      <c r="U10" s="1">
        <v>1066.0178279773099</v>
      </c>
      <c r="V10" s="6">
        <v>1.557604655306644</v>
      </c>
      <c r="W10" s="6">
        <v>1.8545029690547625</v>
      </c>
      <c r="X10" s="1">
        <v>1021.63430557994</v>
      </c>
      <c r="Y10" s="6">
        <v>15.86058582446325</v>
      </c>
      <c r="Z10" s="6">
        <v>15.869409500483833</v>
      </c>
      <c r="AA10" s="1">
        <v>1046.8962382423599</v>
      </c>
      <c r="AB10" s="6">
        <v>7.8847493982071004</v>
      </c>
      <c r="AC10" s="6">
        <v>7.9492999108429183</v>
      </c>
      <c r="AD10" s="1">
        <v>1072.7270139975201</v>
      </c>
      <c r="AE10" s="6">
        <v>4.4024403486486001</v>
      </c>
      <c r="AF10" s="6">
        <v>4.6687922202636472</v>
      </c>
      <c r="AG10" s="10">
        <v>34</v>
      </c>
      <c r="AH10" s="10">
        <v>27.388999999999999</v>
      </c>
      <c r="AI10" s="1" t="s">
        <v>8</v>
      </c>
      <c r="AJ10" s="13" t="s">
        <v>236</v>
      </c>
      <c r="AK10" s="1" t="s">
        <v>433</v>
      </c>
      <c r="AL10" s="1" t="s">
        <v>151</v>
      </c>
      <c r="AM10" s="1">
        <v>135.50444558610701</v>
      </c>
      <c r="AN10" s="1">
        <v>510530.73590907402</v>
      </c>
      <c r="AO10" s="1">
        <v>493500</v>
      </c>
      <c r="AP10" s="15" t="s">
        <v>432</v>
      </c>
      <c r="AQ10" s="13" t="s">
        <v>414</v>
      </c>
      <c r="AR10" s="13">
        <v>2.68401533525615</v>
      </c>
      <c r="AS10" s="13" t="s">
        <v>431</v>
      </c>
      <c r="AT10" s="13">
        <v>0.190262826008127</v>
      </c>
      <c r="AU10" s="13">
        <v>0.51594579151317899</v>
      </c>
      <c r="AV10" s="13">
        <v>0.23062344137666399</v>
      </c>
      <c r="AW10" s="1">
        <v>2.1495643466984</v>
      </c>
      <c r="AX10" s="1">
        <v>0.76369543317108901</v>
      </c>
      <c r="AY10" s="1">
        <v>10.692363049287399</v>
      </c>
      <c r="AZ10" s="1">
        <v>4.1936734536347702</v>
      </c>
      <c r="BA10" s="1">
        <v>24.875307315409099</v>
      </c>
      <c r="BB10" s="1">
        <v>5.9984166412191202</v>
      </c>
      <c r="BC10" s="1">
        <v>61.741054970656499</v>
      </c>
      <c r="BD10" s="1">
        <v>12.6740049079798</v>
      </c>
      <c r="BE10" s="1">
        <v>5841.6940442198002</v>
      </c>
      <c r="BF10" s="13">
        <v>0.51485993450182799</v>
      </c>
      <c r="BG10" s="13" t="s">
        <v>135</v>
      </c>
      <c r="BH10" s="1">
        <v>14.3487088193117</v>
      </c>
      <c r="BI10" s="12">
        <v>1.0570253912921399</v>
      </c>
      <c r="BJ10" s="1">
        <v>1.5691191819069299</v>
      </c>
      <c r="BK10" s="1">
        <v>29.6210499285237</v>
      </c>
      <c r="BL10" s="6">
        <v>0.58367714321214903</v>
      </c>
      <c r="BM10" s="1">
        <v>83.5515110535421</v>
      </c>
      <c r="BN10" s="6"/>
      <c r="BO10" s="6" t="s">
        <v>8</v>
      </c>
      <c r="BP10" s="6">
        <v>2.3837214671237099</v>
      </c>
      <c r="BQ10" s="6">
        <v>32.542528143438702</v>
      </c>
      <c r="BR10" s="6">
        <v>27.439272960955002</v>
      </c>
      <c r="BS10" s="6">
        <v>41.204412054330902</v>
      </c>
      <c r="BT10" s="6">
        <v>1.5894303305563</v>
      </c>
      <c r="BU10" s="6">
        <v>1.2543534024455001</v>
      </c>
      <c r="BV10" s="6">
        <v>1.4149560779988399</v>
      </c>
      <c r="BW10" s="6">
        <v>1.8330654161266799</v>
      </c>
      <c r="BX10" s="6">
        <v>4.0287851252897804</v>
      </c>
      <c r="BY10" s="6">
        <v>1.9975259441429001</v>
      </c>
      <c r="BZ10" s="6">
        <v>24.227323743125201</v>
      </c>
      <c r="CA10" s="6">
        <v>15.9304469582528</v>
      </c>
      <c r="CB10" s="6">
        <v>12.2685453341683</v>
      </c>
      <c r="CC10" s="6">
        <v>7.7286501719920899</v>
      </c>
      <c r="CD10" s="6">
        <v>5.02587453501119</v>
      </c>
      <c r="CE10" s="6">
        <v>3.2972874702833601</v>
      </c>
      <c r="CF10" s="6">
        <v>2.9228032997346798</v>
      </c>
      <c r="CG10" s="6">
        <v>2.6888323122140099</v>
      </c>
      <c r="CH10" s="6">
        <v>2.6861133499802401</v>
      </c>
      <c r="CI10" s="6">
        <v>2.4529963200737401</v>
      </c>
      <c r="CJ10" s="6">
        <v>2.5702956737903602</v>
      </c>
      <c r="CK10" s="6">
        <v>2.4006436720864501</v>
      </c>
      <c r="CL10" s="6">
        <v>5.2826702825793799</v>
      </c>
      <c r="CM10" s="6">
        <v>3.180417157196</v>
      </c>
      <c r="CN10" s="6">
        <v>2.4235037714258101</v>
      </c>
      <c r="CO10" s="6">
        <v>4.3549642571694198</v>
      </c>
      <c r="CP10" s="6">
        <v>4.2887342253643599</v>
      </c>
      <c r="CQ10" s="6">
        <v>2.57184657707674</v>
      </c>
      <c r="CR10" s="6">
        <v>6.52819015335223</v>
      </c>
      <c r="CS10" s="6">
        <v>2.63997197982426</v>
      </c>
      <c r="CT10" s="6">
        <v>0.60482752800219797</v>
      </c>
      <c r="CU10" s="1"/>
      <c r="CV10" s="1" t="s">
        <v>550</v>
      </c>
      <c r="CW10" s="1">
        <v>4.3784915746429851</v>
      </c>
      <c r="CX10" s="1" t="s">
        <v>550</v>
      </c>
      <c r="CY10" s="1">
        <v>0.41633003502872429</v>
      </c>
      <c r="CZ10" s="1">
        <v>3.4861202129268851</v>
      </c>
      <c r="DA10" s="1">
        <v>4.0963311079336409</v>
      </c>
      <c r="DB10" s="1">
        <v>10.801830887931658</v>
      </c>
      <c r="DC10" s="1">
        <v>21.15499814878363</v>
      </c>
      <c r="DD10" s="10">
        <v>43.464890444257719</v>
      </c>
      <c r="DE10" s="13">
        <v>76.80720611052692</v>
      </c>
      <c r="DF10" s="12">
        <v>155.47067072130687</v>
      </c>
      <c r="DG10" s="14">
        <v>242.85087616271741</v>
      </c>
      <c r="DH10" s="1">
        <v>383.4848134823385</v>
      </c>
      <c r="DI10" s="14">
        <v>515.20345154389429</v>
      </c>
      <c r="DJ10" s="13"/>
      <c r="DK10" s="10">
        <v>0.66753676115074523</v>
      </c>
      <c r="DL10" s="10" t="s">
        <v>550</v>
      </c>
      <c r="DM10" s="10">
        <v>6.7664923487607397E-3</v>
      </c>
      <c r="DN10" s="10">
        <v>49.263089359422935</v>
      </c>
      <c r="DO10" s="10">
        <v>0.10410641852655096</v>
      </c>
      <c r="DP10" s="10">
        <v>0.17318076366477911</v>
      </c>
      <c r="DR10" s="1">
        <v>0.56504295342682598</v>
      </c>
      <c r="DS10" s="1">
        <v>0.50123846682752304</v>
      </c>
      <c r="DT10" s="1">
        <v>0.21478762293845</v>
      </c>
      <c r="DU10" s="1">
        <v>729.04210503152603</v>
      </c>
      <c r="DV10" s="1">
        <v>253182.667502414</v>
      </c>
      <c r="DW10" s="1">
        <v>-1.5579904430439699</v>
      </c>
      <c r="DX10" s="1">
        <v>-0.57741285266848297</v>
      </c>
      <c r="DY10" s="1">
        <v>36.357666408310799</v>
      </c>
      <c r="DZ10" s="1">
        <v>-0.49098243011718101</v>
      </c>
      <c r="EA10" s="1">
        <v>0.62168292434136097</v>
      </c>
      <c r="EB10" s="1">
        <v>1.4560177096746201</v>
      </c>
      <c r="EC10" s="1">
        <v>2.4931256117609499</v>
      </c>
      <c r="ED10" s="1">
        <v>6.6320006825005002</v>
      </c>
      <c r="EE10" s="1">
        <v>17.9371385613481</v>
      </c>
      <c r="EF10" s="1">
        <v>67.251005659104607</v>
      </c>
      <c r="EG10" s="1">
        <v>111.70427374698301</v>
      </c>
      <c r="EH10" s="1">
        <v>226.35569109007599</v>
      </c>
      <c r="EI10" s="1">
        <v>183.56201771345599</v>
      </c>
      <c r="EJ10" s="1">
        <v>427.22943134230098</v>
      </c>
      <c r="EK10" s="1">
        <v>421.664983623529</v>
      </c>
      <c r="EL10" s="1">
        <v>58551.5850474748</v>
      </c>
      <c r="EM10" s="1">
        <v>16.3369421935646</v>
      </c>
      <c r="EN10" s="1">
        <v>0.183118669279204</v>
      </c>
      <c r="EO10" s="1">
        <v>-0.30734089108307</v>
      </c>
      <c r="EP10" s="1">
        <v>368.32703903256203</v>
      </c>
      <c r="EQ10" s="1">
        <v>27.424196338247398</v>
      </c>
      <c r="ER10" s="1">
        <v>41.122977681170099</v>
      </c>
      <c r="ES10" s="1">
        <v>1182.8515800294199</v>
      </c>
      <c r="ET10" s="1">
        <v>26.429586789169502</v>
      </c>
      <c r="EU10" s="1">
        <v>3740.5445796823801</v>
      </c>
      <c r="EV10" s="1">
        <v>494.42561572885103</v>
      </c>
      <c r="EW10" s="1">
        <v>1197043.5553526599</v>
      </c>
      <c r="EX10" s="1">
        <v>8.2749596215493195</v>
      </c>
      <c r="EZ10" s="1">
        <v>0.15408721339949544</v>
      </c>
      <c r="FA10" s="12">
        <v>0.13668772990386555</v>
      </c>
      <c r="FB10" s="1">
        <v>5.8572584775315316E-2</v>
      </c>
      <c r="FC10" s="1">
        <v>198.80978204209714</v>
      </c>
      <c r="FD10" s="1">
        <v>69042.913427908294</v>
      </c>
      <c r="FE10" s="1">
        <v>-0.42486399381809059</v>
      </c>
      <c r="FF10" s="1">
        <v>-0.15746048492269529</v>
      </c>
      <c r="FG10" s="1">
        <v>9.9147356295463549</v>
      </c>
      <c r="FH10" s="1">
        <v>-0.13389090869295525</v>
      </c>
      <c r="FI10" s="1">
        <v>0.16953293346788914</v>
      </c>
      <c r="FJ10" s="1">
        <v>0.3970560294282689</v>
      </c>
      <c r="FK10" s="1">
        <v>0.67987535432721102</v>
      </c>
      <c r="FL10" s="1">
        <v>1.8085465861178864</v>
      </c>
      <c r="FM10" s="1">
        <v>4.8914576856796268</v>
      </c>
      <c r="FN10" s="1">
        <v>18.339349243237827</v>
      </c>
      <c r="FO10" s="1">
        <v>30.461755450802265</v>
      </c>
      <c r="FP10" s="1">
        <v>61.727196960263726</v>
      </c>
      <c r="FQ10" s="1">
        <v>50.057362230459447</v>
      </c>
      <c r="FR10" s="1">
        <v>116.50546592704548</v>
      </c>
      <c r="FS10" s="1">
        <v>114.98804103413636</v>
      </c>
      <c r="FT10" s="1">
        <v>15967.017242446378</v>
      </c>
      <c r="FU10" s="1">
        <v>4.4550841361850662</v>
      </c>
      <c r="FV10" s="1">
        <v>-8.3811860998353194E-2</v>
      </c>
      <c r="FW10" s="1">
        <v>100.44278354417966</v>
      </c>
      <c r="FX10" s="1">
        <v>7.4785783414400653</v>
      </c>
      <c r="FY10" s="1">
        <v>11.214236013655086</v>
      </c>
      <c r="FZ10" s="1">
        <v>322.56362587402282</v>
      </c>
      <c r="GA10" s="1">
        <v>7.2073483174065229</v>
      </c>
      <c r="GB10" s="1">
        <v>1020.0465068793851</v>
      </c>
      <c r="GC10" s="1">
        <v>4.9936461112438935E-2</v>
      </c>
      <c r="GD10" s="1">
        <v>134.82986540925768</v>
      </c>
      <c r="GE10" s="1">
        <v>2.2565814887964994</v>
      </c>
      <c r="GF10" s="1">
        <v>69042.913427908294</v>
      </c>
      <c r="GG10" s="1">
        <v>326433.77754467033</v>
      </c>
      <c r="GH10" s="1">
        <v>141.350365308611</v>
      </c>
      <c r="GI10" s="16">
        <v>8.4243586052518307</v>
      </c>
      <c r="GK10" s="16">
        <v>1.27852531010391</v>
      </c>
      <c r="GL10" s="16">
        <v>25.335226688441601</v>
      </c>
      <c r="GM10" s="16">
        <v>26.8993929177559</v>
      </c>
      <c r="GN10" s="16">
        <v>41.091900573994103</v>
      </c>
      <c r="GO10" s="16">
        <v>0.79225626890787604</v>
      </c>
      <c r="GP10" s="16">
        <v>0.211079263419088</v>
      </c>
      <c r="GQ10" s="16">
        <v>0</v>
      </c>
      <c r="GR10" s="16">
        <v>0</v>
      </c>
      <c r="GS10" s="16">
        <v>3.6432227495586198</v>
      </c>
      <c r="GT10" s="16">
        <v>0</v>
      </c>
      <c r="GU10" s="16">
        <v>24.153596794955199</v>
      </c>
      <c r="GV10" s="16">
        <v>15.783164420642599</v>
      </c>
      <c r="GW10" s="16">
        <v>12.0619954667018</v>
      </c>
      <c r="GX10" s="16">
        <v>7.3964640352630999</v>
      </c>
      <c r="GY10" s="16">
        <v>4.4990469653052196</v>
      </c>
      <c r="GZ10" s="16">
        <v>2.3270395386154799</v>
      </c>
      <c r="HA10" s="16">
        <v>1.8080396419237199</v>
      </c>
      <c r="HB10" s="16">
        <v>1.2745611511307799</v>
      </c>
      <c r="HC10" s="16">
        <v>1.4135177859241299</v>
      </c>
      <c r="HD10" s="16">
        <v>0.933366953876959</v>
      </c>
      <c r="HE10" s="16">
        <v>0.98506667178225205</v>
      </c>
      <c r="HF10" s="16">
        <v>0.211079263419088</v>
      </c>
      <c r="HG10" s="16">
        <v>4.7140089277336497</v>
      </c>
      <c r="HH10" s="16">
        <v>0</v>
      </c>
      <c r="HI10" s="16">
        <v>1.1620921455833</v>
      </c>
      <c r="HJ10" s="16">
        <v>3.7333705336686598</v>
      </c>
      <c r="HK10" s="16">
        <v>3.6832936248480102</v>
      </c>
      <c r="HL10" s="16">
        <v>0.61968969601235702</v>
      </c>
      <c r="HM10" s="16">
        <v>4.33813483278644</v>
      </c>
      <c r="HN10" s="16">
        <v>0.345303733860435</v>
      </c>
      <c r="HO10" s="6">
        <v>1.07871202336149</v>
      </c>
      <c r="HP10" s="6">
        <v>3.9783765909878999</v>
      </c>
      <c r="HQ10" s="6">
        <v>7.8090005806626097</v>
      </c>
      <c r="HR10" s="6">
        <v>3.7740363306351199</v>
      </c>
      <c r="HS10" s="6">
        <v>3.8074356023875899</v>
      </c>
      <c r="HT10" s="6">
        <v>3.6054542939421301</v>
      </c>
      <c r="HU10" s="6">
        <v>7.3269862755091397</v>
      </c>
      <c r="HV10" s="6">
        <v>1.07871202336149</v>
      </c>
      <c r="HW10" s="6">
        <v>3.9783765909878999</v>
      </c>
      <c r="HX10" s="6">
        <v>7.8090005806626097</v>
      </c>
      <c r="HY10" s="6">
        <v>3.7740363306351199</v>
      </c>
      <c r="HZ10" s="6">
        <v>3.6054542939421301</v>
      </c>
      <c r="IA10" s="6">
        <v>0</v>
      </c>
      <c r="IB10" s="6">
        <v>0</v>
      </c>
      <c r="IC10" s="6">
        <v>0</v>
      </c>
      <c r="ID10" s="6">
        <v>1.10952876359834</v>
      </c>
      <c r="IE10" s="6">
        <v>0.211079263419088</v>
      </c>
    </row>
    <row r="11" spans="1:239" s="10" customFormat="1" x14ac:dyDescent="0.3">
      <c r="A11" s="10">
        <v>91500</v>
      </c>
      <c r="B11" s="10" t="s">
        <v>430</v>
      </c>
      <c r="D11" s="1"/>
      <c r="E11" s="1"/>
      <c r="F11" s="1"/>
      <c r="G11" s="6"/>
      <c r="H11" s="13">
        <v>5.6076702307221096</v>
      </c>
      <c r="I11" s="6">
        <v>0.78513965349320403</v>
      </c>
      <c r="J11" s="15">
        <v>7.4001629579452E-2</v>
      </c>
      <c r="K11" s="6">
        <v>4.3244287423888697</v>
      </c>
      <c r="L11" s="14">
        <v>1.80714353879103</v>
      </c>
      <c r="M11" s="6">
        <v>3.9423746991035502</v>
      </c>
      <c r="N11" s="14">
        <v>0.17832864394524101</v>
      </c>
      <c r="O11" s="6">
        <v>0.77880232765332202</v>
      </c>
      <c r="P11" s="13">
        <v>0.17863873334635305</v>
      </c>
      <c r="Q11" s="15">
        <v>5.2926037374979001E-2</v>
      </c>
      <c r="R11" s="6">
        <v>2.2012201743243001</v>
      </c>
      <c r="S11" s="14">
        <v>0.91352779750190027</v>
      </c>
      <c r="T11" s="9"/>
      <c r="U11" s="1">
        <v>1057.83415723802</v>
      </c>
      <c r="V11" s="6">
        <v>1.557604655306644</v>
      </c>
      <c r="W11" s="6">
        <v>1.8545029690547625</v>
      </c>
      <c r="X11" s="1">
        <v>1040.61144746083</v>
      </c>
      <c r="Y11" s="6">
        <v>16.773016575254939</v>
      </c>
      <c r="Z11" s="6">
        <v>16.781360500050607</v>
      </c>
      <c r="AA11" s="1">
        <v>1048.04546675033</v>
      </c>
      <c r="AB11" s="6">
        <v>7.8847493982071004</v>
      </c>
      <c r="AC11" s="6">
        <v>7.9492999108429183</v>
      </c>
      <c r="AD11" s="1">
        <v>1045.3775773924201</v>
      </c>
      <c r="AE11" s="6">
        <v>4.4024403486486001</v>
      </c>
      <c r="AF11" s="6">
        <v>4.6687922202636472</v>
      </c>
      <c r="AG11" s="10">
        <v>34</v>
      </c>
      <c r="AH11" s="10">
        <v>27.388999999999999</v>
      </c>
      <c r="AI11" s="1" t="s">
        <v>8</v>
      </c>
      <c r="AJ11" s="13" t="s">
        <v>236</v>
      </c>
      <c r="AK11" s="1" t="s">
        <v>177</v>
      </c>
      <c r="AL11" s="1" t="s">
        <v>126</v>
      </c>
      <c r="AM11" s="1">
        <v>134.463160654343</v>
      </c>
      <c r="AN11" s="1">
        <v>510103.86545386398</v>
      </c>
      <c r="AO11" s="1">
        <v>493500</v>
      </c>
      <c r="AP11" s="15" t="s">
        <v>429</v>
      </c>
      <c r="AQ11" s="13">
        <v>7.7587847969194004E-2</v>
      </c>
      <c r="AR11" s="13">
        <v>2.5752399108647701</v>
      </c>
      <c r="AS11" s="13" t="s">
        <v>428</v>
      </c>
      <c r="AT11" s="13" t="s">
        <v>427</v>
      </c>
      <c r="AU11" s="13">
        <v>0.49661936911290799</v>
      </c>
      <c r="AV11" s="13">
        <v>0.27537347417892799</v>
      </c>
      <c r="AW11" s="1">
        <v>2.1534002838415098</v>
      </c>
      <c r="AX11" s="1">
        <v>0.71021714531308</v>
      </c>
      <c r="AY11" s="1">
        <v>11.208749898272799</v>
      </c>
      <c r="AZ11" s="1">
        <v>4.5048277213956496</v>
      </c>
      <c r="BA11" s="1">
        <v>24.250877248587599</v>
      </c>
      <c r="BB11" s="1">
        <v>6.0344600672898103</v>
      </c>
      <c r="BC11" s="1">
        <v>59.864975769251103</v>
      </c>
      <c r="BD11" s="1">
        <v>12.569331077817701</v>
      </c>
      <c r="BE11" s="1">
        <v>6084.7959593987298</v>
      </c>
      <c r="BF11" s="13">
        <v>0.62229111381666602</v>
      </c>
      <c r="BG11" s="13" t="s">
        <v>384</v>
      </c>
      <c r="BH11" s="1">
        <v>13.5929920070697</v>
      </c>
      <c r="BI11" s="12">
        <v>1.01079392383962</v>
      </c>
      <c r="BJ11" s="1">
        <v>1.4908035425494801</v>
      </c>
      <c r="BK11" s="1">
        <v>28.891065504191399</v>
      </c>
      <c r="BL11" s="6">
        <v>0.55534598850410699</v>
      </c>
      <c r="BM11" s="1">
        <v>79.806778555784803</v>
      </c>
      <c r="BN11" s="6"/>
      <c r="BO11" s="6" t="s">
        <v>8</v>
      </c>
      <c r="BP11" s="6">
        <v>2.3184582225667101</v>
      </c>
      <c r="BQ11" s="6">
        <v>29.3401595497137</v>
      </c>
      <c r="BR11" s="6">
        <v>5.4163051319122903</v>
      </c>
      <c r="BS11" s="6">
        <v>3.0429064987398902</v>
      </c>
      <c r="BT11" s="6">
        <v>1.5709027715034001</v>
      </c>
      <c r="BU11" s="6">
        <v>1.2543534024455001</v>
      </c>
      <c r="BV11" s="6">
        <v>1.4149560779988399</v>
      </c>
      <c r="BW11" s="6">
        <v>18.667464949033199</v>
      </c>
      <c r="BX11" s="6">
        <v>3.8542672049729898</v>
      </c>
      <c r="BY11" s="6">
        <v>39.805130212399298</v>
      </c>
      <c r="BZ11" s="6">
        <v>31.105256188558201</v>
      </c>
      <c r="CA11" s="6">
        <v>16.2769812973002</v>
      </c>
      <c r="CB11" s="6">
        <v>11.2939304404892</v>
      </c>
      <c r="CC11" s="6">
        <v>7.7404063145511603</v>
      </c>
      <c r="CD11" s="6">
        <v>5.7453598574511204</v>
      </c>
      <c r="CE11" s="6">
        <v>3.2637182751716902</v>
      </c>
      <c r="CF11" s="6">
        <v>2.8870420529257501</v>
      </c>
      <c r="CG11" s="6">
        <v>2.6981634609234399</v>
      </c>
      <c r="CH11" s="6">
        <v>2.6859094810478701</v>
      </c>
      <c r="CI11" s="6">
        <v>2.45939697233251</v>
      </c>
      <c r="CJ11" s="6">
        <v>2.55547043721185</v>
      </c>
      <c r="CK11" s="6">
        <v>2.4006436720864501</v>
      </c>
      <c r="CL11" s="6">
        <v>4.9168952875629603</v>
      </c>
      <c r="CM11" s="6">
        <v>3.180417157196</v>
      </c>
      <c r="CN11" s="6">
        <v>2.4457315723752799</v>
      </c>
      <c r="CO11" s="6">
        <v>4.8931781409813402</v>
      </c>
      <c r="CP11" s="6">
        <v>3.9553423102990402</v>
      </c>
      <c r="CQ11" s="6">
        <v>2.56294633876418</v>
      </c>
      <c r="CR11" s="6">
        <v>6.5437848546853896</v>
      </c>
      <c r="CS11" s="6">
        <v>2.6409371123000702</v>
      </c>
      <c r="CT11" s="6">
        <v>0.60482752800219797</v>
      </c>
      <c r="CU11" s="1"/>
      <c r="CV11" s="1">
        <v>0.32737488594596625</v>
      </c>
      <c r="CW11" s="1">
        <v>4.2010439002687932</v>
      </c>
      <c r="CX11" s="1" t="s">
        <v>550</v>
      </c>
      <c r="CY11" s="1" t="s">
        <v>550</v>
      </c>
      <c r="CZ11" s="1">
        <v>3.3555362777899189</v>
      </c>
      <c r="DA11" s="1">
        <v>4.8911807136576906</v>
      </c>
      <c r="DB11" s="1">
        <v>10.821106953977436</v>
      </c>
      <c r="DC11" s="1">
        <v>19.673605133326316</v>
      </c>
      <c r="DD11" s="10">
        <v>45.564023976718694</v>
      </c>
      <c r="DE11" s="13">
        <v>82.506002223363538</v>
      </c>
      <c r="DF11" s="12">
        <v>151.56798280367249</v>
      </c>
      <c r="DG11" s="14">
        <v>244.31012418177369</v>
      </c>
      <c r="DH11" s="1">
        <v>371.8321476351</v>
      </c>
      <c r="DI11" s="14">
        <v>510.94841779746753</v>
      </c>
      <c r="DJ11" s="13"/>
      <c r="DK11" s="10">
        <v>0.81170252119177533</v>
      </c>
      <c r="DL11" s="10" t="s">
        <v>550</v>
      </c>
      <c r="DM11" s="10">
        <v>6.567270121423498E-3</v>
      </c>
      <c r="DN11" s="10">
        <v>60.366164028999293</v>
      </c>
      <c r="DO11" s="10" t="s">
        <v>550</v>
      </c>
      <c r="DP11" s="10">
        <v>0.18723385008083532</v>
      </c>
      <c r="DR11" s="1">
        <v>0.81742115634099299</v>
      </c>
      <c r="DS11" s="1">
        <v>-0.395398044401994</v>
      </c>
      <c r="DT11" s="1">
        <v>-2.0531231238035899</v>
      </c>
      <c r="DU11" s="1">
        <v>719.24908908662303</v>
      </c>
      <c r="DV11" s="1">
        <v>251712.685356812</v>
      </c>
      <c r="DW11" s="1">
        <v>-7.7747785756486696</v>
      </c>
      <c r="DX11" s="1">
        <v>1.05094814280226</v>
      </c>
      <c r="DY11" s="1">
        <v>34.688276058181302</v>
      </c>
      <c r="DZ11" s="1">
        <v>0.229476947538097</v>
      </c>
      <c r="EA11" s="1">
        <v>0.37623786757375699</v>
      </c>
      <c r="EB11" s="1">
        <v>1.39357477862652</v>
      </c>
      <c r="EC11" s="1">
        <v>2.9604773836215399</v>
      </c>
      <c r="ED11" s="1">
        <v>6.6100190489662696</v>
      </c>
      <c r="EE11" s="1">
        <v>16.5889063579822</v>
      </c>
      <c r="EF11" s="1">
        <v>70.1145389250525</v>
      </c>
      <c r="EG11" s="1">
        <v>119.341253321021</v>
      </c>
      <c r="EH11" s="1">
        <v>219.47023346106599</v>
      </c>
      <c r="EI11" s="1">
        <v>183.66382511828701</v>
      </c>
      <c r="EJ11" s="1">
        <v>411.97034596927699</v>
      </c>
      <c r="EK11" s="1">
        <v>415.867955185185</v>
      </c>
      <c r="EL11" s="1">
        <v>60652.668094225097</v>
      </c>
      <c r="EM11" s="1">
        <v>19.637037203456199</v>
      </c>
      <c r="EN11" s="1">
        <v>-1.02703243228668</v>
      </c>
      <c r="EO11" s="1">
        <v>-0.437959546337573</v>
      </c>
      <c r="EP11" s="1">
        <v>347.06167352875798</v>
      </c>
      <c r="EQ11" s="1">
        <v>26.083884451886799</v>
      </c>
      <c r="ER11" s="1">
        <v>38.868242330526897</v>
      </c>
      <c r="ES11" s="1">
        <v>1147.56622763054</v>
      </c>
      <c r="ET11" s="1">
        <v>25.0138230728016</v>
      </c>
      <c r="EU11" s="1">
        <v>3553.7348475582698</v>
      </c>
      <c r="EV11" s="1">
        <v>488.53887863202601</v>
      </c>
      <c r="EW11" s="1">
        <v>1188925.7256927199</v>
      </c>
      <c r="EX11" s="1">
        <v>8.4610240114578108</v>
      </c>
      <c r="EZ11" s="1">
        <v>0.22291074933418878</v>
      </c>
      <c r="FA11" s="12">
        <v>-0.10782504670842376</v>
      </c>
      <c r="FB11" s="1">
        <v>-0.55988667586123897</v>
      </c>
      <c r="FC11" s="1">
        <v>196.1392265939221</v>
      </c>
      <c r="FD11" s="1">
        <v>68642.049296802637</v>
      </c>
      <c r="FE11" s="1">
        <v>-2.1201821175793922</v>
      </c>
      <c r="FF11" s="1">
        <v>0.28659355854217633</v>
      </c>
      <c r="FG11" s="1">
        <v>9.4594928810660406</v>
      </c>
      <c r="FH11" s="1">
        <v>6.2578363593639053E-2</v>
      </c>
      <c r="FI11" s="1">
        <v>0.10260006648736353</v>
      </c>
      <c r="FJ11" s="1">
        <v>0.38002784213145202</v>
      </c>
      <c r="FK11" s="1">
        <v>0.80732218251359389</v>
      </c>
      <c r="FL11" s="1">
        <v>1.8025521946531018</v>
      </c>
      <c r="FM11" s="1">
        <v>4.5237947638217459</v>
      </c>
      <c r="FN11" s="1">
        <v>19.120234764861817</v>
      </c>
      <c r="FO11" s="1">
        <v>32.544359780642424</v>
      </c>
      <c r="FP11" s="1">
        <v>59.849532664832694</v>
      </c>
      <c r="FQ11" s="1">
        <v>50.085125109756866</v>
      </c>
      <c r="FR11" s="1">
        <v>112.34431334582183</v>
      </c>
      <c r="FS11" s="1">
        <v>113.40719137899995</v>
      </c>
      <c r="FT11" s="1">
        <v>16539.982589295185</v>
      </c>
      <c r="FU11" s="1">
        <v>5.3550200453825054</v>
      </c>
      <c r="FV11" s="1">
        <v>-0.11943156828625616</v>
      </c>
      <c r="FW11" s="1">
        <v>94.643718371292294</v>
      </c>
      <c r="FX11" s="1">
        <v>7.1130752900295304</v>
      </c>
      <c r="FY11" s="1">
        <v>10.599369683534684</v>
      </c>
      <c r="FZ11" s="1">
        <v>312.94131027484826</v>
      </c>
      <c r="GA11" s="1">
        <v>6.8212695519529962</v>
      </c>
      <c r="GB11" s="1">
        <v>969.1034929291402</v>
      </c>
      <c r="GC11" s="1">
        <v>-0.2800717442845776</v>
      </c>
      <c r="GD11" s="1">
        <v>133.2245522029535</v>
      </c>
      <c r="GE11" s="1">
        <v>2.3073212479245448</v>
      </c>
      <c r="GF11" s="1">
        <v>68642.049296802637</v>
      </c>
      <c r="GG11" s="1">
        <v>324220.04539640475</v>
      </c>
      <c r="GH11" s="1">
        <v>141.898035278637</v>
      </c>
      <c r="GI11" s="16">
        <v>7.3735639436567997</v>
      </c>
      <c r="GK11" s="16">
        <v>1.15227924807187</v>
      </c>
      <c r="GL11" s="16">
        <v>21.0642478097575</v>
      </c>
      <c r="GM11" s="16">
        <v>0</v>
      </c>
      <c r="GN11" s="16">
        <v>0</v>
      </c>
      <c r="GO11" s="16">
        <v>0.75439826182764502</v>
      </c>
      <c r="GP11" s="16">
        <v>0.211079263419088</v>
      </c>
      <c r="GQ11" s="16">
        <v>0</v>
      </c>
      <c r="GR11" s="16">
        <v>18.577247341939099</v>
      </c>
      <c r="GS11" s="16">
        <v>3.4492518180723799</v>
      </c>
      <c r="GT11" s="16">
        <v>39.754978069778097</v>
      </c>
      <c r="GU11" s="16">
        <v>31.047866028680801</v>
      </c>
      <c r="GV11" s="16">
        <v>16.1328627029425</v>
      </c>
      <c r="GW11" s="16">
        <v>11.0692093130811</v>
      </c>
      <c r="GX11" s="16">
        <v>7.4087473069507901</v>
      </c>
      <c r="GY11" s="16">
        <v>5.29066807179953</v>
      </c>
      <c r="GZ11" s="16">
        <v>2.2792247217599502</v>
      </c>
      <c r="HA11" s="16">
        <v>1.7496399724484699</v>
      </c>
      <c r="HB11" s="16">
        <v>1.29413020466569</v>
      </c>
      <c r="HC11" s="16">
        <v>1.4131303345992501</v>
      </c>
      <c r="HD11" s="16">
        <v>0.95006125687375198</v>
      </c>
      <c r="HE11" s="16">
        <v>0.94570907398334203</v>
      </c>
      <c r="HF11" s="16">
        <v>0.211079263419088</v>
      </c>
      <c r="HG11" s="16">
        <v>4.3001318729969302</v>
      </c>
      <c r="HH11" s="16">
        <v>0</v>
      </c>
      <c r="HI11" s="16">
        <v>1.20776262105784</v>
      </c>
      <c r="HJ11" s="16">
        <v>4.3491992573139102</v>
      </c>
      <c r="HK11" s="16">
        <v>3.2890946265919601</v>
      </c>
      <c r="HL11" s="16">
        <v>0.58164803679482702</v>
      </c>
      <c r="HM11" s="16">
        <v>4.3615670777278996</v>
      </c>
      <c r="HN11" s="16">
        <v>0.35260664412991299</v>
      </c>
      <c r="HO11" s="6">
        <v>1.0709983434900401</v>
      </c>
      <c r="HP11" s="6">
        <v>4.3015418304283299</v>
      </c>
      <c r="HQ11" s="6">
        <v>7.4151870297724702</v>
      </c>
      <c r="HR11" s="6">
        <v>4.2584595555689102</v>
      </c>
      <c r="HS11" s="6">
        <v>3.46052833080266</v>
      </c>
      <c r="HT11" s="6">
        <v>3.1266063145488698</v>
      </c>
      <c r="HU11" s="6">
        <v>6.0896925376257096</v>
      </c>
      <c r="HV11" s="6">
        <v>1.0709983434900401</v>
      </c>
      <c r="HW11" s="6">
        <v>4.3015418304283299</v>
      </c>
      <c r="HX11" s="6">
        <v>7.4151870297724702</v>
      </c>
      <c r="HY11" s="6">
        <v>4.2584595555689102</v>
      </c>
      <c r="HZ11" s="6">
        <v>3.1266063145488698</v>
      </c>
      <c r="IA11" s="6">
        <v>0</v>
      </c>
      <c r="IB11" s="6">
        <v>0</v>
      </c>
      <c r="IC11" s="6">
        <v>0</v>
      </c>
      <c r="ID11" s="6">
        <v>1.0709983434900401</v>
      </c>
      <c r="IE11" s="6">
        <v>0.211079263419088</v>
      </c>
    </row>
    <row r="12" spans="1:239" s="10" customFormat="1" x14ac:dyDescent="0.3">
      <c r="A12" s="10">
        <v>91500</v>
      </c>
      <c r="B12" s="10" t="s">
        <v>426</v>
      </c>
      <c r="D12" s="1"/>
      <c r="E12" s="1"/>
      <c r="F12" s="1">
        <v>1061.1263510509893</v>
      </c>
      <c r="G12" s="6">
        <v>1.6906049688356362</v>
      </c>
      <c r="H12" s="13">
        <v>5.5647027023728297</v>
      </c>
      <c r="I12" s="6">
        <v>0.78513965349320403</v>
      </c>
      <c r="J12" s="15">
        <v>7.8236300864297004E-2</v>
      </c>
      <c r="K12" s="6">
        <v>4.31028678347002</v>
      </c>
      <c r="L12" s="14">
        <v>1.9479547947221401</v>
      </c>
      <c r="M12" s="6">
        <v>3.9423746991035502</v>
      </c>
      <c r="N12" s="14">
        <v>0.17968148085921901</v>
      </c>
      <c r="O12" s="6">
        <v>0.77880232765332202</v>
      </c>
      <c r="P12" s="13">
        <v>0.17920605020294397</v>
      </c>
      <c r="Q12" s="15">
        <v>5.4732191027094E-2</v>
      </c>
      <c r="R12" s="6">
        <v>2.2012201743243001</v>
      </c>
      <c r="S12" s="14">
        <v>0.91415147198638791</v>
      </c>
      <c r="T12" s="9"/>
      <c r="U12" s="1">
        <v>1065.23100508883</v>
      </c>
      <c r="V12" s="6">
        <v>1.557604655306644</v>
      </c>
      <c r="W12" s="6">
        <v>1.8545029690547625</v>
      </c>
      <c r="X12" s="1">
        <v>1151.9945029431301</v>
      </c>
      <c r="Y12" s="6">
        <v>14.853647688154261</v>
      </c>
      <c r="Z12" s="6">
        <v>14.863069159587878</v>
      </c>
      <c r="AA12" s="1">
        <v>1097.74259303341</v>
      </c>
      <c r="AB12" s="6">
        <v>7.8847493982071004</v>
      </c>
      <c r="AC12" s="6">
        <v>7.9492999108429183</v>
      </c>
      <c r="AD12" s="1">
        <v>1080.11802985489</v>
      </c>
      <c r="AE12" s="6">
        <v>4.4024403486486001</v>
      </c>
      <c r="AF12" s="6">
        <v>4.6687922202636472</v>
      </c>
      <c r="AG12" s="10">
        <v>34</v>
      </c>
      <c r="AH12" s="10">
        <v>27.388999999999999</v>
      </c>
      <c r="AI12" s="1" t="s">
        <v>8</v>
      </c>
      <c r="AJ12" s="13" t="s">
        <v>60</v>
      </c>
      <c r="AK12" s="1" t="s">
        <v>25</v>
      </c>
      <c r="AL12" s="1" t="s">
        <v>126</v>
      </c>
      <c r="AM12" s="1">
        <v>132.55506002311299</v>
      </c>
      <c r="AN12" s="1">
        <v>510543.12394524302</v>
      </c>
      <c r="AO12" s="1">
        <v>493500</v>
      </c>
      <c r="AP12" s="15" t="s">
        <v>425</v>
      </c>
      <c r="AQ12" s="13">
        <v>6.8825181772586994E-2</v>
      </c>
      <c r="AR12" s="13">
        <v>2.3708656924444198</v>
      </c>
      <c r="AS12" s="13" t="s">
        <v>424</v>
      </c>
      <c r="AT12" s="13" t="s">
        <v>423</v>
      </c>
      <c r="AU12" s="13">
        <v>0.67398303031328799</v>
      </c>
      <c r="AV12" s="13">
        <v>0.17746703200578601</v>
      </c>
      <c r="AW12" s="1">
        <v>2.0306114566278799</v>
      </c>
      <c r="AX12" s="1">
        <v>0.80170910616409996</v>
      </c>
      <c r="AY12" s="1">
        <v>10.029631446503601</v>
      </c>
      <c r="AZ12" s="1">
        <v>4.3389605310928498</v>
      </c>
      <c r="BA12" s="1">
        <v>24.039060265996099</v>
      </c>
      <c r="BB12" s="1">
        <v>5.8914898620155496</v>
      </c>
      <c r="BC12" s="1">
        <v>58.786099464287297</v>
      </c>
      <c r="BD12" s="1">
        <v>12.263717940850601</v>
      </c>
      <c r="BE12" s="1">
        <v>6106.5763772195696</v>
      </c>
      <c r="BF12" s="13">
        <v>0.70829980453999197</v>
      </c>
      <c r="BG12" s="13" t="s">
        <v>422</v>
      </c>
      <c r="BH12" s="1">
        <v>13.0882475025192</v>
      </c>
      <c r="BI12" s="12">
        <v>1.02887209796704</v>
      </c>
      <c r="BJ12" s="1">
        <v>1.4323488361555201</v>
      </c>
      <c r="BK12" s="1">
        <v>26.8149807250953</v>
      </c>
      <c r="BL12" s="6">
        <v>0.53247314475971297</v>
      </c>
      <c r="BM12" s="1">
        <v>76.344140584439003</v>
      </c>
      <c r="BN12" s="6"/>
      <c r="BO12" s="6" t="s">
        <v>8</v>
      </c>
      <c r="BP12" s="6">
        <v>2.3573650067066501</v>
      </c>
      <c r="BQ12" s="6">
        <v>31.382974692503101</v>
      </c>
      <c r="BR12" s="6">
        <v>32.531968544186697</v>
      </c>
      <c r="BS12" s="6">
        <v>3.0429064987398902</v>
      </c>
      <c r="BT12" s="6">
        <v>1.5620012919930499</v>
      </c>
      <c r="BU12" s="6">
        <v>1.2543534024455001</v>
      </c>
      <c r="BV12" s="6">
        <v>1.4149560779988399</v>
      </c>
      <c r="BW12" s="6">
        <v>19.9410545944902</v>
      </c>
      <c r="BX12" s="6">
        <v>3.80437102411828</v>
      </c>
      <c r="BY12" s="6">
        <v>83.667169268273199</v>
      </c>
      <c r="BZ12" s="6">
        <v>1.8886443871014</v>
      </c>
      <c r="CA12" s="6">
        <v>14.105416945732101</v>
      </c>
      <c r="CB12" s="6">
        <v>14.0534493691811</v>
      </c>
      <c r="CC12" s="6">
        <v>7.9819455991500599</v>
      </c>
      <c r="CD12" s="6">
        <v>5.1095090395979801</v>
      </c>
      <c r="CE12" s="6">
        <v>3.36591391052078</v>
      </c>
      <c r="CF12" s="6">
        <v>2.9132302566304502</v>
      </c>
      <c r="CG12" s="6">
        <v>2.70496527955018</v>
      </c>
      <c r="CH12" s="6">
        <v>2.6989847786764498</v>
      </c>
      <c r="CI12" s="6">
        <v>2.4657086022508401</v>
      </c>
      <c r="CJ12" s="6">
        <v>2.6005221573672901</v>
      </c>
      <c r="CK12" s="6">
        <v>2.4006436720864501</v>
      </c>
      <c r="CL12" s="6">
        <v>4.7029411644986396</v>
      </c>
      <c r="CM12" s="6">
        <v>3.180417157196</v>
      </c>
      <c r="CN12" s="6">
        <v>2.4150474813570399</v>
      </c>
      <c r="CO12" s="6">
        <v>4.8406534385004498</v>
      </c>
      <c r="CP12" s="6">
        <v>4.4069332967810002</v>
      </c>
      <c r="CQ12" s="6">
        <v>2.5683304445081201</v>
      </c>
      <c r="CR12" s="6">
        <v>6.4077066046928497</v>
      </c>
      <c r="CS12" s="6">
        <v>2.6473972436383901</v>
      </c>
      <c r="CT12" s="6">
        <v>0.60482752800219797</v>
      </c>
      <c r="CU12" s="1"/>
      <c r="CV12" s="1">
        <v>0.29040161085479743</v>
      </c>
      <c r="CW12" s="1">
        <v>3.8676438702192821</v>
      </c>
      <c r="CX12" s="1" t="s">
        <v>550</v>
      </c>
      <c r="CY12" s="1" t="s">
        <v>550</v>
      </c>
      <c r="CZ12" s="1">
        <v>4.5539393940087027</v>
      </c>
      <c r="DA12" s="1">
        <v>3.1521675311862523</v>
      </c>
      <c r="DB12" s="1">
        <v>10.204077671496883</v>
      </c>
      <c r="DC12" s="1">
        <v>22.208008481</v>
      </c>
      <c r="DD12" s="10">
        <v>40.770859538632521</v>
      </c>
      <c r="DE12" s="13">
        <v>79.468141595107141</v>
      </c>
      <c r="DF12" s="12">
        <v>150.24412666247562</v>
      </c>
      <c r="DG12" s="14">
        <v>238.52185676176313</v>
      </c>
      <c r="DH12" s="1">
        <v>365.13105257321303</v>
      </c>
      <c r="DI12" s="14">
        <v>498.52511954677237</v>
      </c>
      <c r="DJ12" s="13"/>
      <c r="DK12" s="10">
        <v>0.46241167448865844</v>
      </c>
      <c r="DL12" s="10" t="s">
        <v>550</v>
      </c>
      <c r="DM12" s="10">
        <v>9.1348243357302784E-3</v>
      </c>
      <c r="DN12" s="10">
        <v>34.884498140473092</v>
      </c>
      <c r="DO12" s="10" t="s">
        <v>550</v>
      </c>
      <c r="DP12" s="10">
        <v>0.17061229674876841</v>
      </c>
      <c r="DR12" s="1">
        <v>0.63881762782489804</v>
      </c>
      <c r="DS12" s="1">
        <v>0.35246266710234497</v>
      </c>
      <c r="DT12" s="1">
        <v>-6.99302569747665</v>
      </c>
      <c r="DU12" s="1">
        <v>698.85771739024403</v>
      </c>
      <c r="DV12" s="1">
        <v>248002.596386452</v>
      </c>
      <c r="DW12" s="1">
        <v>-8.0084400789710806</v>
      </c>
      <c r="DX12" s="1">
        <v>0.919876828213539</v>
      </c>
      <c r="DY12" s="1">
        <v>31.556253875939898</v>
      </c>
      <c r="DZ12" s="1">
        <v>5.1838786808154999E-2</v>
      </c>
      <c r="EA12" s="1">
        <v>-0.34161120455486899</v>
      </c>
      <c r="EB12" s="1">
        <v>1.8668568775140599</v>
      </c>
      <c r="EC12" s="1">
        <v>1.8844917719055301</v>
      </c>
      <c r="ED12" s="1">
        <v>6.1821309380000402</v>
      </c>
      <c r="EE12" s="1">
        <v>18.4939141226915</v>
      </c>
      <c r="EF12" s="1">
        <v>61.994352269696499</v>
      </c>
      <c r="EG12" s="1">
        <v>113.660097100996</v>
      </c>
      <c r="EH12" s="1">
        <v>214.69545893864</v>
      </c>
      <c r="EI12" s="1">
        <v>177.340516511331</v>
      </c>
      <c r="EJ12" s="1">
        <v>399.59056955466502</v>
      </c>
      <c r="EK12" s="1">
        <v>401.05796736751103</v>
      </c>
      <c r="EL12" s="1">
        <v>60160.187077978</v>
      </c>
      <c r="EM12" s="1">
        <v>22.099889932524601</v>
      </c>
      <c r="EN12" s="1">
        <v>0.962780300018519</v>
      </c>
      <c r="EO12" s="1">
        <v>-1.1602885421671101</v>
      </c>
      <c r="EP12" s="1">
        <v>331.63074702279499</v>
      </c>
      <c r="EQ12" s="1">
        <v>26.300984846088401</v>
      </c>
      <c r="ER12" s="1">
        <v>37.085263076387299</v>
      </c>
      <c r="ES12" s="1">
        <v>1055.31289839392</v>
      </c>
      <c r="ET12" s="1">
        <v>23.657115665016299</v>
      </c>
      <c r="EU12" s="1">
        <v>3370.46952866118</v>
      </c>
      <c r="EV12" s="1">
        <v>489.63764385515799</v>
      </c>
      <c r="EW12" s="1">
        <v>1173303.82338265</v>
      </c>
      <c r="EX12" s="1">
        <v>7.41646163368633</v>
      </c>
      <c r="EZ12" s="1">
        <v>0.17420556710784971</v>
      </c>
      <c r="FA12" s="12">
        <v>9.6116569318809478E-2</v>
      </c>
      <c r="FB12" s="1">
        <v>-1.9069981077018825</v>
      </c>
      <c r="FC12" s="1">
        <v>190.57849953231954</v>
      </c>
      <c r="FD12" s="1">
        <v>67630.308034585454</v>
      </c>
      <c r="FE12" s="1">
        <v>-2.1839016095354138</v>
      </c>
      <c r="FF12" s="1">
        <v>0.2508504110538321</v>
      </c>
      <c r="FG12" s="1">
        <v>8.6053904319688108</v>
      </c>
      <c r="FH12" s="1">
        <v>1.4136437162583868E-2</v>
      </c>
      <c r="FI12" s="1">
        <v>-9.3157375482112767E-2</v>
      </c>
      <c r="FJ12" s="1">
        <v>0.50909187049808413</v>
      </c>
      <c r="FK12" s="1">
        <v>0.51390090619863804</v>
      </c>
      <c r="FL12" s="1">
        <v>1.685867106792611</v>
      </c>
      <c r="FM12" s="1">
        <v>5.0432903812579717</v>
      </c>
      <c r="FN12" s="1">
        <v>16.905859863946237</v>
      </c>
      <c r="FO12" s="1">
        <v>30.995108479441608</v>
      </c>
      <c r="FP12" s="1">
        <v>58.547451652567126</v>
      </c>
      <c r="FQ12" s="1">
        <v>48.360758852639961</v>
      </c>
      <c r="FR12" s="1">
        <v>108.96834831755716</v>
      </c>
      <c r="FS12" s="1">
        <v>109.36850770112025</v>
      </c>
      <c r="FT12" s="1">
        <v>16405.683016164599</v>
      </c>
      <c r="FU12" s="1">
        <v>6.0266399845994583</v>
      </c>
      <c r="FV12" s="1">
        <v>-0.31641068544897094</v>
      </c>
      <c r="FW12" s="1">
        <v>90.435704713116195</v>
      </c>
      <c r="FX12" s="1">
        <v>7.1722785675283065</v>
      </c>
      <c r="FY12" s="1">
        <v>10.113151240930817</v>
      </c>
      <c r="FZ12" s="1">
        <v>287.78382739202198</v>
      </c>
      <c r="GA12" s="1">
        <v>6.4512954418499451</v>
      </c>
      <c r="GB12" s="1">
        <v>919.12704046590375</v>
      </c>
      <c r="GC12" s="1">
        <v>0.26255018781505013</v>
      </c>
      <c r="GD12" s="1">
        <v>133.52418547930159</v>
      </c>
      <c r="GE12" s="1">
        <v>2.0224690875062623</v>
      </c>
      <c r="GF12" s="1">
        <v>67630.308034585454</v>
      </c>
      <c r="GG12" s="1">
        <v>319959.95263644867</v>
      </c>
      <c r="GH12" s="1">
        <v>141.35473777125901</v>
      </c>
      <c r="GI12" s="16">
        <v>6.65071562660839</v>
      </c>
      <c r="GK12" s="16">
        <v>1.2286857656028001</v>
      </c>
      <c r="GL12" s="16">
        <v>23.827477288594999</v>
      </c>
      <c r="GM12" s="16">
        <v>32.077914771349697</v>
      </c>
      <c r="GN12" s="16">
        <v>0</v>
      </c>
      <c r="GO12" s="16">
        <v>0.73568285022792601</v>
      </c>
      <c r="GP12" s="16">
        <v>0.211079263419088</v>
      </c>
      <c r="GQ12" s="16">
        <v>0</v>
      </c>
      <c r="GR12" s="16">
        <v>19.856624323399998</v>
      </c>
      <c r="GS12" s="16">
        <v>3.39340556171762</v>
      </c>
      <c r="GT12" s="16">
        <v>83.643320734344002</v>
      </c>
      <c r="GU12" s="16">
        <v>0</v>
      </c>
      <c r="GV12" s="16">
        <v>13.938863872363401</v>
      </c>
      <c r="GW12" s="16">
        <v>13.8734988086757</v>
      </c>
      <c r="GX12" s="16">
        <v>7.6607507655384701</v>
      </c>
      <c r="GY12" s="16">
        <v>4.5922860734150301</v>
      </c>
      <c r="GZ12" s="16">
        <v>2.4233003952521801</v>
      </c>
      <c r="HA12" s="16">
        <v>1.79252301128182</v>
      </c>
      <c r="HB12" s="16">
        <v>1.3082523030125399</v>
      </c>
      <c r="HC12" s="16">
        <v>1.4378269846225999</v>
      </c>
      <c r="HD12" s="16">
        <v>0.96628248225249502</v>
      </c>
      <c r="HE12" s="16">
        <v>1.0614386407649501</v>
      </c>
      <c r="HF12" s="16">
        <v>0.211079263419088</v>
      </c>
      <c r="HG12" s="16">
        <v>4.05375510521307</v>
      </c>
      <c r="HH12" s="16">
        <v>0</v>
      </c>
      <c r="HI12" s="16">
        <v>1.1443522018680401</v>
      </c>
      <c r="HJ12" s="16">
        <v>4.2900195305043196</v>
      </c>
      <c r="HK12" s="16">
        <v>3.8202711622751901</v>
      </c>
      <c r="HL12" s="16">
        <v>0.60493121551941698</v>
      </c>
      <c r="HM12" s="16">
        <v>4.1546180427247901</v>
      </c>
      <c r="HN12" s="16">
        <v>0.39811402887220698</v>
      </c>
      <c r="HO12" s="6">
        <v>1.0959972927168899</v>
      </c>
      <c r="HP12" s="6">
        <v>4.2873243785235102</v>
      </c>
      <c r="HQ12" s="6">
        <v>6.8131767682754099</v>
      </c>
      <c r="HR12" s="6">
        <v>4.3329750603066097</v>
      </c>
      <c r="HS12" s="6">
        <v>4.1129127320230499</v>
      </c>
      <c r="HT12" s="6">
        <v>3.7945968600420001</v>
      </c>
      <c r="HU12" s="6">
        <v>5.1910430857036598</v>
      </c>
      <c r="HV12" s="6">
        <v>1.0959972927168899</v>
      </c>
      <c r="HW12" s="6">
        <v>4.2873243785235102</v>
      </c>
      <c r="HX12" s="6">
        <v>6.8131767682754099</v>
      </c>
      <c r="HY12" s="6">
        <v>4.3329750603066097</v>
      </c>
      <c r="HZ12" s="6">
        <v>3.7945968600420001</v>
      </c>
      <c r="IA12" s="6">
        <v>0</v>
      </c>
      <c r="IB12" s="6">
        <v>0</v>
      </c>
      <c r="IC12" s="6">
        <v>0</v>
      </c>
      <c r="ID12" s="6">
        <v>1.0959972927168899</v>
      </c>
      <c r="IE12" s="6">
        <v>0.211079263419088</v>
      </c>
    </row>
    <row r="13" spans="1:239" s="10" customFormat="1" x14ac:dyDescent="0.3">
      <c r="A13" s="10">
        <v>91500</v>
      </c>
      <c r="B13" s="10" t="s">
        <v>421</v>
      </c>
      <c r="D13" s="1"/>
      <c r="E13" s="1"/>
      <c r="F13" s="1"/>
      <c r="G13" s="6"/>
      <c r="H13" s="13">
        <v>5.5546698981583997</v>
      </c>
      <c r="I13" s="6">
        <v>0.78513965349320403</v>
      </c>
      <c r="J13" s="15">
        <v>7.2238953873519002E-2</v>
      </c>
      <c r="K13" s="6">
        <v>3.8825243519311901</v>
      </c>
      <c r="L13" s="14">
        <v>1.802352938034</v>
      </c>
      <c r="M13" s="6">
        <v>3.9423746991035502</v>
      </c>
      <c r="N13" s="14">
        <v>0.18000522184904899</v>
      </c>
      <c r="O13" s="6">
        <v>0.77880232765332202</v>
      </c>
      <c r="P13" s="13">
        <v>0.19821173178613635</v>
      </c>
      <c r="Q13" s="15">
        <v>5.4101393995203001E-2</v>
      </c>
      <c r="R13" s="6">
        <v>2.2012201743243001</v>
      </c>
      <c r="S13" s="14">
        <v>0.91430078566209483</v>
      </c>
      <c r="T13" s="9"/>
      <c r="U13" s="1">
        <v>1066.9998518314301</v>
      </c>
      <c r="V13" s="6">
        <v>1.557604655306644</v>
      </c>
      <c r="W13" s="6">
        <v>1.8545029690547625</v>
      </c>
      <c r="X13" s="1">
        <v>991.77304284239699</v>
      </c>
      <c r="Y13" s="6">
        <v>15.918109227910426</v>
      </c>
      <c r="Z13" s="6">
        <v>15.926901035373106</v>
      </c>
      <c r="AA13" s="1">
        <v>1046.3111589693699</v>
      </c>
      <c r="AB13" s="6">
        <v>7.8847493982071004</v>
      </c>
      <c r="AC13" s="6">
        <v>7.9492999108429183</v>
      </c>
      <c r="AD13" s="1">
        <v>1067.99173278178</v>
      </c>
      <c r="AE13" s="6">
        <v>4.4024403486486001</v>
      </c>
      <c r="AF13" s="6">
        <v>4.6687922202636472</v>
      </c>
      <c r="AG13" s="10">
        <v>34</v>
      </c>
      <c r="AH13" s="10">
        <v>27.388999999999999</v>
      </c>
      <c r="AI13" s="1" t="s">
        <v>8</v>
      </c>
      <c r="AJ13" s="13">
        <v>184.20770569197799</v>
      </c>
      <c r="AK13" s="1" t="s">
        <v>197</v>
      </c>
      <c r="AL13" s="1">
        <v>18.3416680279114</v>
      </c>
      <c r="AM13" s="1">
        <v>137.059426549975</v>
      </c>
      <c r="AN13" s="1">
        <v>510002.59046463697</v>
      </c>
      <c r="AO13" s="1">
        <v>493500</v>
      </c>
      <c r="AP13" s="15" t="s">
        <v>201</v>
      </c>
      <c r="AQ13" s="13" t="s">
        <v>420</v>
      </c>
      <c r="AR13" s="13">
        <v>2.6285369872488</v>
      </c>
      <c r="AS13" s="13" t="s">
        <v>419</v>
      </c>
      <c r="AT13" s="13">
        <v>0.19147372674723001</v>
      </c>
      <c r="AU13" s="13">
        <v>0.56384160908726599</v>
      </c>
      <c r="AV13" s="13">
        <v>0.18192969464797601</v>
      </c>
      <c r="AW13" s="1">
        <v>2.3968507343652998</v>
      </c>
      <c r="AX13" s="1">
        <v>0.746033788693789</v>
      </c>
      <c r="AY13" s="1">
        <v>10.5040902219295</v>
      </c>
      <c r="AZ13" s="1">
        <v>4.4338113410464297</v>
      </c>
      <c r="BA13" s="1">
        <v>24.630713748828899</v>
      </c>
      <c r="BB13" s="1">
        <v>5.9774506315423999</v>
      </c>
      <c r="BC13" s="1">
        <v>61.169062683226201</v>
      </c>
      <c r="BD13" s="1">
        <v>12.800470836842701</v>
      </c>
      <c r="BE13" s="1">
        <v>5982.1760075316997</v>
      </c>
      <c r="BF13" s="13">
        <v>0.72057715869431205</v>
      </c>
      <c r="BG13" s="13" t="s">
        <v>179</v>
      </c>
      <c r="BH13" s="1">
        <v>13.7786828018817</v>
      </c>
      <c r="BI13" s="12">
        <v>1.00011717433707</v>
      </c>
      <c r="BJ13" s="1">
        <v>1.4933861532445201</v>
      </c>
      <c r="BK13" s="1">
        <v>28.290623735045902</v>
      </c>
      <c r="BL13" s="6">
        <v>0.59938816236620596</v>
      </c>
      <c r="BM13" s="1">
        <v>80.250706741343194</v>
      </c>
      <c r="BN13" s="6"/>
      <c r="BO13" s="6" t="s">
        <v>8</v>
      </c>
      <c r="BP13" s="6">
        <v>2.3568725033832201</v>
      </c>
      <c r="BQ13" s="6">
        <v>24.287664304622101</v>
      </c>
      <c r="BR13" s="6">
        <v>22.880360928683501</v>
      </c>
      <c r="BS13" s="6">
        <v>4.8046090204952296</v>
      </c>
      <c r="BT13" s="6">
        <v>1.6083802038533199</v>
      </c>
      <c r="BU13" s="6">
        <v>1.2543534024455001</v>
      </c>
      <c r="BV13" s="6">
        <v>1.4149560779988399</v>
      </c>
      <c r="BW13" s="6">
        <v>1.8330654161266799</v>
      </c>
      <c r="BX13" s="6">
        <v>3.81191950849743</v>
      </c>
      <c r="BY13" s="6">
        <v>37.000099811421897</v>
      </c>
      <c r="BZ13" s="6">
        <v>24.143637460263299</v>
      </c>
      <c r="CA13" s="6">
        <v>15.2197369185775</v>
      </c>
      <c r="CB13" s="6">
        <v>13.7304846589315</v>
      </c>
      <c r="CC13" s="6">
        <v>7.3229268514189396</v>
      </c>
      <c r="CD13" s="6">
        <v>5.0631526252588204</v>
      </c>
      <c r="CE13" s="6">
        <v>3.3073341566097398</v>
      </c>
      <c r="CF13" s="6">
        <v>2.8892432891504098</v>
      </c>
      <c r="CG13" s="6">
        <v>2.7063276499830802</v>
      </c>
      <c r="CH13" s="6">
        <v>2.6850122722828802</v>
      </c>
      <c r="CI13" s="6">
        <v>2.45372136985501</v>
      </c>
      <c r="CJ13" s="6">
        <v>2.5504789741040299</v>
      </c>
      <c r="CK13" s="6">
        <v>2.4006436720864501</v>
      </c>
      <c r="CL13" s="6">
        <v>4.6335644721480103</v>
      </c>
      <c r="CM13" s="6">
        <v>3.180417157196</v>
      </c>
      <c r="CN13" s="6">
        <v>2.4032287785805502</v>
      </c>
      <c r="CO13" s="6">
        <v>4.34874746561833</v>
      </c>
      <c r="CP13" s="6">
        <v>3.89430633637844</v>
      </c>
      <c r="CQ13" s="6">
        <v>2.57552883340293</v>
      </c>
      <c r="CR13" s="6">
        <v>6.6025088390493298</v>
      </c>
      <c r="CS13" s="6">
        <v>2.64055088575974</v>
      </c>
      <c r="CT13" s="6">
        <v>0.60482752800219797</v>
      </c>
      <c r="CU13" s="1"/>
      <c r="CV13" s="1" t="s">
        <v>550</v>
      </c>
      <c r="CW13" s="1">
        <v>4.2879885599491026</v>
      </c>
      <c r="CX13" s="1" t="s">
        <v>550</v>
      </c>
      <c r="CY13" s="1">
        <v>0.41897970841844639</v>
      </c>
      <c r="CZ13" s="1">
        <v>3.8097406019409865</v>
      </c>
      <c r="DA13" s="1">
        <v>3.2314332974773712</v>
      </c>
      <c r="DB13" s="1">
        <v>12.044476052086933</v>
      </c>
      <c r="DC13" s="1">
        <v>20.665755919495542</v>
      </c>
      <c r="DD13" s="10">
        <v>42.699553747680895</v>
      </c>
      <c r="DE13" s="13">
        <v>81.205335916601271</v>
      </c>
      <c r="DF13" s="12">
        <v>153.94196093018061</v>
      </c>
      <c r="DG13" s="14">
        <v>242.0020498600162</v>
      </c>
      <c r="DH13" s="1">
        <v>379.93206635544226</v>
      </c>
      <c r="DI13" s="14">
        <v>520.34434296108543</v>
      </c>
      <c r="DJ13" s="13"/>
      <c r="DK13" s="10">
        <v>0.47703861596410324</v>
      </c>
      <c r="DL13" s="10" t="s">
        <v>550</v>
      </c>
      <c r="DM13" s="10">
        <v>7.3215759015677478E-3</v>
      </c>
      <c r="DN13" s="10">
        <v>34.805239447734309</v>
      </c>
      <c r="DO13" s="10">
        <v>0.10016038653106396</v>
      </c>
      <c r="DP13" s="10">
        <v>0.17172226876070693</v>
      </c>
      <c r="DR13" s="1">
        <v>2.0997057163271702</v>
      </c>
      <c r="DS13" s="1">
        <v>0.73393090825329199</v>
      </c>
      <c r="DT13" s="1">
        <v>26.275536678520499</v>
      </c>
      <c r="DU13" s="1">
        <v>739.27838363786202</v>
      </c>
      <c r="DV13" s="1">
        <v>253723.64580323</v>
      </c>
      <c r="DW13" s="1">
        <v>-6.7072219546619198</v>
      </c>
      <c r="DX13" s="1">
        <v>-0.20717490604053501</v>
      </c>
      <c r="DY13" s="1">
        <v>35.800943067883601</v>
      </c>
      <c r="DZ13" s="1">
        <v>0.26569594048672301</v>
      </c>
      <c r="EA13" s="1">
        <v>0.62602687549598202</v>
      </c>
      <c r="EB13" s="1">
        <v>1.5980525185276799</v>
      </c>
      <c r="EC13" s="1">
        <v>1.9766550608408799</v>
      </c>
      <c r="ED13" s="1">
        <v>7.46570356138644</v>
      </c>
      <c r="EE13" s="1">
        <v>17.609579871691199</v>
      </c>
      <c r="EF13" s="1">
        <v>66.433593052895404</v>
      </c>
      <c r="EG13" s="1">
        <v>118.84401200206599</v>
      </c>
      <c r="EH13" s="1">
        <v>225.05301426852199</v>
      </c>
      <c r="EI13" s="1">
        <v>184.11312336560101</v>
      </c>
      <c r="EJ13" s="1">
        <v>425.44644105982502</v>
      </c>
      <c r="EK13" s="1">
        <v>428.38726546531598</v>
      </c>
      <c r="EL13" s="1">
        <v>60308.740884528001</v>
      </c>
      <c r="EM13" s="1">
        <v>23.008027133333801</v>
      </c>
      <c r="EN13" s="1">
        <v>0.73853941434113002</v>
      </c>
      <c r="EO13" s="1">
        <v>-0.76902767393239202</v>
      </c>
      <c r="EP13" s="1">
        <v>357.34759218978797</v>
      </c>
      <c r="EQ13" s="1">
        <v>26.163777681599601</v>
      </c>
      <c r="ER13" s="1">
        <v>39.570323402207997</v>
      </c>
      <c r="ES13" s="1">
        <v>1139.4158880140101</v>
      </c>
      <c r="ET13" s="1">
        <v>27.238349426733301</v>
      </c>
      <c r="EU13" s="1">
        <v>3626.21532438444</v>
      </c>
      <c r="EV13" s="1">
        <v>493.24799216696402</v>
      </c>
      <c r="EW13" s="1">
        <v>1199387.07720506</v>
      </c>
      <c r="EX13" s="1">
        <v>7.8120460931576297</v>
      </c>
      <c r="EZ13" s="1">
        <v>0.57258974884241931</v>
      </c>
      <c r="FA13" s="12">
        <v>0.20014295868067272</v>
      </c>
      <c r="FB13" s="1">
        <v>7.1653388522325399</v>
      </c>
      <c r="FC13" s="1">
        <v>201.60121521804498</v>
      </c>
      <c r="FD13" s="1">
        <v>69190.438210540815</v>
      </c>
      <c r="FE13" s="1">
        <v>-1.8290594270363054</v>
      </c>
      <c r="FF13" s="1">
        <v>-5.6496596877253898E-2</v>
      </c>
      <c r="FG13" s="1">
        <v>9.7629171746118573</v>
      </c>
      <c r="FH13" s="1">
        <v>7.2455282970729368E-2</v>
      </c>
      <c r="FI13" s="1">
        <v>0.1707175289477543</v>
      </c>
      <c r="FJ13" s="1">
        <v>0.43578892180249834</v>
      </c>
      <c r="FK13" s="1">
        <v>0.53903383509130798</v>
      </c>
      <c r="FL13" s="1">
        <v>2.0358973611900821</v>
      </c>
      <c r="FM13" s="1">
        <v>4.8021324310101896</v>
      </c>
      <c r="FN13" s="1">
        <v>18.116440825524577</v>
      </c>
      <c r="FO13" s="1">
        <v>32.408762072963398</v>
      </c>
      <c r="FP13" s="1">
        <v>61.371956991025947</v>
      </c>
      <c r="FQ13" s="1">
        <v>50.207648741799396</v>
      </c>
      <c r="FR13" s="1">
        <v>116.01924447701428</v>
      </c>
      <c r="FS13" s="1">
        <v>116.82120729239166</v>
      </c>
      <c r="FT13" s="1">
        <v>16446.193639210785</v>
      </c>
      <c r="FU13" s="1">
        <v>6.2742889992601274</v>
      </c>
      <c r="FV13" s="1">
        <v>-0.20971384668136331</v>
      </c>
      <c r="FW13" s="1">
        <v>97.448688390155183</v>
      </c>
      <c r="FX13" s="1">
        <v>7.1348621737722109</v>
      </c>
      <c r="FY13" s="1">
        <v>10.790827191782121</v>
      </c>
      <c r="FZ13" s="1">
        <v>310.71871266142057</v>
      </c>
      <c r="GA13" s="1">
        <v>7.427897888670171</v>
      </c>
      <c r="GB13" s="1">
        <v>988.86891895963674</v>
      </c>
      <c r="GC13" s="1">
        <v>0.20139969829082616</v>
      </c>
      <c r="GD13" s="1">
        <v>134.50872746393108</v>
      </c>
      <c r="GE13" s="1">
        <v>2.1303449696040855</v>
      </c>
      <c r="GF13" s="1">
        <v>69190.438210540815</v>
      </c>
      <c r="GG13" s="1">
        <v>327072.85595381988</v>
      </c>
      <c r="GH13" s="1">
        <v>131.98516103625099</v>
      </c>
      <c r="GI13" s="16">
        <v>8.4512411764191899</v>
      </c>
      <c r="GK13" s="16">
        <v>1.22774058047854</v>
      </c>
      <c r="GL13" s="16">
        <v>13.143371362106301</v>
      </c>
      <c r="GM13" s="16">
        <v>22.230037223199801</v>
      </c>
      <c r="GN13" s="16">
        <v>3.7181968586602099</v>
      </c>
      <c r="GO13" s="16">
        <v>0.82961925006520498</v>
      </c>
      <c r="GP13" s="16">
        <v>0.211079263419088</v>
      </c>
      <c r="GQ13" s="16">
        <v>0</v>
      </c>
      <c r="GR13" s="16">
        <v>0</v>
      </c>
      <c r="GS13" s="16">
        <v>3.4018660697341701</v>
      </c>
      <c r="GT13" s="16">
        <v>36.946140206490597</v>
      </c>
      <c r="GU13" s="16">
        <v>24.0696541768198</v>
      </c>
      <c r="GV13" s="16">
        <v>15.0655079804846</v>
      </c>
      <c r="GW13" s="16">
        <v>13.5462444607849</v>
      </c>
      <c r="GX13" s="16">
        <v>6.9714348892562796</v>
      </c>
      <c r="GY13" s="16">
        <v>4.5406522946613501</v>
      </c>
      <c r="GZ13" s="16">
        <v>2.34125341987354</v>
      </c>
      <c r="HA13" s="16">
        <v>1.7532698028906999</v>
      </c>
      <c r="HB13" s="16">
        <v>1.31106684567516</v>
      </c>
      <c r="HC13" s="16">
        <v>1.41142428223814</v>
      </c>
      <c r="HD13" s="16">
        <v>0.93527080847067501</v>
      </c>
      <c r="HE13" s="16">
        <v>0.93213705778576295</v>
      </c>
      <c r="HF13" s="16">
        <v>0.211079263419088</v>
      </c>
      <c r="HG13" s="16">
        <v>3.9730585917976899</v>
      </c>
      <c r="HH13" s="16">
        <v>0</v>
      </c>
      <c r="HI13" s="16">
        <v>1.1191944365967099</v>
      </c>
      <c r="HJ13" s="16">
        <v>3.7261167963664401</v>
      </c>
      <c r="HK13" s="16">
        <v>3.2154365975076602</v>
      </c>
      <c r="HL13" s="16">
        <v>0.63479860980661595</v>
      </c>
      <c r="HM13" s="16">
        <v>4.4491875796413201</v>
      </c>
      <c r="HN13" s="16">
        <v>0.34970215133354399</v>
      </c>
      <c r="HO13" s="6">
        <v>1.0558971203424801</v>
      </c>
      <c r="HP13" s="6">
        <v>3.8570161413020201</v>
      </c>
      <c r="HQ13" s="6">
        <v>5.2131071213612596</v>
      </c>
      <c r="HR13" s="6">
        <v>3.7365336234758901</v>
      </c>
      <c r="HS13" s="6">
        <v>3.3711474536697699</v>
      </c>
      <c r="HT13" s="6">
        <v>3.2959887787784199</v>
      </c>
      <c r="HU13" s="6">
        <v>7.35787927283548</v>
      </c>
      <c r="HV13" s="6">
        <v>1.0558971203424801</v>
      </c>
      <c r="HW13" s="6">
        <v>3.8570161413020201</v>
      </c>
      <c r="HX13" s="6">
        <v>5.2131071213612596</v>
      </c>
      <c r="HY13" s="6">
        <v>3.7365336234758901</v>
      </c>
      <c r="HZ13" s="6">
        <v>3.2959887787784199</v>
      </c>
      <c r="IA13" s="6">
        <v>0</v>
      </c>
      <c r="IB13" s="6">
        <v>0</v>
      </c>
      <c r="IC13" s="6">
        <v>0</v>
      </c>
      <c r="ID13" s="6">
        <v>1.0719103985385099</v>
      </c>
      <c r="IE13" s="6">
        <v>0.211079263419088</v>
      </c>
    </row>
    <row r="14" spans="1:239" s="10" customFormat="1" x14ac:dyDescent="0.3">
      <c r="A14" s="10">
        <v>91500</v>
      </c>
      <c r="B14" s="10" t="s">
        <v>418</v>
      </c>
      <c r="D14" s="1"/>
      <c r="E14" s="1"/>
      <c r="F14" s="1">
        <v>1060.1377779003585</v>
      </c>
      <c r="G14" s="6">
        <v>1.6903819494073837</v>
      </c>
      <c r="H14" s="13">
        <v>5.5779689327369901</v>
      </c>
      <c r="I14" s="6">
        <v>0.78513965349320403</v>
      </c>
      <c r="J14" s="15">
        <v>7.7164294284453996E-2</v>
      </c>
      <c r="K14" s="6">
        <v>4.3719312998995798</v>
      </c>
      <c r="L14" s="14">
        <v>1.90932329850941</v>
      </c>
      <c r="M14" s="6">
        <v>3.9423746991035502</v>
      </c>
      <c r="N14" s="14">
        <v>0.17927799712186601</v>
      </c>
      <c r="O14" s="6">
        <v>0.77880232765332202</v>
      </c>
      <c r="P14" s="13">
        <v>0.17675872684370755</v>
      </c>
      <c r="Q14" s="15">
        <v>5.2175663036496997E-2</v>
      </c>
      <c r="R14" s="6">
        <v>2.2012201743243001</v>
      </c>
      <c r="S14" s="14">
        <v>0.91396541504613871</v>
      </c>
      <c r="T14" s="9"/>
      <c r="U14" s="1">
        <v>1063.02578257902</v>
      </c>
      <c r="V14" s="6">
        <v>1.557604655306644</v>
      </c>
      <c r="W14" s="6">
        <v>1.8545029690547625</v>
      </c>
      <c r="X14" s="1">
        <v>1124.5496106130299</v>
      </c>
      <c r="Y14" s="6">
        <v>15.496217158340484</v>
      </c>
      <c r="Z14" s="6">
        <v>15.505248189478548</v>
      </c>
      <c r="AA14" s="1">
        <v>1084.34854197904</v>
      </c>
      <c r="AB14" s="6">
        <v>7.8847493982071004</v>
      </c>
      <c r="AC14" s="6">
        <v>7.9492999108429183</v>
      </c>
      <c r="AD14" s="1">
        <v>1030.9269810861001</v>
      </c>
      <c r="AE14" s="6">
        <v>4.4024403486486001</v>
      </c>
      <c r="AF14" s="6">
        <v>4.6687922202636472</v>
      </c>
      <c r="AG14" s="10">
        <v>34</v>
      </c>
      <c r="AH14" s="10">
        <v>27.388000000000002</v>
      </c>
      <c r="AI14" s="1" t="s">
        <v>8</v>
      </c>
      <c r="AJ14" s="13" t="s">
        <v>417</v>
      </c>
      <c r="AK14" s="1" t="s">
        <v>416</v>
      </c>
      <c r="AL14" s="1" t="s">
        <v>290</v>
      </c>
      <c r="AM14" s="1">
        <v>136.31381338913701</v>
      </c>
      <c r="AN14" s="1">
        <v>507068.89411681303</v>
      </c>
      <c r="AO14" s="1">
        <v>493500</v>
      </c>
      <c r="AP14" s="15" t="s">
        <v>415</v>
      </c>
      <c r="AQ14" s="13" t="s">
        <v>414</v>
      </c>
      <c r="AR14" s="13">
        <v>2.4647030586622201</v>
      </c>
      <c r="AS14" s="13" t="s">
        <v>413</v>
      </c>
      <c r="AT14" s="13">
        <v>0.37502024698898001</v>
      </c>
      <c r="AU14" s="13">
        <v>0.22585320855962099</v>
      </c>
      <c r="AV14" s="13">
        <v>0.25513640384505698</v>
      </c>
      <c r="AW14" s="1">
        <v>2.3814102360138798</v>
      </c>
      <c r="AX14" s="1">
        <v>0.75897432919013197</v>
      </c>
      <c r="AY14" s="1">
        <v>10.7313766079687</v>
      </c>
      <c r="AZ14" s="1">
        <v>4.3812661031702396</v>
      </c>
      <c r="BA14" s="1">
        <v>25.120033369834701</v>
      </c>
      <c r="BB14" s="1">
        <v>5.9933325755980897</v>
      </c>
      <c r="BC14" s="1">
        <v>61.177964025303503</v>
      </c>
      <c r="BD14" s="1">
        <v>12.5454057203105</v>
      </c>
      <c r="BE14" s="1">
        <v>5863.5116660897902</v>
      </c>
      <c r="BF14" s="13">
        <v>0.61462501000305103</v>
      </c>
      <c r="BG14" s="13" t="s">
        <v>275</v>
      </c>
      <c r="BH14" s="1">
        <v>13.893511428328001</v>
      </c>
      <c r="BI14" s="12">
        <v>1.0772997174560199</v>
      </c>
      <c r="BJ14" s="1">
        <v>1.47706112321381</v>
      </c>
      <c r="BK14" s="1">
        <v>29.316100903584299</v>
      </c>
      <c r="BL14" s="6">
        <v>0.60565683834198503</v>
      </c>
      <c r="BM14" s="1">
        <v>82.091257361914003</v>
      </c>
      <c r="BN14" s="6"/>
      <c r="BO14" s="6" t="s">
        <v>8</v>
      </c>
      <c r="BP14" s="6">
        <v>2.38387457077003</v>
      </c>
      <c r="BQ14" s="6">
        <v>27.973694266308399</v>
      </c>
      <c r="BR14" s="6">
        <v>95.463524670353195</v>
      </c>
      <c r="BS14" s="6">
        <v>3.0429064987398902</v>
      </c>
      <c r="BT14" s="6">
        <v>1.5618518473835199</v>
      </c>
      <c r="BU14" s="6">
        <v>1.2543534024455001</v>
      </c>
      <c r="BV14" s="6">
        <v>1.4149560779988399</v>
      </c>
      <c r="BW14" s="6">
        <v>1.8330654161266799</v>
      </c>
      <c r="BX14" s="6">
        <v>3.7739402200301599</v>
      </c>
      <c r="BY14" s="6">
        <v>93.417176191061102</v>
      </c>
      <c r="BZ14" s="6">
        <v>17.702675991268102</v>
      </c>
      <c r="CA14" s="6">
        <v>24.4121269320643</v>
      </c>
      <c r="CB14" s="6">
        <v>11.907954677473199</v>
      </c>
      <c r="CC14" s="6">
        <v>7.5156862858810101</v>
      </c>
      <c r="CD14" s="6">
        <v>5.6363062167577702</v>
      </c>
      <c r="CE14" s="6">
        <v>3.3504467975568901</v>
      </c>
      <c r="CF14" s="6">
        <v>2.9184304475145901</v>
      </c>
      <c r="CG14" s="6">
        <v>2.6985842362700598</v>
      </c>
      <c r="CH14" s="6">
        <v>2.6995583940647001</v>
      </c>
      <c r="CI14" s="6">
        <v>2.4961601379927401</v>
      </c>
      <c r="CJ14" s="6">
        <v>2.5783228607825102</v>
      </c>
      <c r="CK14" s="6">
        <v>2.4006436720864501</v>
      </c>
      <c r="CL14" s="6">
        <v>4.99039365164254</v>
      </c>
      <c r="CM14" s="6">
        <v>3.180417157196</v>
      </c>
      <c r="CN14" s="6">
        <v>2.4754559315038098</v>
      </c>
      <c r="CO14" s="6">
        <v>4.8186263817851298</v>
      </c>
      <c r="CP14" s="6">
        <v>3.9835988708570098</v>
      </c>
      <c r="CQ14" s="6">
        <v>2.5635689897464999</v>
      </c>
      <c r="CR14" s="6">
        <v>6.1404810417880098</v>
      </c>
      <c r="CS14" s="6">
        <v>2.6407834789732201</v>
      </c>
      <c r="CT14" s="6">
        <v>0.60482752800219797</v>
      </c>
      <c r="CU14" s="1"/>
      <c r="CV14" s="1" t="s">
        <v>550</v>
      </c>
      <c r="CW14" s="1">
        <v>4.0207227710639808</v>
      </c>
      <c r="CX14" s="1" t="s">
        <v>550</v>
      </c>
      <c r="CY14" s="1">
        <v>0.82061323192336977</v>
      </c>
      <c r="CZ14" s="1">
        <v>1.5260351929704121</v>
      </c>
      <c r="DA14" s="1">
        <v>4.5317300860578502</v>
      </c>
      <c r="DB14" s="1">
        <v>11.966885608109948</v>
      </c>
      <c r="DC14" s="1">
        <v>21.024219645156009</v>
      </c>
      <c r="DD14" s="10">
        <v>43.623482146214229</v>
      </c>
      <c r="DE14" s="13">
        <v>80.242968922531858</v>
      </c>
      <c r="DF14" s="12">
        <v>157.00020856146688</v>
      </c>
      <c r="DG14" s="14">
        <v>242.64504354648136</v>
      </c>
      <c r="DH14" s="1">
        <v>379.9873541944317</v>
      </c>
      <c r="DI14" s="14">
        <v>509.97584228904469</v>
      </c>
      <c r="DJ14" s="13"/>
      <c r="DK14" s="10">
        <v>1.0604524273513367</v>
      </c>
      <c r="DL14" s="10" t="s">
        <v>550</v>
      </c>
      <c r="DM14" s="10">
        <v>2.9923676112200708E-3</v>
      </c>
      <c r="DN14" s="10">
        <v>77.794935156281468</v>
      </c>
      <c r="DO14" s="10">
        <v>4.8213651141106525E-2</v>
      </c>
      <c r="DP14" s="10">
        <v>0.17541245085452911</v>
      </c>
      <c r="DR14" s="1">
        <v>0.99263954466246296</v>
      </c>
      <c r="DS14" s="1">
        <v>3.9924767532677E-2</v>
      </c>
      <c r="DT14" s="1">
        <v>-0.41177492532059401</v>
      </c>
      <c r="DU14" s="1">
        <v>699.48696746605503</v>
      </c>
      <c r="DV14" s="1">
        <v>241523.370548532</v>
      </c>
      <c r="DW14" s="1">
        <v>-6.6589915801049102</v>
      </c>
      <c r="DX14" s="1">
        <v>-8.7148799361204995E-2</v>
      </c>
      <c r="DY14" s="1">
        <v>32.202419472078901</v>
      </c>
      <c r="DZ14" s="1">
        <v>4.1577869714754002E-2</v>
      </c>
      <c r="EA14" s="1">
        <v>1.1706872779002599</v>
      </c>
      <c r="EB14" s="1">
        <v>0.61339235574242501</v>
      </c>
      <c r="EC14" s="1">
        <v>2.6520606035026999</v>
      </c>
      <c r="ED14" s="1">
        <v>7.05056990825606</v>
      </c>
      <c r="EE14" s="1">
        <v>17.199276952428999</v>
      </c>
      <c r="EF14" s="1">
        <v>65.037563390151504</v>
      </c>
      <c r="EG14" s="1">
        <v>112.590048304935</v>
      </c>
      <c r="EH14" s="1">
        <v>219.169056819312</v>
      </c>
      <c r="EI14" s="1">
        <v>177.072389720221</v>
      </c>
      <c r="EJ14" s="1">
        <v>408.30401736737099</v>
      </c>
      <c r="EK14" s="1">
        <v>404.33367160934102</v>
      </c>
      <c r="EL14" s="1">
        <v>56873.815033859602</v>
      </c>
      <c r="EM14" s="1">
        <v>18.8921774619986</v>
      </c>
      <c r="EN14" s="1">
        <v>-0.53573050030921099</v>
      </c>
      <c r="EO14" s="1">
        <v>-0.60340303878867396</v>
      </c>
      <c r="EP14" s="1">
        <v>347.950743587538</v>
      </c>
      <c r="EQ14" s="1">
        <v>27.110577689438301</v>
      </c>
      <c r="ER14" s="1">
        <v>37.567871273087597</v>
      </c>
      <c r="ES14" s="1">
        <v>1136.0915093594299</v>
      </c>
      <c r="ET14" s="1">
        <v>26.119105081884602</v>
      </c>
      <c r="EU14" s="1">
        <v>3582.2175939033</v>
      </c>
      <c r="EV14" s="1">
        <v>469.37753577835298</v>
      </c>
      <c r="EW14" s="1">
        <v>1143312.95865978</v>
      </c>
      <c r="EX14" s="1">
        <v>8.3997470964538596</v>
      </c>
      <c r="EZ14" s="1">
        <v>0.27069280382945365</v>
      </c>
      <c r="FA14" s="12">
        <v>1.0887484106161019E-2</v>
      </c>
      <c r="FB14" s="1">
        <v>-0.11229102213492599</v>
      </c>
      <c r="FC14" s="1">
        <v>190.75009602799321</v>
      </c>
      <c r="FD14" s="1">
        <v>65863.423148584669</v>
      </c>
      <c r="FE14" s="1">
        <v>-1.815907003894609</v>
      </c>
      <c r="FF14" s="1">
        <v>-2.3765477585800603E-2</v>
      </c>
      <c r="FG14" s="1">
        <v>8.7815997900359157</v>
      </c>
      <c r="FH14" s="1">
        <v>1.1338285071213417E-2</v>
      </c>
      <c r="FI14" s="1">
        <v>0.31924642068340087</v>
      </c>
      <c r="FJ14" s="1">
        <v>0.1672720954109593</v>
      </c>
      <c r="FK14" s="1">
        <v>0.72321692657518621</v>
      </c>
      <c r="FL14" s="1">
        <v>1.9226904139814276</v>
      </c>
      <c r="FM14" s="1">
        <v>4.6902428249273882</v>
      </c>
      <c r="FN14" s="1">
        <v>17.735743536494315</v>
      </c>
      <c r="FO14" s="1">
        <v>30.703306172755774</v>
      </c>
      <c r="FP14" s="1">
        <v>59.76740179462638</v>
      </c>
      <c r="FQ14" s="1">
        <v>48.287640676704264</v>
      </c>
      <c r="FR14" s="1">
        <v>111.34450553608207</v>
      </c>
      <c r="FS14" s="1">
        <v>110.26179224786729</v>
      </c>
      <c r="FT14" s="1">
        <v>15509.489359733514</v>
      </c>
      <c r="FU14" s="1">
        <v>5.1518967938870182</v>
      </c>
      <c r="FV14" s="1">
        <v>-0.16454800867767139</v>
      </c>
      <c r="FW14" s="1">
        <v>94.886167776321614</v>
      </c>
      <c r="FX14" s="1">
        <v>7.3930545359098243</v>
      </c>
      <c r="FY14" s="1">
        <v>10.244758496170988</v>
      </c>
      <c r="FZ14" s="1">
        <v>309.81215460231653</v>
      </c>
      <c r="GA14" s="1">
        <v>7.1226799558299305</v>
      </c>
      <c r="GB14" s="1">
        <v>976.87073785742984</v>
      </c>
      <c r="GC14" s="1">
        <v>-0.14609370743432185</v>
      </c>
      <c r="GD14" s="1">
        <v>127.99925400675686</v>
      </c>
      <c r="GE14" s="1">
        <v>2.2906110332029677</v>
      </c>
      <c r="GF14" s="1">
        <v>65863.423148584669</v>
      </c>
      <c r="GG14" s="1">
        <v>311781.44382652198</v>
      </c>
      <c r="GH14" s="1">
        <v>133.33552585179001</v>
      </c>
      <c r="GI14" s="16">
        <v>5.9495297001803298</v>
      </c>
      <c r="GK14" s="16">
        <v>1.27881073850428</v>
      </c>
      <c r="GL14" s="16">
        <v>19.1150502037822</v>
      </c>
      <c r="GM14" s="16">
        <v>95.309748615790298</v>
      </c>
      <c r="GN14" s="16">
        <v>0</v>
      </c>
      <c r="GO14" s="16">
        <v>0.73536549627162995</v>
      </c>
      <c r="GP14" s="16">
        <v>0.211079263419088</v>
      </c>
      <c r="GQ14" s="16">
        <v>0</v>
      </c>
      <c r="GR14" s="16">
        <v>0</v>
      </c>
      <c r="GS14" s="16">
        <v>3.3592539650205899</v>
      </c>
      <c r="GT14" s="16">
        <v>93.395817345394207</v>
      </c>
      <c r="GU14" s="16">
        <v>17.601640822119101</v>
      </c>
      <c r="GV14" s="16">
        <v>24.316271922039199</v>
      </c>
      <c r="GW14" s="16">
        <v>11.695038034266799</v>
      </c>
      <c r="GX14" s="16">
        <v>7.1736453140427203</v>
      </c>
      <c r="GY14" s="16">
        <v>5.1720360133520398</v>
      </c>
      <c r="GZ14" s="16">
        <v>2.4017706168265298</v>
      </c>
      <c r="HA14" s="16">
        <v>1.8009621025462901</v>
      </c>
      <c r="HB14" s="16">
        <v>1.2950072606016201</v>
      </c>
      <c r="HC14" s="16">
        <v>1.4389034453871301</v>
      </c>
      <c r="HD14" s="16">
        <v>1.0415365374283101</v>
      </c>
      <c r="HE14" s="16">
        <v>1.0058256665965699</v>
      </c>
      <c r="HF14" s="16">
        <v>0.211079263419088</v>
      </c>
      <c r="HG14" s="16">
        <v>4.3839826248126696</v>
      </c>
      <c r="HH14" s="16">
        <v>0</v>
      </c>
      <c r="HI14" s="16">
        <v>1.2668739848653701</v>
      </c>
      <c r="HJ14" s="16">
        <v>4.2651497122232298</v>
      </c>
      <c r="HK14" s="16">
        <v>3.32302131123584</v>
      </c>
      <c r="HL14" s="16">
        <v>0.58438554782986296</v>
      </c>
      <c r="HM14" s="16">
        <v>3.72929679345423</v>
      </c>
      <c r="HN14" s="16">
        <v>0.35145411817000599</v>
      </c>
      <c r="HO14" s="6">
        <v>1.13431547458241</v>
      </c>
      <c r="HP14" s="6">
        <v>4.3492943636832999</v>
      </c>
      <c r="HQ14" s="6">
        <v>5.4734580829990698</v>
      </c>
      <c r="HR14" s="6">
        <v>4.1621845796351202</v>
      </c>
      <c r="HS14" s="6">
        <v>3.46650204037471</v>
      </c>
      <c r="HT14" s="6">
        <v>3.3118950205834299</v>
      </c>
      <c r="HU14" s="6">
        <v>4.2557976484962898</v>
      </c>
      <c r="HV14" s="6">
        <v>1.13431547458241</v>
      </c>
      <c r="HW14" s="6">
        <v>4.3492943636832999</v>
      </c>
      <c r="HX14" s="6">
        <v>5.4734580829990698</v>
      </c>
      <c r="HY14" s="6">
        <v>4.1621845796351202</v>
      </c>
      <c r="HZ14" s="6">
        <v>3.3118950205834299</v>
      </c>
      <c r="IA14" s="6">
        <v>0</v>
      </c>
      <c r="IB14" s="6">
        <v>0</v>
      </c>
      <c r="IC14" s="6">
        <v>0</v>
      </c>
      <c r="ID14" s="6">
        <v>1.1320923331300401</v>
      </c>
      <c r="IE14" s="6">
        <v>0.211079263419088</v>
      </c>
    </row>
    <row r="15" spans="1:239" s="10" customFormat="1" x14ac:dyDescent="0.3">
      <c r="A15" s="10">
        <v>91500</v>
      </c>
      <c r="B15" s="10" t="s">
        <v>412</v>
      </c>
      <c r="D15" s="1"/>
      <c r="E15" s="1"/>
      <c r="F15" s="1"/>
      <c r="G15" s="6"/>
      <c r="H15" s="13">
        <v>5.5843107474455396</v>
      </c>
      <c r="I15" s="6">
        <v>0.78513965349320403</v>
      </c>
      <c r="J15" s="15">
        <v>7.2457916856428994E-2</v>
      </c>
      <c r="K15" s="6">
        <v>4.4930518107629203</v>
      </c>
      <c r="L15" s="14">
        <v>1.78924121401528</v>
      </c>
      <c r="M15" s="6">
        <v>3.9423746991035502</v>
      </c>
      <c r="N15" s="14">
        <v>0.179080500066397</v>
      </c>
      <c r="O15" s="6">
        <v>0.77880232765332202</v>
      </c>
      <c r="P15" s="13">
        <v>0.17213687677577352</v>
      </c>
      <c r="Q15" s="15">
        <v>5.4896549957901997E-2</v>
      </c>
      <c r="R15" s="6">
        <v>2.2012201743243001</v>
      </c>
      <c r="S15" s="14">
        <v>0.91387435820424467</v>
      </c>
      <c r="T15" s="9"/>
      <c r="U15" s="1">
        <v>1061.9460961042901</v>
      </c>
      <c r="V15" s="6">
        <v>1.557604655306644</v>
      </c>
      <c r="W15" s="6">
        <v>1.8545029690547625</v>
      </c>
      <c r="X15" s="1">
        <v>997.92421729944203</v>
      </c>
      <c r="Y15" s="6">
        <v>18.290514266280677</v>
      </c>
      <c r="Z15" s="6">
        <v>18.29816622844756</v>
      </c>
      <c r="AA15" s="1">
        <v>1041.54920798069</v>
      </c>
      <c r="AB15" s="6">
        <v>7.8847493982071004</v>
      </c>
      <c r="AC15" s="6">
        <v>7.9492999108429183</v>
      </c>
      <c r="AD15" s="1">
        <v>1083.27643714654</v>
      </c>
      <c r="AE15" s="6">
        <v>4.4024403486486001</v>
      </c>
      <c r="AF15" s="6">
        <v>4.6687922202636472</v>
      </c>
      <c r="AG15" s="10">
        <v>34</v>
      </c>
      <c r="AH15" s="10">
        <v>27.388000000000002</v>
      </c>
      <c r="AI15" s="1" t="s">
        <v>8</v>
      </c>
      <c r="AJ15" s="13" t="s">
        <v>411</v>
      </c>
      <c r="AK15" s="1" t="s">
        <v>410</v>
      </c>
      <c r="AL15" s="1" t="s">
        <v>290</v>
      </c>
      <c r="AM15" s="1">
        <v>135.18395845092499</v>
      </c>
      <c r="AN15" s="1">
        <v>506687.09162539401</v>
      </c>
      <c r="AO15" s="1">
        <v>493500</v>
      </c>
      <c r="AP15" s="15" t="s">
        <v>409</v>
      </c>
      <c r="AQ15" s="13" t="s">
        <v>408</v>
      </c>
      <c r="AR15" s="13">
        <v>2.7031350390664102</v>
      </c>
      <c r="AS15" s="13">
        <v>4.5931113951413E-2</v>
      </c>
      <c r="AT15" s="13">
        <v>0.45258984658617202</v>
      </c>
      <c r="AU15" s="13">
        <v>0.58832271326864405</v>
      </c>
      <c r="AV15" s="13">
        <v>0.289798487668184</v>
      </c>
      <c r="AW15" s="1">
        <v>2.0725158717881502</v>
      </c>
      <c r="AX15" s="1">
        <v>0.75483731530132103</v>
      </c>
      <c r="AY15" s="1">
        <v>10.982032786121399</v>
      </c>
      <c r="AZ15" s="1">
        <v>4.48514379350115</v>
      </c>
      <c r="BA15" s="1">
        <v>24.408914500650098</v>
      </c>
      <c r="BB15" s="1">
        <v>5.9064845492117701</v>
      </c>
      <c r="BC15" s="1">
        <v>62.063935139142501</v>
      </c>
      <c r="BD15" s="1">
        <v>12.614882861128001</v>
      </c>
      <c r="BE15" s="1">
        <v>5855.6776146542697</v>
      </c>
      <c r="BF15" s="13">
        <v>0.59667416858835598</v>
      </c>
      <c r="BG15" s="13" t="s">
        <v>392</v>
      </c>
      <c r="BH15" s="1">
        <v>13.9991899970869</v>
      </c>
      <c r="BI15" s="12">
        <v>1.01929648366313</v>
      </c>
      <c r="BJ15" s="1">
        <v>1.5732245928444799</v>
      </c>
      <c r="BK15" s="1">
        <v>29.709524383892202</v>
      </c>
      <c r="BL15" s="6">
        <v>0.598474816448195</v>
      </c>
      <c r="BM15" s="1">
        <v>82.892315288211293</v>
      </c>
      <c r="BN15" s="6"/>
      <c r="BO15" s="6" t="s">
        <v>8</v>
      </c>
      <c r="BP15" s="6">
        <v>2.3965632103227001</v>
      </c>
      <c r="BQ15" s="6">
        <v>28.206430865740501</v>
      </c>
      <c r="BR15" s="6">
        <v>5.4163051319122903</v>
      </c>
      <c r="BS15" s="6">
        <v>7.5599244895029898</v>
      </c>
      <c r="BT15" s="6">
        <v>1.5747364424717301</v>
      </c>
      <c r="BU15" s="6">
        <v>1.2543534024455001</v>
      </c>
      <c r="BV15" s="6">
        <v>1.4149560779988399</v>
      </c>
      <c r="BW15" s="6">
        <v>1.8330654161266799</v>
      </c>
      <c r="BX15" s="6">
        <v>4.0490492985367199</v>
      </c>
      <c r="BY15" s="6">
        <v>21.005710170035801</v>
      </c>
      <c r="BZ15" s="6">
        <v>16.146231367484599</v>
      </c>
      <c r="CA15" s="6">
        <v>15.231006385932201</v>
      </c>
      <c r="CB15" s="6">
        <v>11.208200539502901</v>
      </c>
      <c r="CC15" s="6">
        <v>8.0178604501949309</v>
      </c>
      <c r="CD15" s="6">
        <v>5.5694920088985604</v>
      </c>
      <c r="CE15" s="6">
        <v>3.3068798658427498</v>
      </c>
      <c r="CF15" s="6">
        <v>2.9063133018722001</v>
      </c>
      <c r="CG15" s="6">
        <v>2.70800454405469</v>
      </c>
      <c r="CH15" s="6">
        <v>2.7056054230843398</v>
      </c>
      <c r="CI15" s="6">
        <v>2.4846583399357698</v>
      </c>
      <c r="CJ15" s="6">
        <v>2.5595111885287598</v>
      </c>
      <c r="CK15" s="6">
        <v>2.4006436720864501</v>
      </c>
      <c r="CL15" s="6">
        <v>5.0496371631832897</v>
      </c>
      <c r="CM15" s="6">
        <v>48.554369944305897</v>
      </c>
      <c r="CN15" s="6">
        <v>2.4111574151064099</v>
      </c>
      <c r="CO15" s="6">
        <v>4.7647743273069301</v>
      </c>
      <c r="CP15" s="6">
        <v>3.9839566626535001</v>
      </c>
      <c r="CQ15" s="6">
        <v>2.5756629071278199</v>
      </c>
      <c r="CR15" s="6">
        <v>6.3849365268913099</v>
      </c>
      <c r="CS15" s="6">
        <v>2.6406099935700702</v>
      </c>
      <c r="CT15" s="6">
        <v>0.60482752800219797</v>
      </c>
      <c r="CU15" s="1"/>
      <c r="CV15" s="1" t="s">
        <v>550</v>
      </c>
      <c r="CW15" s="1">
        <v>4.4096819560626592</v>
      </c>
      <c r="CX15" s="1">
        <v>0.49494734861436424</v>
      </c>
      <c r="CY15" s="1">
        <v>0.9903497737115361</v>
      </c>
      <c r="CZ15" s="1">
        <v>3.9751534680313787</v>
      </c>
      <c r="DA15" s="1">
        <v>5.1473976495236942</v>
      </c>
      <c r="DB15" s="1">
        <v>10.414652622051005</v>
      </c>
      <c r="DC15" s="1">
        <v>20.909620922474268</v>
      </c>
      <c r="DD15" s="10">
        <v>44.642409699680485</v>
      </c>
      <c r="DE15" s="13">
        <v>82.145490723464277</v>
      </c>
      <c r="DF15" s="12">
        <v>152.55571562906312</v>
      </c>
      <c r="DG15" s="14">
        <v>239.12892911788543</v>
      </c>
      <c r="DH15" s="1">
        <v>385.49028036734472</v>
      </c>
      <c r="DI15" s="14">
        <v>512.80011630601632</v>
      </c>
      <c r="DJ15" s="13"/>
      <c r="DK15" s="10">
        <v>0.79999703152658097</v>
      </c>
      <c r="DL15" s="10" t="s">
        <v>550</v>
      </c>
      <c r="DM15" s="10">
        <v>7.7518575788683786E-3</v>
      </c>
      <c r="DN15" s="10">
        <v>59.178399618842278</v>
      </c>
      <c r="DO15" s="10">
        <v>4.4181227315245597E-2</v>
      </c>
      <c r="DP15" s="10">
        <v>0.17694709111661286</v>
      </c>
      <c r="DR15" s="1">
        <v>0.95834348890269805</v>
      </c>
      <c r="DS15" s="1">
        <v>-8.3236580614858002E-2</v>
      </c>
      <c r="DT15" s="1">
        <v>7.5760769417915501</v>
      </c>
      <c r="DU15" s="1">
        <v>692.160704720539</v>
      </c>
      <c r="DV15" s="1">
        <v>241013.16826845301</v>
      </c>
      <c r="DW15" s="1">
        <v>-5.4381286515810396</v>
      </c>
      <c r="DX15" s="1">
        <v>-0.14040425308202401</v>
      </c>
      <c r="DY15" s="1">
        <v>35.2712882520566</v>
      </c>
      <c r="DZ15" s="1">
        <v>0.82948499970782796</v>
      </c>
      <c r="EA15" s="1">
        <v>1.41056928267869</v>
      </c>
      <c r="EB15" s="1">
        <v>1.5956397747165201</v>
      </c>
      <c r="EC15" s="1">
        <v>3.0078423029516799</v>
      </c>
      <c r="ED15" s="1">
        <v>6.1221634402799801</v>
      </c>
      <c r="EE15" s="1">
        <v>17.0867317673173</v>
      </c>
      <c r="EF15" s="1">
        <v>66.470178701856099</v>
      </c>
      <c r="EG15" s="1">
        <v>115.112267265529</v>
      </c>
      <c r="EH15" s="1">
        <v>212.62472288965901</v>
      </c>
      <c r="EI15" s="1">
        <v>174.29100693782499</v>
      </c>
      <c r="EJ15" s="1">
        <v>413.74267916566203</v>
      </c>
      <c r="EK15" s="1">
        <v>406.24012338787003</v>
      </c>
      <c r="EL15" s="1">
        <v>56747.091583442001</v>
      </c>
      <c r="EM15" s="1">
        <v>18.3244082553792</v>
      </c>
      <c r="EN15" s="1">
        <v>-0.40644035781723697</v>
      </c>
      <c r="EO15" s="1">
        <v>0.154500830999522</v>
      </c>
      <c r="EP15" s="1">
        <v>350.35318560583102</v>
      </c>
      <c r="EQ15" s="1">
        <v>25.625177359119899</v>
      </c>
      <c r="ER15" s="1">
        <v>39.961547623826696</v>
      </c>
      <c r="ES15" s="1">
        <v>1150.2484887729399</v>
      </c>
      <c r="ET15" s="1">
        <v>25.7543490439379</v>
      </c>
      <c r="EU15" s="1">
        <v>3614.9326491213401</v>
      </c>
      <c r="EV15" s="1">
        <v>470.40763395528501</v>
      </c>
      <c r="EW15" s="1">
        <v>1140775.17276419</v>
      </c>
      <c r="EX15" s="1">
        <v>7.8459220561056204</v>
      </c>
      <c r="EZ15" s="1">
        <v>0.26134026942376576</v>
      </c>
      <c r="FA15" s="12">
        <v>-2.2698615533671779E-2</v>
      </c>
      <c r="FB15" s="1">
        <v>2.0659961820265558</v>
      </c>
      <c r="FC15" s="1">
        <v>188.752224177291</v>
      </c>
      <c r="FD15" s="1">
        <v>65724.290986807129</v>
      </c>
      <c r="FE15" s="1">
        <v>-1.4829776832861494</v>
      </c>
      <c r="FF15" s="1">
        <v>-3.8288239815467945E-2</v>
      </c>
      <c r="FG15" s="1">
        <v>9.6184803063358348</v>
      </c>
      <c r="FH15" s="1">
        <v>0.22620055942032469</v>
      </c>
      <c r="FI15" s="1">
        <v>0.38466224338647875</v>
      </c>
      <c r="FJ15" s="1">
        <v>0.43513096656519501</v>
      </c>
      <c r="FK15" s="1">
        <v>0.8202385960149231</v>
      </c>
      <c r="FL15" s="1">
        <v>1.6695139701643507</v>
      </c>
      <c r="FM15" s="1">
        <v>4.6595517529474275</v>
      </c>
      <c r="FN15" s="1">
        <v>18.12641773199616</v>
      </c>
      <c r="FO15" s="1">
        <v>31.391115283309759</v>
      </c>
      <c r="FP15" s="1">
        <v>57.982761932010014</v>
      </c>
      <c r="FQ15" s="1">
        <v>47.529157591944873</v>
      </c>
      <c r="FR15" s="1">
        <v>112.82762860847603</v>
      </c>
      <c r="FS15" s="1">
        <v>110.78168164787216</v>
      </c>
      <c r="FT15" s="1">
        <v>15474.931874804633</v>
      </c>
      <c r="FU15" s="1">
        <v>4.9970661312419082</v>
      </c>
      <c r="FV15" s="1">
        <v>4.2132376613569646E-2</v>
      </c>
      <c r="FW15" s="1">
        <v>95.541313714710114</v>
      </c>
      <c r="FX15" s="1">
        <v>6.9879858658319964</v>
      </c>
      <c r="FY15" s="1">
        <v>10.89751403701754</v>
      </c>
      <c r="FZ15" s="1">
        <v>313.6727628883807</v>
      </c>
      <c r="GA15" s="1">
        <v>7.0232109842818655</v>
      </c>
      <c r="GB15" s="1">
        <v>985.79213341538946</v>
      </c>
      <c r="GC15" s="1">
        <v>-0.11083628557676052</v>
      </c>
      <c r="GD15" s="1">
        <v>128.28016177960623</v>
      </c>
      <c r="GE15" s="1">
        <v>2.1395829447000025</v>
      </c>
      <c r="GF15" s="1">
        <v>65724.290986807129</v>
      </c>
      <c r="GG15" s="1">
        <v>311089.38961279462</v>
      </c>
      <c r="GH15" s="1">
        <v>136.23309773231099</v>
      </c>
      <c r="GI15" s="16">
        <v>6.3336533212435402</v>
      </c>
      <c r="GK15" s="16">
        <v>1.30231108296832</v>
      </c>
      <c r="GL15" s="16">
        <v>19.454056532559399</v>
      </c>
      <c r="GM15" s="16">
        <v>0</v>
      </c>
      <c r="GN15" s="16">
        <v>6.9204897461750203</v>
      </c>
      <c r="GO15" s="16">
        <v>0.76234905599733704</v>
      </c>
      <c r="GP15" s="16">
        <v>0.211079263419088</v>
      </c>
      <c r="GQ15" s="16">
        <v>0</v>
      </c>
      <c r="GR15" s="16">
        <v>0</v>
      </c>
      <c r="GS15" s="16">
        <v>3.66561899808559</v>
      </c>
      <c r="GT15" s="16">
        <v>20.910517684888202</v>
      </c>
      <c r="GU15" s="16">
        <v>16.035392410272198</v>
      </c>
      <c r="GV15" s="16">
        <v>15.076892729194601</v>
      </c>
      <c r="GW15" s="16">
        <v>10.981725244965199</v>
      </c>
      <c r="GX15" s="16">
        <v>7.6981642579713299</v>
      </c>
      <c r="GY15" s="16">
        <v>5.0991420838738204</v>
      </c>
      <c r="GZ15" s="16">
        <v>2.3406116294054899</v>
      </c>
      <c r="HA15" s="16">
        <v>1.78125944950954</v>
      </c>
      <c r="HB15" s="16">
        <v>1.31452483254844</v>
      </c>
      <c r="HC15" s="16">
        <v>1.4502166416108899</v>
      </c>
      <c r="HD15" s="16">
        <v>1.01366167457718</v>
      </c>
      <c r="HE15" s="16">
        <v>0.95657410656708997</v>
      </c>
      <c r="HF15" s="16">
        <v>0.211079263419088</v>
      </c>
      <c r="HG15" s="16">
        <v>4.4513043409889397</v>
      </c>
      <c r="HH15" s="16">
        <v>48.450095845052097</v>
      </c>
      <c r="HI15" s="16">
        <v>1.1361195822332699</v>
      </c>
      <c r="HJ15" s="16">
        <v>4.2042141061802996</v>
      </c>
      <c r="HK15" s="16">
        <v>3.3234502194158999</v>
      </c>
      <c r="HL15" s="16">
        <v>0.63534236005217704</v>
      </c>
      <c r="HM15" s="16">
        <v>4.1194127738721296</v>
      </c>
      <c r="HN15" s="16">
        <v>0.35014818649086898</v>
      </c>
      <c r="HO15" s="6">
        <v>1.06559481447002</v>
      </c>
      <c r="HP15" s="6">
        <v>4.4710281530231502</v>
      </c>
      <c r="HQ15" s="6">
        <v>6.5570299581996396</v>
      </c>
      <c r="HR15" s="6">
        <v>4.1415650641479704</v>
      </c>
      <c r="HS15" s="6">
        <v>3.5333830597424201</v>
      </c>
      <c r="HT15" s="6">
        <v>3.3086577417104599</v>
      </c>
      <c r="HU15" s="6">
        <v>4.7780827080867896</v>
      </c>
      <c r="HV15" s="6">
        <v>1.06559481447002</v>
      </c>
      <c r="HW15" s="6">
        <v>4.4710281530231502</v>
      </c>
      <c r="HX15" s="6">
        <v>6.5570299581996396</v>
      </c>
      <c r="HY15" s="6">
        <v>4.1415650641479704</v>
      </c>
      <c r="HZ15" s="6">
        <v>3.3086577417104599</v>
      </c>
      <c r="IA15" s="6">
        <v>48.460547623307498</v>
      </c>
      <c r="IB15" s="6">
        <v>48.595704845979697</v>
      </c>
      <c r="IC15" s="6">
        <v>48.543434935562303</v>
      </c>
      <c r="ID15" s="6">
        <v>1.08506087789079</v>
      </c>
      <c r="IE15" s="6">
        <v>0.211079263419088</v>
      </c>
    </row>
    <row r="16" spans="1:239" s="10" customFormat="1" x14ac:dyDescent="0.3">
      <c r="A16" s="34" t="s">
        <v>1323</v>
      </c>
      <c r="F16" s="1"/>
      <c r="G16" s="6"/>
      <c r="H16" s="13"/>
      <c r="I16" s="6"/>
      <c r="J16" s="15"/>
      <c r="K16" s="6"/>
      <c r="L16" s="14"/>
      <c r="M16" s="6"/>
      <c r="N16" s="14"/>
      <c r="O16" s="6"/>
      <c r="P16" s="13"/>
      <c r="Q16" s="15"/>
      <c r="R16" s="6"/>
      <c r="S16" s="14"/>
      <c r="U16" s="1"/>
      <c r="V16" s="6"/>
      <c r="W16" s="6"/>
      <c r="X16" s="1"/>
      <c r="Y16" s="6"/>
      <c r="Z16" s="6"/>
      <c r="AA16" s="1"/>
      <c r="AB16" s="6"/>
      <c r="AC16" s="6"/>
      <c r="AD16" s="1"/>
      <c r="AE16" s="6"/>
      <c r="AF16" s="6"/>
      <c r="AI16" s="1"/>
      <c r="AJ16" s="13"/>
      <c r="AK16" s="1"/>
      <c r="AL16" s="1"/>
      <c r="AM16" s="18"/>
      <c r="AN16" s="18"/>
      <c r="AO16" s="18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1"/>
      <c r="CV16" s="1"/>
      <c r="CW16" s="1"/>
      <c r="CX16" s="1"/>
      <c r="CY16" s="1"/>
      <c r="CZ16" s="1"/>
      <c r="DA16" s="1"/>
      <c r="DB16" s="1"/>
      <c r="DC16" s="1"/>
      <c r="DE16" s="13"/>
      <c r="DF16" s="12"/>
      <c r="DG16" s="14"/>
      <c r="DH16" s="1"/>
      <c r="DI16" s="14"/>
      <c r="DJ16" s="13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FA16" s="12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</row>
    <row r="17" spans="1:239" x14ac:dyDescent="0.3">
      <c r="A17" s="10" t="s">
        <v>383</v>
      </c>
      <c r="B17" s="10" t="s">
        <v>407</v>
      </c>
      <c r="C17" s="10"/>
      <c r="D17" s="1">
        <v>1046.9381766777201</v>
      </c>
      <c r="E17" s="1">
        <v>2.6774055962600398</v>
      </c>
      <c r="H17" s="2">
        <v>5.6697583293007101</v>
      </c>
      <c r="I17" s="7">
        <v>1.3433758437440599</v>
      </c>
      <c r="J17" s="9">
        <v>7.2768132959044995E-2</v>
      </c>
      <c r="K17" s="7">
        <v>4.4665405306069097</v>
      </c>
      <c r="L17" s="3">
        <v>1.74076272126516</v>
      </c>
      <c r="M17" s="7">
        <v>5.9407037182514904</v>
      </c>
      <c r="N17" s="3">
        <v>0.17633866302763301</v>
      </c>
      <c r="O17" s="7">
        <v>1.3387027981300199</v>
      </c>
      <c r="P17" s="2">
        <v>0.28801927614070455</v>
      </c>
      <c r="Q17" s="9">
        <v>5.4232388715661002E-2</v>
      </c>
      <c r="R17" s="7">
        <v>3.8908187070935001</v>
      </c>
      <c r="S17" s="3">
        <v>0.91261119217094766</v>
      </c>
      <c r="T17" s="9"/>
      <c r="U17" s="4">
        <v>1046.9381766777201</v>
      </c>
      <c r="V17" s="7">
        <v>2.6774055962600398</v>
      </c>
      <c r="W17" s="7">
        <v>2.8603408410335609</v>
      </c>
      <c r="X17" s="4">
        <v>1006.59734678629</v>
      </c>
      <c r="Y17" s="6">
        <v>18.002133597768847</v>
      </c>
      <c r="Z17" s="7">
        <v>9.0166057203839927</v>
      </c>
      <c r="AA17" s="4">
        <v>1023.74614362608</v>
      </c>
      <c r="AB17" s="7">
        <v>11.881407436502981</v>
      </c>
      <c r="AC17" s="7">
        <v>11.924342274196441</v>
      </c>
      <c r="AD17" s="4">
        <v>1070.5105420586599</v>
      </c>
      <c r="AE17" s="7">
        <v>7.7816374141870002</v>
      </c>
      <c r="AF17" s="7">
        <v>7.9353651849464431</v>
      </c>
      <c r="AG17">
        <v>34</v>
      </c>
      <c r="AH17">
        <v>27.388999999999999</v>
      </c>
      <c r="AI17" s="4">
        <v>50.078909022635898</v>
      </c>
      <c r="AJ17" s="2" t="s">
        <v>403</v>
      </c>
      <c r="AK17" s="4" t="s">
        <v>297</v>
      </c>
      <c r="AL17" s="4" t="s">
        <v>32</v>
      </c>
      <c r="AM17" s="4">
        <v>131.59295369256401</v>
      </c>
      <c r="AN17" s="4">
        <v>503466.25792333903</v>
      </c>
      <c r="AO17" s="4">
        <v>492832.17133319401</v>
      </c>
      <c r="AP17" s="9" t="s">
        <v>406</v>
      </c>
      <c r="AQ17" s="2" t="s">
        <v>340</v>
      </c>
      <c r="AR17" s="2">
        <v>2.5343733494261902</v>
      </c>
      <c r="AS17" s="2" t="s">
        <v>405</v>
      </c>
      <c r="AT17" s="2">
        <v>0.26485272763928103</v>
      </c>
      <c r="AU17" s="2">
        <v>0.55911756080898201</v>
      </c>
      <c r="AV17" s="2">
        <v>0.186261178229467</v>
      </c>
      <c r="AW17" s="4">
        <v>2.5277968886480302</v>
      </c>
      <c r="AX17" s="4">
        <v>0.76740226873589001</v>
      </c>
      <c r="AY17" s="4">
        <v>10.4717949541366</v>
      </c>
      <c r="AZ17" s="4">
        <v>4.2365817503348699</v>
      </c>
      <c r="BA17" s="4">
        <v>24.356008422350701</v>
      </c>
      <c r="BB17" s="4">
        <v>5.9075379718145999</v>
      </c>
      <c r="BC17" s="4">
        <v>59.805691993856897</v>
      </c>
      <c r="BD17" s="4">
        <v>12.4681069833895</v>
      </c>
      <c r="BE17" s="4">
        <v>5994.6450608949499</v>
      </c>
      <c r="BF17" s="2">
        <v>0.58478886855009404</v>
      </c>
      <c r="BG17" s="2" t="s">
        <v>365</v>
      </c>
      <c r="BH17" s="4">
        <v>13.808344415473201</v>
      </c>
      <c r="BI17" s="5">
        <v>1.00969205957672</v>
      </c>
      <c r="BJ17" s="4">
        <v>1.50858644690264</v>
      </c>
      <c r="BK17" s="1">
        <v>28.777299894168301</v>
      </c>
      <c r="BL17" s="7">
        <v>0.62547394050457905</v>
      </c>
      <c r="BM17" s="8">
        <v>82.100714185061804</v>
      </c>
      <c r="BN17" s="11"/>
      <c r="BP17" s="7">
        <v>2.3765068267219398</v>
      </c>
      <c r="BQ17" s="7">
        <v>20.424064889531198</v>
      </c>
      <c r="BR17" s="7">
        <v>20.925217720544602</v>
      </c>
      <c r="BS17" s="7">
        <v>3.0429064987398902</v>
      </c>
      <c r="BT17" s="7">
        <v>1.57525330068249</v>
      </c>
      <c r="BU17" s="7">
        <v>1.2543534024455001</v>
      </c>
      <c r="BV17" s="7">
        <v>1.4149560779988399</v>
      </c>
      <c r="BW17" s="7">
        <v>1.8330654161266799</v>
      </c>
      <c r="BX17" s="7">
        <v>3.6249380410956702</v>
      </c>
      <c r="BY17" s="7">
        <v>1.9975259441429001</v>
      </c>
      <c r="BZ17" s="7">
        <v>20.0115369302959</v>
      </c>
      <c r="CA17" s="7">
        <v>14.9278011927256</v>
      </c>
      <c r="CB17" s="7">
        <v>13.3379713301801</v>
      </c>
      <c r="CC17" s="7">
        <v>7.1066598817323197</v>
      </c>
      <c r="CD17" s="7">
        <v>4.94973340906144</v>
      </c>
      <c r="CE17" s="7">
        <v>3.28943141396842</v>
      </c>
      <c r="CF17" s="7">
        <v>2.9004989287482199</v>
      </c>
      <c r="CG17" s="7">
        <v>2.7348700357101801</v>
      </c>
      <c r="CH17" s="7">
        <v>2.7339731204201101</v>
      </c>
      <c r="CI17" s="7">
        <v>2.45310466759376</v>
      </c>
      <c r="CJ17" s="7">
        <v>2.5794622689585398</v>
      </c>
      <c r="CK17" s="7">
        <v>2.4006436720864501</v>
      </c>
      <c r="CL17" s="7">
        <v>4.9600406743472796</v>
      </c>
      <c r="CM17" s="7">
        <v>3.180417157196</v>
      </c>
      <c r="CN17" s="6">
        <v>2.3545818396137399</v>
      </c>
      <c r="CO17" s="6">
        <v>4.89328472961052</v>
      </c>
      <c r="CP17" s="6">
        <v>3.8079675837212301</v>
      </c>
      <c r="CQ17" s="6">
        <v>2.56158927747604</v>
      </c>
      <c r="CR17" s="6">
        <v>6.0394538773494704</v>
      </c>
      <c r="CS17" s="6">
        <v>2.6398421987884602</v>
      </c>
      <c r="CT17" s="7">
        <v>0.60482752800219797</v>
      </c>
      <c r="CV17" s="4" t="s">
        <v>550</v>
      </c>
      <c r="CW17" s="4">
        <v>4.1343774052629527</v>
      </c>
      <c r="CX17" s="4" t="s">
        <v>550</v>
      </c>
      <c r="CY17" s="4">
        <v>0.57954644997654492</v>
      </c>
      <c r="CZ17" s="4">
        <v>3.7778213568174461</v>
      </c>
      <c r="DA17" s="4">
        <v>3.308369062690355</v>
      </c>
      <c r="DB17" s="4">
        <v>12.702496927879547</v>
      </c>
      <c r="DC17" s="4">
        <v>21.257680574401384</v>
      </c>
      <c r="DD17">
        <v>42.568272171286992</v>
      </c>
      <c r="DE17" s="2">
        <v>77.593072350455486</v>
      </c>
      <c r="DF17" s="5">
        <v>152.22505263969188</v>
      </c>
      <c r="DG17" s="3">
        <v>239.17157780625911</v>
      </c>
      <c r="DH17" s="4">
        <v>371.46392542768257</v>
      </c>
      <c r="DI17" s="3">
        <v>506.83361721095531</v>
      </c>
      <c r="DK17">
        <v>0.47758281712957523</v>
      </c>
      <c r="DL17" t="s">
        <v>550</v>
      </c>
      <c r="DM17">
        <v>7.4537702877846669E-3</v>
      </c>
      <c r="DN17">
        <v>36.292430842865279</v>
      </c>
      <c r="DO17">
        <v>7.2716590552434499E-2</v>
      </c>
      <c r="DP17">
        <v>0.17509696159375998</v>
      </c>
      <c r="DR17" s="1">
        <v>-0.15016452043557699</v>
      </c>
      <c r="DS17" s="1">
        <v>0.88780469043049404</v>
      </c>
      <c r="DT17" s="1">
        <v>-1.53987473397342</v>
      </c>
      <c r="DU17" s="1">
        <v>768.66339681108002</v>
      </c>
      <c r="DV17" s="1">
        <v>273846.540061142</v>
      </c>
      <c r="DW17" s="1">
        <v>-7.3415100363925001</v>
      </c>
      <c r="DX17" s="1">
        <v>-0.25090494732031399</v>
      </c>
      <c r="DY17" s="1">
        <v>36.262013837054397</v>
      </c>
      <c r="DZ17" s="1">
        <v>-0.43993197356881703</v>
      </c>
      <c r="EA17" s="1">
        <v>0.91382940889495001</v>
      </c>
      <c r="EB17" s="1">
        <v>1.66252623023488</v>
      </c>
      <c r="EC17" s="1">
        <v>2.0981533103496801</v>
      </c>
      <c r="ED17" s="1">
        <v>7.9782162904112797</v>
      </c>
      <c r="EE17" s="1">
        <v>18.6372676017922</v>
      </c>
      <c r="EF17" s="1">
        <v>67.902547920801993</v>
      </c>
      <c r="EG17" s="1">
        <v>116.359211639096</v>
      </c>
      <c r="EH17" s="1">
        <v>228.052761794188</v>
      </c>
      <c r="EI17" s="1">
        <v>186.371382679313</v>
      </c>
      <c r="EJ17" s="1">
        <v>426.96207533712601</v>
      </c>
      <c r="EK17" s="1">
        <v>429.20141630150101</v>
      </c>
      <c r="EL17" s="1">
        <v>61935.9925222319</v>
      </c>
      <c r="EM17" s="1">
        <v>19.194157634690601</v>
      </c>
      <c r="EN17" s="1">
        <v>0.31843309436141598</v>
      </c>
      <c r="EO17" s="1">
        <v>-0.65616650053831305</v>
      </c>
      <c r="EP17" s="1">
        <v>365.46933278511398</v>
      </c>
      <c r="EQ17" s="1">
        <v>26.9579981863447</v>
      </c>
      <c r="ER17" s="1">
        <v>40.462973751272401</v>
      </c>
      <c r="ES17" s="1">
        <v>1173.3862583784301</v>
      </c>
      <c r="ET17" s="1">
        <v>28.658812169637098</v>
      </c>
      <c r="EU17" s="1">
        <v>3767.1679919421499</v>
      </c>
      <c r="EV17" s="1">
        <v>522.01254984464401</v>
      </c>
      <c r="EW17" s="1">
        <v>1293767.6366340499</v>
      </c>
      <c r="EX17" s="1">
        <v>7.7508557169626302</v>
      </c>
      <c r="EZ17" s="1">
        <v>-4.0949864722781844E-2</v>
      </c>
      <c r="FA17" s="12">
        <v>0.24210433908039572</v>
      </c>
      <c r="FB17" s="1">
        <v>-0.41992383995455163</v>
      </c>
      <c r="FC17" s="1">
        <v>209.61450831038152</v>
      </c>
      <c r="FD17" s="1">
        <v>74677.95147467342</v>
      </c>
      <c r="FE17" s="1">
        <v>-2.0020297869242349</v>
      </c>
      <c r="FF17" s="1">
        <v>-6.8421779134249627E-2</v>
      </c>
      <c r="FG17" s="1">
        <v>9.8886511733647335</v>
      </c>
      <c r="FH17" s="1">
        <v>-0.1199694491922164</v>
      </c>
      <c r="FI17" s="1">
        <v>0.24920127980565288</v>
      </c>
      <c r="FJ17" s="1">
        <v>0.45337090298505178</v>
      </c>
      <c r="FK17" s="1">
        <v>0.57216640773235772</v>
      </c>
      <c r="FL17" s="1">
        <v>2.1756595823951561</v>
      </c>
      <c r="FM17" s="1">
        <v>5.082382875008733</v>
      </c>
      <c r="FN17" s="1">
        <v>18.517024818002703</v>
      </c>
      <c r="FO17" s="1">
        <v>31.73115701398148</v>
      </c>
      <c r="FP17" s="1">
        <v>62.189988141275066</v>
      </c>
      <c r="FQ17" s="1">
        <v>50.823476056648659</v>
      </c>
      <c r="FR17" s="1">
        <v>116.43255794443427</v>
      </c>
      <c r="FS17" s="1">
        <v>117.04322622541933</v>
      </c>
      <c r="FT17" s="1">
        <v>16889.94516081264</v>
      </c>
      <c r="FU17" s="1">
        <v>5.234246786980127</v>
      </c>
      <c r="FV17" s="1">
        <v>-0.17893660469679798</v>
      </c>
      <c r="FW17" s="1">
        <v>99.663487050500578</v>
      </c>
      <c r="FX17" s="1">
        <v>7.3514461054161995</v>
      </c>
      <c r="FY17" s="1">
        <v>11.034252941971983</v>
      </c>
      <c r="FZ17" s="1">
        <v>319.98243265979789</v>
      </c>
      <c r="GA17" s="1">
        <v>7.8152580786600367</v>
      </c>
      <c r="GB17" s="1">
        <v>1027.3067114026242</v>
      </c>
      <c r="GC17" s="1">
        <v>8.6836704832358141E-2</v>
      </c>
      <c r="GD17" s="1">
        <v>142.35282234263443</v>
      </c>
      <c r="GE17" s="1">
        <v>2.1136583540157092</v>
      </c>
      <c r="GF17" s="1">
        <v>74677.95147467342</v>
      </c>
      <c r="GG17" s="1">
        <v>352810.43451010541</v>
      </c>
      <c r="GH17" s="1">
        <v>129.497439293046</v>
      </c>
      <c r="GI17" s="16">
        <v>5.8625339164242698</v>
      </c>
      <c r="GK17" s="16">
        <v>1.2650231749679</v>
      </c>
      <c r="GL17" s="16">
        <v>0</v>
      </c>
      <c r="GM17" s="16">
        <v>20.2120848843016</v>
      </c>
      <c r="GN17" s="16">
        <v>0</v>
      </c>
      <c r="GO17" s="16">
        <v>0.76341612587276697</v>
      </c>
      <c r="GP17" s="16">
        <v>0.211079263419088</v>
      </c>
      <c r="GQ17" s="16">
        <v>0</v>
      </c>
      <c r="GR17" s="16">
        <v>0</v>
      </c>
      <c r="GS17" s="16">
        <v>3.19094628894437</v>
      </c>
      <c r="GT17" s="16">
        <v>0</v>
      </c>
      <c r="GU17" s="16">
        <v>19.922214552897199</v>
      </c>
      <c r="GV17" s="16">
        <v>14.7705242726476</v>
      </c>
      <c r="GW17" s="16">
        <v>13.1482321711665</v>
      </c>
      <c r="GX17" s="16">
        <v>6.74390550189805</v>
      </c>
      <c r="GY17" s="16">
        <v>4.4138270894006597</v>
      </c>
      <c r="GZ17" s="16">
        <v>2.31589450964294</v>
      </c>
      <c r="HA17" s="16">
        <v>1.7717568268521799</v>
      </c>
      <c r="HB17" s="16">
        <v>1.3690146226359501</v>
      </c>
      <c r="HC17" s="16">
        <v>1.50247683022448</v>
      </c>
      <c r="HD17" s="16">
        <v>0.93365166655693999</v>
      </c>
      <c r="HE17" s="16">
        <v>1.0087428285403</v>
      </c>
      <c r="HF17" s="16">
        <v>0.211079263419088</v>
      </c>
      <c r="HG17" s="16">
        <v>4.3493997686444699</v>
      </c>
      <c r="HH17" s="16">
        <v>0</v>
      </c>
      <c r="HI17" s="16">
        <v>1.01051633541972</v>
      </c>
      <c r="HJ17" s="16">
        <v>4.3493191772370201</v>
      </c>
      <c r="HK17" s="16">
        <v>3.11030991859429</v>
      </c>
      <c r="HL17" s="16">
        <v>0.57563888836903898</v>
      </c>
      <c r="HM17" s="16">
        <v>3.5604986007217598</v>
      </c>
      <c r="HN17" s="16">
        <v>0.34431010566791298</v>
      </c>
      <c r="HO17" s="6">
        <v>1.0433707862858299</v>
      </c>
      <c r="HP17" s="6">
        <v>4.4443855011103501</v>
      </c>
      <c r="HQ17" s="6">
        <v>5.7325056533095804</v>
      </c>
      <c r="HR17" s="6">
        <v>4.2898066580973104</v>
      </c>
      <c r="HS17" s="6">
        <v>3.1732471292727</v>
      </c>
      <c r="HT17" s="6">
        <v>3.0450257249568802</v>
      </c>
      <c r="HU17" s="6">
        <v>4.1333054439326897</v>
      </c>
      <c r="HV17" s="6">
        <v>1.0433707862858299</v>
      </c>
      <c r="HW17" s="6">
        <v>4.4443855011103501</v>
      </c>
      <c r="HX17" s="6">
        <v>5.7325056533095804</v>
      </c>
      <c r="HY17" s="6">
        <v>4.2898066580973104</v>
      </c>
      <c r="HZ17" s="6">
        <v>3.0450257249568802</v>
      </c>
      <c r="IA17" s="6">
        <v>0</v>
      </c>
      <c r="IB17" s="6">
        <v>0</v>
      </c>
      <c r="IC17" s="6">
        <v>0</v>
      </c>
      <c r="ID17" s="6">
        <v>1.0433707862858299</v>
      </c>
      <c r="IE17" s="6">
        <v>0.211079263419088</v>
      </c>
    </row>
    <row r="18" spans="1:239" x14ac:dyDescent="0.3">
      <c r="A18" s="10" t="s">
        <v>383</v>
      </c>
      <c r="B18" s="10" t="s">
        <v>404</v>
      </c>
      <c r="C18" s="10"/>
      <c r="D18" s="1">
        <v>1046.78572852467</v>
      </c>
      <c r="E18" s="1">
        <v>2.6794847427677602</v>
      </c>
      <c r="H18" s="2">
        <v>5.6707780566521899</v>
      </c>
      <c r="I18" s="7">
        <v>1.34617146915854</v>
      </c>
      <c r="J18" s="9">
        <v>7.3201227495057003E-2</v>
      </c>
      <c r="K18" s="7">
        <v>3.8906281032327699</v>
      </c>
      <c r="L18" s="3">
        <v>1.74980298436815</v>
      </c>
      <c r="M18" s="7">
        <v>5.5534096991808504</v>
      </c>
      <c r="N18" s="3">
        <v>0.17631084460246299</v>
      </c>
      <c r="O18" s="7">
        <v>1.3397423713838801</v>
      </c>
      <c r="P18" s="2">
        <v>0.32698379682347012</v>
      </c>
      <c r="Q18" s="9">
        <v>5.4234338804753E-2</v>
      </c>
      <c r="R18" s="7">
        <v>4.4656012111754304</v>
      </c>
      <c r="S18" s="3">
        <v>0.91259838549730787</v>
      </c>
      <c r="T18" s="9"/>
      <c r="U18" s="4">
        <v>1046.78572852467</v>
      </c>
      <c r="V18" s="7">
        <v>2.6794847427677602</v>
      </c>
      <c r="W18" s="7">
        <v>2.8622871076684833</v>
      </c>
      <c r="X18" s="4">
        <v>1018.62535659166</v>
      </c>
      <c r="Y18" s="6">
        <v>15.467507562695438</v>
      </c>
      <c r="Z18" s="7">
        <v>7.7518335088798196</v>
      </c>
      <c r="AA18" s="4">
        <v>1027.0898207755599</v>
      </c>
      <c r="AB18" s="7">
        <v>11.106819398361701</v>
      </c>
      <c r="AC18" s="7">
        <v>11.152736576635521</v>
      </c>
      <c r="AD18" s="4">
        <v>1070.5480366444201</v>
      </c>
      <c r="AE18" s="7">
        <v>8.9312024223508608</v>
      </c>
      <c r="AF18" s="7">
        <v>9.0654573233561155</v>
      </c>
      <c r="AG18">
        <v>34</v>
      </c>
      <c r="AH18">
        <v>27.388999999999999</v>
      </c>
      <c r="AI18" s="4">
        <v>50.078489418811799</v>
      </c>
      <c r="AJ18" s="2" t="s">
        <v>403</v>
      </c>
      <c r="AK18" s="4" t="s">
        <v>114</v>
      </c>
      <c r="AL18" s="4" t="s">
        <v>58</v>
      </c>
      <c r="AM18" s="4">
        <v>133.850281073763</v>
      </c>
      <c r="AN18" s="4">
        <v>503934.686056896</v>
      </c>
      <c r="AO18" s="4">
        <v>492820.085383158</v>
      </c>
      <c r="AP18" s="9" t="s">
        <v>74</v>
      </c>
      <c r="AQ18" s="2">
        <v>4.6575323764988998E-2</v>
      </c>
      <c r="AR18" s="2">
        <v>2.6060559079922698</v>
      </c>
      <c r="AS18" s="2" t="s">
        <v>402</v>
      </c>
      <c r="AT18" s="2">
        <v>0.18404171226046701</v>
      </c>
      <c r="AU18" s="2">
        <v>0.65150327682534204</v>
      </c>
      <c r="AV18" s="2">
        <v>0.213178249432499</v>
      </c>
      <c r="AW18" s="4">
        <v>1.97109044375203</v>
      </c>
      <c r="AX18" s="4">
        <v>0.80289335615393698</v>
      </c>
      <c r="AY18" s="4">
        <v>10.869952516797399</v>
      </c>
      <c r="AZ18" s="4">
        <v>4.4552016882503098</v>
      </c>
      <c r="BA18" s="4">
        <v>25.145740850385401</v>
      </c>
      <c r="BB18" s="4">
        <v>6.0635236057532902</v>
      </c>
      <c r="BC18" s="4">
        <v>60.891856937069903</v>
      </c>
      <c r="BD18" s="4">
        <v>12.690629846232</v>
      </c>
      <c r="BE18" s="4">
        <v>6001.2994280000103</v>
      </c>
      <c r="BF18" s="2">
        <v>0.71026779144114605</v>
      </c>
      <c r="BG18" s="2" t="s">
        <v>365</v>
      </c>
      <c r="BH18" s="4">
        <v>14.2676037777427</v>
      </c>
      <c r="BI18" s="5">
        <v>1.0494915556458899</v>
      </c>
      <c r="BJ18" s="4">
        <v>1.5843509177134001</v>
      </c>
      <c r="BK18" s="1">
        <v>30.219103835283502</v>
      </c>
      <c r="BL18" s="7">
        <v>0.58619371163184997</v>
      </c>
      <c r="BM18" s="8">
        <v>84.8614643462179</v>
      </c>
      <c r="BN18" s="11"/>
      <c r="BP18" s="7">
        <v>2.2854290945809899</v>
      </c>
      <c r="BQ18" s="7">
        <v>24.690847276405201</v>
      </c>
      <c r="BR18" s="7">
        <v>5.4163051319122903</v>
      </c>
      <c r="BS18" s="7">
        <v>5.3266223943875604</v>
      </c>
      <c r="BT18" s="7">
        <v>1.59479889667495</v>
      </c>
      <c r="BU18" s="7">
        <v>1.2543534024455001</v>
      </c>
      <c r="BV18" s="7">
        <v>1.4149560779988399</v>
      </c>
      <c r="BW18" s="7">
        <v>23.313542499009301</v>
      </c>
      <c r="BX18" s="7">
        <v>3.8336704887445099</v>
      </c>
      <c r="BY18" s="7">
        <v>1.9975259441429001</v>
      </c>
      <c r="BZ18" s="7">
        <v>23.949879960033201</v>
      </c>
      <c r="CA18" s="7">
        <v>13.839648098018399</v>
      </c>
      <c r="CB18" s="7">
        <v>12.4773441422297</v>
      </c>
      <c r="CC18" s="7">
        <v>7.9471289468308601</v>
      </c>
      <c r="CD18" s="7">
        <v>5.1006328033635899</v>
      </c>
      <c r="CE18" s="7">
        <v>3.4197731769627202</v>
      </c>
      <c r="CF18" s="7">
        <v>2.87231426453542</v>
      </c>
      <c r="CG18" s="7">
        <v>2.6763122775389299</v>
      </c>
      <c r="CH18" s="7">
        <v>2.6700356298203198</v>
      </c>
      <c r="CI18" s="7">
        <v>2.4494383363852799</v>
      </c>
      <c r="CJ18" s="7">
        <v>2.5467233685658699</v>
      </c>
      <c r="CK18" s="7">
        <v>2.4006436720864501</v>
      </c>
      <c r="CL18" s="7">
        <v>4.6057989592537902</v>
      </c>
      <c r="CM18" s="7">
        <v>3.180417157196</v>
      </c>
      <c r="CN18" s="6">
        <v>2.4302662883069099</v>
      </c>
      <c r="CO18" s="6">
        <v>4.4382739268673497</v>
      </c>
      <c r="CP18" s="6">
        <v>4.3172487517535796</v>
      </c>
      <c r="CQ18" s="6">
        <v>2.5584833789279</v>
      </c>
      <c r="CR18" s="6">
        <v>6.10441868640254</v>
      </c>
      <c r="CS18" s="6">
        <v>2.6391824844871801</v>
      </c>
      <c r="CT18" s="7">
        <v>0.60482752800219797</v>
      </c>
      <c r="CV18" s="4">
        <v>0.19652035343877214</v>
      </c>
      <c r="CW18" s="4">
        <v>4.2513146949302936</v>
      </c>
      <c r="CX18" s="4" t="s">
        <v>550</v>
      </c>
      <c r="CY18" s="4">
        <v>0.4027170946618534</v>
      </c>
      <c r="CZ18" s="4">
        <v>4.4020491677387978</v>
      </c>
      <c r="DA18" s="4">
        <v>3.7864697945381702</v>
      </c>
      <c r="DB18" s="4">
        <v>9.9049771042815582</v>
      </c>
      <c r="DC18" s="4">
        <v>22.24081318985975</v>
      </c>
      <c r="DD18">
        <v>44.186798848769918</v>
      </c>
      <c r="DE18" s="2">
        <v>81.59710051740494</v>
      </c>
      <c r="DF18" s="5">
        <v>157.16088031490875</v>
      </c>
      <c r="DG18" s="3">
        <v>245.48678565802794</v>
      </c>
      <c r="DH18" s="4">
        <v>378.21029153459568</v>
      </c>
      <c r="DI18" s="3">
        <v>515.87926204195116</v>
      </c>
      <c r="DK18">
        <v>0.57342987342357365</v>
      </c>
      <c r="DL18" t="s">
        <v>550</v>
      </c>
      <c r="DM18">
        <v>8.5330996836636246E-3</v>
      </c>
      <c r="DN18">
        <v>42.84114077486057</v>
      </c>
      <c r="DO18">
        <v>0.10579086686149451</v>
      </c>
      <c r="DP18">
        <v>0.17851241633230536</v>
      </c>
      <c r="DR18" s="1">
        <v>1.88428084180461</v>
      </c>
      <c r="DS18" s="1">
        <v>-0.116008365912022</v>
      </c>
      <c r="DT18" s="1">
        <v>18.996752458555001</v>
      </c>
      <c r="DU18" s="1">
        <v>781.73245518894396</v>
      </c>
      <c r="DV18" s="1">
        <v>273856.746270217</v>
      </c>
      <c r="DW18" s="1">
        <v>-11.42748408566</v>
      </c>
      <c r="DX18" s="1">
        <v>0.671445175179192</v>
      </c>
      <c r="DY18" s="1">
        <v>37.353454312541302</v>
      </c>
      <c r="DZ18" s="1">
        <v>-0.27069398556871199</v>
      </c>
      <c r="EA18" s="1">
        <v>0.63626115975973296</v>
      </c>
      <c r="EB18" s="1">
        <v>1.94106373471405</v>
      </c>
      <c r="EC18" s="1">
        <v>2.4076100006371299</v>
      </c>
      <c r="ED18" s="1">
        <v>6.24113245459304</v>
      </c>
      <c r="EE18" s="1">
        <v>19.563097254951401</v>
      </c>
      <c r="EF18" s="1">
        <v>70.720721964727304</v>
      </c>
      <c r="EG18" s="1">
        <v>122.767912981891</v>
      </c>
      <c r="EH18" s="1">
        <v>236.26067660120799</v>
      </c>
      <c r="EI18" s="1">
        <v>191.92730221882101</v>
      </c>
      <c r="EJ18" s="1">
        <v>436.19212960110002</v>
      </c>
      <c r="EK18" s="1">
        <v>438.29790808717303</v>
      </c>
      <c r="EL18" s="1">
        <v>62222.463994761201</v>
      </c>
      <c r="EM18" s="1">
        <v>23.388669094199201</v>
      </c>
      <c r="EN18" s="1">
        <v>0.68823531973601004</v>
      </c>
      <c r="EO18" s="1">
        <v>-0.38842832435796198</v>
      </c>
      <c r="EP18" s="1">
        <v>378.86425065780702</v>
      </c>
      <c r="EQ18" s="1">
        <v>28.1162871568729</v>
      </c>
      <c r="ER18" s="1">
        <v>42.642913445779001</v>
      </c>
      <c r="ES18" s="1">
        <v>1237.03199863083</v>
      </c>
      <c r="ET18" s="1">
        <v>26.977022835308301</v>
      </c>
      <c r="EU18" s="1">
        <v>3908.5601758134899</v>
      </c>
      <c r="EV18" s="1">
        <v>521.54274748542298</v>
      </c>
      <c r="EW18" s="1">
        <v>1294338.8897384999</v>
      </c>
      <c r="EX18" s="1">
        <v>8.4766574808926602</v>
      </c>
      <c r="EZ18" s="1">
        <v>0.51384338556011711</v>
      </c>
      <c r="FA18" s="12">
        <v>-3.1635481384208401E-2</v>
      </c>
      <c r="FB18" s="1">
        <v>5.1804143954479489</v>
      </c>
      <c r="FC18" s="1">
        <v>213.17844053002503</v>
      </c>
      <c r="FD18" s="1">
        <v>74680.734707888172</v>
      </c>
      <c r="FE18" s="1">
        <v>-3.1162749101594818</v>
      </c>
      <c r="FF18" s="1">
        <v>0.18310309927136564</v>
      </c>
      <c r="FG18" s="1">
        <v>10.186286991030013</v>
      </c>
      <c r="FH18" s="1">
        <v>-7.3818249864587765E-2</v>
      </c>
      <c r="FI18" s="1">
        <v>0.17350841826647917</v>
      </c>
      <c r="FJ18" s="1">
        <v>0.52932808045652147</v>
      </c>
      <c r="FK18" s="1">
        <v>0.65655524717374536</v>
      </c>
      <c r="FL18" s="1">
        <v>1.7019568203675219</v>
      </c>
      <c r="FM18" s="1">
        <v>5.3348566214252475</v>
      </c>
      <c r="FN18" s="1">
        <v>19.285540879781134</v>
      </c>
      <c r="FO18" s="1">
        <v>33.478809870161676</v>
      </c>
      <c r="FP18" s="1">
        <v>64.428286509149416</v>
      </c>
      <c r="FQ18" s="1">
        <v>52.33857531507249</v>
      </c>
      <c r="FR18" s="1">
        <v>118.94959374221997</v>
      </c>
      <c r="FS18" s="1">
        <v>119.52383953537209</v>
      </c>
      <c r="FT18" s="1">
        <v>16968.06593137138</v>
      </c>
      <c r="FU18" s="1">
        <v>6.3780900619881225</v>
      </c>
      <c r="FV18" s="1">
        <v>-0.10592440405241624</v>
      </c>
      <c r="FW18" s="1">
        <v>103.31628115438397</v>
      </c>
      <c r="FX18" s="1">
        <v>7.6673115076792397</v>
      </c>
      <c r="FY18" s="1">
        <v>11.628722496663933</v>
      </c>
      <c r="FZ18" s="1">
        <v>337.33862602662737</v>
      </c>
      <c r="GA18" s="1">
        <v>7.3566341271885731</v>
      </c>
      <c r="GB18" s="1">
        <v>1065.8643599443387</v>
      </c>
      <c r="GC18" s="1">
        <v>0.18768177169200995</v>
      </c>
      <c r="GD18" s="1">
        <v>142.22470723927484</v>
      </c>
      <c r="GE18" s="1">
        <v>2.3115844950394284</v>
      </c>
      <c r="GF18" s="1">
        <v>74680.734707888172</v>
      </c>
      <c r="GG18" s="1">
        <v>352966.21523168893</v>
      </c>
      <c r="GH18" s="1">
        <v>142.830757235281</v>
      </c>
      <c r="GI18" s="16">
        <v>5.5517273907974802</v>
      </c>
      <c r="GK18" s="16">
        <v>1.0842901281977799</v>
      </c>
      <c r="GL18" s="16">
        <v>13.8742752104383</v>
      </c>
      <c r="GM18" s="16">
        <v>0</v>
      </c>
      <c r="GN18" s="16">
        <v>4.3719133308332596</v>
      </c>
      <c r="GO18" s="16">
        <v>0.80297244085158503</v>
      </c>
      <c r="GP18" s="16">
        <v>0.211079263419088</v>
      </c>
      <c r="GQ18" s="16">
        <v>0</v>
      </c>
      <c r="GR18" s="16">
        <v>23.241366892532699</v>
      </c>
      <c r="GS18" s="16">
        <v>3.4262212178164901</v>
      </c>
      <c r="GT18" s="16">
        <v>0</v>
      </c>
      <c r="GU18" s="16">
        <v>23.875296280445799</v>
      </c>
      <c r="GV18" s="16">
        <v>13.669857289537299</v>
      </c>
      <c r="GW18" s="16">
        <v>12.2743084068237</v>
      </c>
      <c r="GX18" s="16">
        <v>7.6244675382261402</v>
      </c>
      <c r="GY18" s="16">
        <v>4.5824080731747197</v>
      </c>
      <c r="GZ18" s="16">
        <v>2.4975702061134801</v>
      </c>
      <c r="HA18" s="16">
        <v>1.7252296809646499</v>
      </c>
      <c r="HB18" s="16">
        <v>1.2479320220554</v>
      </c>
      <c r="HC18" s="16">
        <v>1.3827211818337599</v>
      </c>
      <c r="HD18" s="16">
        <v>0.92397569667611201</v>
      </c>
      <c r="HE18" s="16">
        <v>0.92181148460529105</v>
      </c>
      <c r="HF18" s="16">
        <v>0.211079263419088</v>
      </c>
      <c r="HG18" s="16">
        <v>3.94064194127917</v>
      </c>
      <c r="HH18" s="16">
        <v>0</v>
      </c>
      <c r="HI18" s="16">
        <v>1.1761300339640599</v>
      </c>
      <c r="HJ18" s="16">
        <v>3.8302241853908199</v>
      </c>
      <c r="HK18" s="16">
        <v>3.71645630346331</v>
      </c>
      <c r="HL18" s="16">
        <v>0.56165621475494598</v>
      </c>
      <c r="HM18" s="16">
        <v>3.66961505447241</v>
      </c>
      <c r="HN18" s="16">
        <v>0.33921497724104499</v>
      </c>
      <c r="HO18" s="6">
        <v>1.0447042823856201</v>
      </c>
      <c r="HP18" s="6">
        <v>3.86517337367812</v>
      </c>
      <c r="HQ18" s="6">
        <v>5.1325291834841504</v>
      </c>
      <c r="HR18" s="6">
        <v>3.7350822993295401</v>
      </c>
      <c r="HS18" s="6">
        <v>3.8267000199272001</v>
      </c>
      <c r="HT18" s="6">
        <v>3.7517070289978598</v>
      </c>
      <c r="HU18" s="6">
        <v>3.67921010454006</v>
      </c>
      <c r="HV18" s="6">
        <v>1.0447042823856201</v>
      </c>
      <c r="HW18" s="6">
        <v>3.86517337367812</v>
      </c>
      <c r="HX18" s="6">
        <v>5.1325291834841504</v>
      </c>
      <c r="HY18" s="6">
        <v>3.7350822993295401</v>
      </c>
      <c r="HZ18" s="6">
        <v>3.7517070289978598</v>
      </c>
      <c r="IA18" s="6">
        <v>0</v>
      </c>
      <c r="IB18" s="6">
        <v>0</v>
      </c>
      <c r="IC18" s="6">
        <v>0</v>
      </c>
      <c r="ID18" s="6">
        <v>1.04696779534812</v>
      </c>
      <c r="IE18" s="6">
        <v>0.211079263419088</v>
      </c>
    </row>
    <row r="19" spans="1:239" x14ac:dyDescent="0.3">
      <c r="A19" s="10" t="s">
        <v>383</v>
      </c>
      <c r="B19" s="10" t="s">
        <v>401</v>
      </c>
      <c r="C19" s="10"/>
      <c r="D19" s="1">
        <v>1058.16900513877</v>
      </c>
      <c r="E19" s="1">
        <v>2.6654288863548201</v>
      </c>
      <c r="H19" s="2">
        <v>5.6047958522192403</v>
      </c>
      <c r="I19" s="7">
        <v>1.3374084128969701</v>
      </c>
      <c r="J19" s="9">
        <v>6.9424102551960007E-2</v>
      </c>
      <c r="K19" s="7">
        <v>4.3038361893255503</v>
      </c>
      <c r="L19" s="3">
        <v>1.6783142015380701</v>
      </c>
      <c r="M19" s="7">
        <v>5.7753844923505699</v>
      </c>
      <c r="N19" s="3">
        <v>0.17838985197953899</v>
      </c>
      <c r="O19" s="7">
        <v>1.3327144431774101</v>
      </c>
      <c r="P19" s="2">
        <v>0.2967503669261396</v>
      </c>
      <c r="Q19" s="9">
        <v>5.3479454520785001E-2</v>
      </c>
      <c r="R19" s="7">
        <v>4.01904692284851</v>
      </c>
      <c r="S19" s="3">
        <v>0.91355600566507755</v>
      </c>
      <c r="T19" s="9"/>
      <c r="U19" s="4">
        <v>1058.16900513877</v>
      </c>
      <c r="V19" s="7">
        <v>2.6654288863548201</v>
      </c>
      <c r="W19" s="7">
        <v>2.8491332275298564</v>
      </c>
      <c r="X19" s="4">
        <v>910.44908702315297</v>
      </c>
      <c r="Y19" s="6">
        <v>19.464192307988938</v>
      </c>
      <c r="Z19" s="7">
        <v>9.746469655699741</v>
      </c>
      <c r="AA19" s="4">
        <v>1000.34290148619</v>
      </c>
      <c r="AB19" s="7">
        <v>11.55076898470114</v>
      </c>
      <c r="AC19" s="7">
        <v>11.594928207536855</v>
      </c>
      <c r="AD19" s="4">
        <v>1056.0286047611</v>
      </c>
      <c r="AE19" s="7">
        <v>8.0380938456970199</v>
      </c>
      <c r="AF19" s="7">
        <v>8.1870075390717361</v>
      </c>
      <c r="AG19">
        <v>34</v>
      </c>
      <c r="AH19">
        <v>27.388999999999999</v>
      </c>
      <c r="AI19" s="4">
        <v>50.077381764295602</v>
      </c>
      <c r="AJ19" s="2" t="s">
        <v>390</v>
      </c>
      <c r="AK19" s="4" t="s">
        <v>400</v>
      </c>
      <c r="AL19" s="4" t="s">
        <v>32</v>
      </c>
      <c r="AM19" s="4">
        <v>129.810315671106</v>
      </c>
      <c r="AN19" s="4">
        <v>504113.167178175</v>
      </c>
      <c r="AO19" s="4">
        <v>492787.74287502898</v>
      </c>
      <c r="AP19" s="9" t="s">
        <v>399</v>
      </c>
      <c r="AQ19" s="2" t="s">
        <v>398</v>
      </c>
      <c r="AR19" s="2">
        <v>2.4475034123402901</v>
      </c>
      <c r="AS19" s="2">
        <v>2.8169327822148E-2</v>
      </c>
      <c r="AT19" s="2">
        <v>0.34979459900273402</v>
      </c>
      <c r="AU19" s="2">
        <v>0.42260998538591998</v>
      </c>
      <c r="AV19" s="2">
        <v>0.23944441643876299</v>
      </c>
      <c r="AW19" s="4">
        <v>2.1494622309273499</v>
      </c>
      <c r="AX19" s="4">
        <v>0.75941647719362404</v>
      </c>
      <c r="AY19" s="4">
        <v>10.2835666376365</v>
      </c>
      <c r="AZ19" s="4">
        <v>4.2922798984500803</v>
      </c>
      <c r="BA19" s="4">
        <v>24.376498156233101</v>
      </c>
      <c r="BB19" s="4">
        <v>5.9582542925749902</v>
      </c>
      <c r="BC19" s="4">
        <v>60.718707076304597</v>
      </c>
      <c r="BD19" s="4">
        <v>12.246936728504799</v>
      </c>
      <c r="BE19" s="4">
        <v>6054.97364937784</v>
      </c>
      <c r="BF19" s="2">
        <v>0.64798259599542496</v>
      </c>
      <c r="BG19" s="2" t="s">
        <v>232</v>
      </c>
      <c r="BH19" s="4">
        <v>14.038893041409899</v>
      </c>
      <c r="BI19" s="5">
        <v>0.97938985944608303</v>
      </c>
      <c r="BJ19" s="4">
        <v>1.5041329357203499</v>
      </c>
      <c r="BK19" s="1">
        <v>29.091552706552001</v>
      </c>
      <c r="BL19" s="7">
        <v>0.57988972416707496</v>
      </c>
      <c r="BM19" s="8">
        <v>82.541032863918204</v>
      </c>
      <c r="BN19" s="11"/>
      <c r="BP19" s="7">
        <v>2.31558141880625</v>
      </c>
      <c r="BQ19" s="7">
        <v>54.354836326635102</v>
      </c>
      <c r="BR19" s="7">
        <v>45.3700383970045</v>
      </c>
      <c r="BS19" s="7">
        <v>3.0429064987398902</v>
      </c>
      <c r="BT19" s="7">
        <v>1.6196082576566899</v>
      </c>
      <c r="BU19" s="7">
        <v>1.2543534024455001</v>
      </c>
      <c r="BV19" s="7">
        <v>1.4149560779988399</v>
      </c>
      <c r="BW19" s="7">
        <v>75.711301667765099</v>
      </c>
      <c r="BX19" s="7">
        <v>3.6571236778329701</v>
      </c>
      <c r="BY19" s="7">
        <v>25.605307996025399</v>
      </c>
      <c r="BZ19" s="7">
        <v>17.466151307742098</v>
      </c>
      <c r="CA19" s="7">
        <v>17.153494011543099</v>
      </c>
      <c r="CB19" s="7">
        <v>11.823296000068799</v>
      </c>
      <c r="CC19" s="7">
        <v>7.6521770498751902</v>
      </c>
      <c r="CD19" s="7">
        <v>4.9720544299563203</v>
      </c>
      <c r="CE19" s="7">
        <v>3.38033855949576</v>
      </c>
      <c r="CF19" s="7">
        <v>2.9125838282649799</v>
      </c>
      <c r="CG19" s="7">
        <v>2.6865187291840802</v>
      </c>
      <c r="CH19" s="7">
        <v>2.6777500095654898</v>
      </c>
      <c r="CI19" s="7">
        <v>2.4506085147740602</v>
      </c>
      <c r="CJ19" s="7">
        <v>2.5532955931255299</v>
      </c>
      <c r="CK19" s="7">
        <v>2.4006436720864501</v>
      </c>
      <c r="CL19" s="7">
        <v>4.7722570098196604</v>
      </c>
      <c r="CM19" s="7">
        <v>3.180417157196</v>
      </c>
      <c r="CN19" s="6">
        <v>2.4210471289429201</v>
      </c>
      <c r="CO19" s="6">
        <v>4.6500358984065198</v>
      </c>
      <c r="CP19" s="6">
        <v>3.8649336202270002</v>
      </c>
      <c r="CQ19" s="6">
        <v>2.56091505070831</v>
      </c>
      <c r="CR19" s="6">
        <v>6.2444569158949204</v>
      </c>
      <c r="CS19" s="6">
        <v>2.63974362166454</v>
      </c>
      <c r="CT19" s="7">
        <v>0.60482752800219797</v>
      </c>
      <c r="CV19" s="4" t="s">
        <v>550</v>
      </c>
      <c r="CW19" s="4">
        <v>3.9926646204572434</v>
      </c>
      <c r="CX19" s="4">
        <v>0.30354879118693967</v>
      </c>
      <c r="CY19" s="4">
        <v>0.76541487746768933</v>
      </c>
      <c r="CZ19" s="4">
        <v>2.8554728742291893</v>
      </c>
      <c r="DA19" s="4">
        <v>4.2530091729798043</v>
      </c>
      <c r="DB19" s="4">
        <v>10.801317743353517</v>
      </c>
      <c r="DC19" s="4">
        <v>21.036467512288755</v>
      </c>
      <c r="DD19">
        <v>41.803116413156509</v>
      </c>
      <c r="DE19" s="2">
        <v>78.613184953298173</v>
      </c>
      <c r="DF19" s="5">
        <v>152.35311347645688</v>
      </c>
      <c r="DG19" s="3">
        <v>241.22487014473646</v>
      </c>
      <c r="DH19" s="4">
        <v>377.13482656089809</v>
      </c>
      <c r="DI19" s="3">
        <v>497.84295644328455</v>
      </c>
      <c r="DK19">
        <v>0.76580628973703202</v>
      </c>
      <c r="DL19" t="s">
        <v>550</v>
      </c>
      <c r="DM19">
        <v>5.7356900148380257E-3</v>
      </c>
      <c r="DN19">
        <v>58.994255254514421</v>
      </c>
      <c r="DO19">
        <v>5.3901518533616785E-2</v>
      </c>
      <c r="DP19">
        <v>0.16936405817589703</v>
      </c>
      <c r="DR19" s="1">
        <v>0.142937762359446</v>
      </c>
      <c r="DS19" s="1">
        <v>0.17873781121947499</v>
      </c>
      <c r="DT19" s="1">
        <v>-19.4669297031894</v>
      </c>
      <c r="DU19" s="1">
        <v>752.82971232932402</v>
      </c>
      <c r="DV19" s="1">
        <v>271969.79758000397</v>
      </c>
      <c r="DW19" s="1">
        <v>-11.248706841299599</v>
      </c>
      <c r="DX19" s="1">
        <v>6.3306877565899006E-2</v>
      </c>
      <c r="DY19" s="1">
        <v>34.8917931869196</v>
      </c>
      <c r="DZ19" s="1">
        <v>0.55657278495140405</v>
      </c>
      <c r="EA19" s="1">
        <v>1.20298863745814</v>
      </c>
      <c r="EB19" s="1">
        <v>1.25254570530298</v>
      </c>
      <c r="EC19" s="1">
        <v>2.6916037012232898</v>
      </c>
      <c r="ED19" s="1">
        <v>6.7777829684863704</v>
      </c>
      <c r="EE19" s="1">
        <v>18.4275485831193</v>
      </c>
      <c r="EF19" s="1">
        <v>66.634886492333493</v>
      </c>
      <c r="EG19" s="1">
        <v>117.794909767276</v>
      </c>
      <c r="EH19" s="1">
        <v>228.12638247444499</v>
      </c>
      <c r="EI19" s="1">
        <v>187.82664945832801</v>
      </c>
      <c r="EJ19" s="1">
        <v>433.20463419954802</v>
      </c>
      <c r="EK19" s="1">
        <v>421.23466011792698</v>
      </c>
      <c r="EL19" s="1">
        <v>62532.725743519899</v>
      </c>
      <c r="EM19" s="1">
        <v>21.249451870043298</v>
      </c>
      <c r="EN19" s="1">
        <v>-3.0419382616950999E-2</v>
      </c>
      <c r="EO19" s="1">
        <v>-0.39773548490946897</v>
      </c>
      <c r="EP19" s="1">
        <v>371.25959158273702</v>
      </c>
      <c r="EQ19" s="1">
        <v>26.133409411283701</v>
      </c>
      <c r="ER19" s="1">
        <v>40.3248383265623</v>
      </c>
      <c r="ES19" s="1">
        <v>1186.6459833706499</v>
      </c>
      <c r="ET19" s="1">
        <v>26.6026458180737</v>
      </c>
      <c r="EU19" s="1">
        <v>3787.64394625861</v>
      </c>
      <c r="EV19" s="1">
        <v>523.33517514708706</v>
      </c>
      <c r="EW19" s="1">
        <v>1285340.33809082</v>
      </c>
      <c r="EX19" s="1">
        <v>8.5666370104498704</v>
      </c>
      <c r="EZ19" s="1">
        <v>3.8979127795420926E-2</v>
      </c>
      <c r="FA19" s="12">
        <v>4.8741801119550829E-2</v>
      </c>
      <c r="FB19" s="1">
        <v>-5.3086317300597496</v>
      </c>
      <c r="FC19" s="1">
        <v>205.29666255220667</v>
      </c>
      <c r="FD19" s="1">
        <v>74166.163800067079</v>
      </c>
      <c r="FE19" s="1">
        <v>-3.0675223556224007</v>
      </c>
      <c r="FF19" s="1">
        <v>1.7263785512220658E-2</v>
      </c>
      <c r="FG19" s="1">
        <v>9.5149920020729741</v>
      </c>
      <c r="FH19" s="1">
        <v>0.15177739845624788</v>
      </c>
      <c r="FI19" s="1">
        <v>0.32805500143483479</v>
      </c>
      <c r="FJ19" s="1">
        <v>0.34156921383612265</v>
      </c>
      <c r="FK19" s="1">
        <v>0.73400032932359116</v>
      </c>
      <c r="FL19" s="1">
        <v>1.8483014155062332</v>
      </c>
      <c r="FM19" s="1">
        <v>5.025192498616633</v>
      </c>
      <c r="FN19" s="1">
        <v>18.171333546459344</v>
      </c>
      <c r="FO19" s="1">
        <v>32.122671893536165</v>
      </c>
      <c r="FP19" s="1">
        <v>62.210064500781151</v>
      </c>
      <c r="FQ19" s="1">
        <v>51.220327307286048</v>
      </c>
      <c r="FR19" s="1">
        <v>118.13490374621675</v>
      </c>
      <c r="FS19" s="1">
        <v>114.87069181415869</v>
      </c>
      <c r="FT19" s="1">
        <v>17052.674310257877</v>
      </c>
      <c r="FU19" s="1">
        <v>5.7947255249608078</v>
      </c>
      <c r="FV19" s="1">
        <v>-0.10846246673481219</v>
      </c>
      <c r="FW19" s="1">
        <v>101.24249062461239</v>
      </c>
      <c r="FX19" s="1">
        <v>7.1265807464570647</v>
      </c>
      <c r="FY19" s="1">
        <v>10.996583411653539</v>
      </c>
      <c r="FZ19" s="1">
        <v>323.59835966517625</v>
      </c>
      <c r="GA19" s="1">
        <v>7.2545415145886976</v>
      </c>
      <c r="GB19" s="1">
        <v>1032.8905041447229</v>
      </c>
      <c r="GC19" s="1">
        <v>-8.2953656396425376E-3</v>
      </c>
      <c r="GD19" s="1">
        <v>142.71350226261063</v>
      </c>
      <c r="GE19" s="1">
        <v>2.3361219127496797</v>
      </c>
      <c r="GF19" s="1">
        <v>74166.163800067079</v>
      </c>
      <c r="GG19" s="1">
        <v>350512.31019736663</v>
      </c>
      <c r="GH19" s="1">
        <v>140.443763170224</v>
      </c>
      <c r="GI19" s="16">
        <v>6.4419561414578297</v>
      </c>
      <c r="GK19" s="16">
        <v>1.1464799356598701</v>
      </c>
      <c r="GL19" s="16">
        <v>50.371676619738501</v>
      </c>
      <c r="GM19" s="16">
        <v>45.045577173166301</v>
      </c>
      <c r="GN19" s="16">
        <v>0</v>
      </c>
      <c r="GO19" s="16">
        <v>0.85118278189895702</v>
      </c>
      <c r="GP19" s="16">
        <v>0.211079263419088</v>
      </c>
      <c r="GQ19" s="16">
        <v>0</v>
      </c>
      <c r="GR19" s="16">
        <v>75.689108010383706</v>
      </c>
      <c r="GS19" s="16">
        <v>3.2274627824518598</v>
      </c>
      <c r="GT19" s="16">
        <v>25.527273408529101</v>
      </c>
      <c r="GU19" s="16">
        <v>17.363739916389299</v>
      </c>
      <c r="GV19" s="16">
        <v>17.016800393827801</v>
      </c>
      <c r="GW19" s="16">
        <v>11.6088267420715</v>
      </c>
      <c r="GX19" s="16">
        <v>7.3165196881129004</v>
      </c>
      <c r="GY19" s="16">
        <v>4.43884376936116</v>
      </c>
      <c r="GZ19" s="16">
        <v>2.4432963654468698</v>
      </c>
      <c r="HA19" s="16">
        <v>1.79147223659716</v>
      </c>
      <c r="HB19" s="16">
        <v>1.26967311030142</v>
      </c>
      <c r="HC19" s="16">
        <v>1.39755955719595</v>
      </c>
      <c r="HD19" s="16">
        <v>0.92707336116262196</v>
      </c>
      <c r="HE19" s="16">
        <v>0.93981640921245801</v>
      </c>
      <c r="HF19" s="16">
        <v>0.211079263419088</v>
      </c>
      <c r="HG19" s="16">
        <v>4.1339704672479298</v>
      </c>
      <c r="HH19" s="16">
        <v>0</v>
      </c>
      <c r="HI19" s="16">
        <v>1.1569601658112501</v>
      </c>
      <c r="HJ19" s="16">
        <v>4.0737176776148303</v>
      </c>
      <c r="HK19" s="16">
        <v>3.17979913827828</v>
      </c>
      <c r="HL19" s="16">
        <v>0.57263112058888499</v>
      </c>
      <c r="HM19" s="16">
        <v>3.8981263863012301</v>
      </c>
      <c r="HN19" s="16">
        <v>0.34355349289357401</v>
      </c>
      <c r="HO19" s="6">
        <v>1.0356762056778399</v>
      </c>
      <c r="HP19" s="6">
        <v>4.2808391835566502</v>
      </c>
      <c r="HQ19" s="6">
        <v>6.6653857742313596</v>
      </c>
      <c r="HR19" s="6">
        <v>4.0577760571885104</v>
      </c>
      <c r="HS19" s="6">
        <v>3.2202251674194899</v>
      </c>
      <c r="HT19" s="6">
        <v>3.2072495416226299</v>
      </c>
      <c r="HU19" s="6">
        <v>4.9207427183388601</v>
      </c>
      <c r="HV19" s="6">
        <v>1.0356762056778399</v>
      </c>
      <c r="HW19" s="6">
        <v>4.2808391835566502</v>
      </c>
      <c r="HX19" s="6">
        <v>6.6653857742313596</v>
      </c>
      <c r="HY19" s="6">
        <v>4.0577760571885104</v>
      </c>
      <c r="HZ19" s="6">
        <v>3.2072495416226299</v>
      </c>
      <c r="IA19" s="6">
        <v>0</v>
      </c>
      <c r="IB19" s="6">
        <v>0</v>
      </c>
      <c r="IC19" s="6">
        <v>0</v>
      </c>
      <c r="ID19" s="6">
        <v>1.0356762056778399</v>
      </c>
      <c r="IE19" s="6">
        <v>0.211079263419088</v>
      </c>
    </row>
    <row r="20" spans="1:239" x14ac:dyDescent="0.3">
      <c r="A20" s="10" t="s">
        <v>383</v>
      </c>
      <c r="B20" s="10" t="s">
        <v>397</v>
      </c>
      <c r="C20" s="10"/>
      <c r="D20" s="1">
        <v>1059.6833258387401</v>
      </c>
      <c r="E20" s="1">
        <v>2.8578726291732401</v>
      </c>
      <c r="H20" s="2">
        <v>5.5962160416862998</v>
      </c>
      <c r="I20" s="7">
        <v>1.4098032649827701</v>
      </c>
      <c r="J20" s="9">
        <v>7.3586629283095006E-2</v>
      </c>
      <c r="K20" s="7">
        <v>3.7182863234715402</v>
      </c>
      <c r="L20" s="3">
        <v>1.7809946758738799</v>
      </c>
      <c r="M20" s="7">
        <v>5.4464917813497902</v>
      </c>
      <c r="N20" s="3">
        <v>0.1786666997313</v>
      </c>
      <c r="O20" s="7">
        <v>1.4289363145866201</v>
      </c>
      <c r="P20" s="2">
        <v>0.35452645796316573</v>
      </c>
      <c r="Q20" s="9">
        <v>5.2662180121641998E-2</v>
      </c>
      <c r="R20" s="7">
        <v>4.0965046725038698</v>
      </c>
      <c r="S20" s="3">
        <v>0.9136836041945271</v>
      </c>
      <c r="T20" s="9"/>
      <c r="U20" s="4">
        <v>1059.6833258387401</v>
      </c>
      <c r="V20" s="7">
        <v>2.8578726291732401</v>
      </c>
      <c r="W20" s="7">
        <v>3.0299315115324914</v>
      </c>
      <c r="X20" s="4">
        <v>1029.2508657585099</v>
      </c>
      <c r="Y20" s="6">
        <v>14.606218723348022</v>
      </c>
      <c r="Z20" s="7">
        <v>7.3222524913753455</v>
      </c>
      <c r="AA20" s="4">
        <v>1038.5427276293999</v>
      </c>
      <c r="AB20" s="7">
        <v>10.89298356269958</v>
      </c>
      <c r="AC20" s="7">
        <v>10.939798302402254</v>
      </c>
      <c r="AD20" s="4">
        <v>1040.29742831713</v>
      </c>
      <c r="AE20" s="7">
        <v>8.1930093450077397</v>
      </c>
      <c r="AF20" s="7">
        <v>8.3391571456574241</v>
      </c>
      <c r="AG20">
        <v>34</v>
      </c>
      <c r="AH20">
        <v>27.388999999999999</v>
      </c>
      <c r="AI20" s="4">
        <v>50.074172974330502</v>
      </c>
      <c r="AJ20" s="2" t="s">
        <v>332</v>
      </c>
      <c r="AK20" s="4" t="s">
        <v>303</v>
      </c>
      <c r="AL20" s="4" t="s">
        <v>24</v>
      </c>
      <c r="AM20" s="4">
        <v>138.15945721556099</v>
      </c>
      <c r="AN20" s="4">
        <v>504179.12096327398</v>
      </c>
      <c r="AO20" s="4">
        <v>492685.371818404</v>
      </c>
      <c r="AP20" s="9" t="s">
        <v>396</v>
      </c>
      <c r="AQ20" s="2">
        <v>3.9166480087149999E-2</v>
      </c>
      <c r="AR20" s="2">
        <v>2.7409875435810802</v>
      </c>
      <c r="AS20" s="2">
        <v>3.1658180797901003E-2</v>
      </c>
      <c r="AT20" s="2">
        <v>0.45655009745802</v>
      </c>
      <c r="AU20" s="2">
        <v>0.66014565473680897</v>
      </c>
      <c r="AV20" s="2">
        <v>0.246883807381785</v>
      </c>
      <c r="AW20" s="4">
        <v>2.2022615530702301</v>
      </c>
      <c r="AX20" s="4">
        <v>0.84180038655415201</v>
      </c>
      <c r="AY20" s="4">
        <v>11.1271806772682</v>
      </c>
      <c r="AZ20" s="4">
        <v>4.5569756911986099</v>
      </c>
      <c r="BA20" s="4">
        <v>25.785062718118098</v>
      </c>
      <c r="BB20" s="4">
        <v>6.3584731967858499</v>
      </c>
      <c r="BC20" s="4">
        <v>63.401088911170099</v>
      </c>
      <c r="BD20" s="4">
        <v>13.165744190541799</v>
      </c>
      <c r="BE20" s="4">
        <v>6165.7856950694604</v>
      </c>
      <c r="BF20" s="2">
        <v>0.71959893353507398</v>
      </c>
      <c r="BG20" s="2" t="s">
        <v>182</v>
      </c>
      <c r="BH20" s="4">
        <v>14.8443473416612</v>
      </c>
      <c r="BI20" s="5">
        <v>1.0976788192181299</v>
      </c>
      <c r="BJ20" s="4">
        <v>1.5963686011812199</v>
      </c>
      <c r="BK20" s="1">
        <v>31.3513956842861</v>
      </c>
      <c r="BL20" s="7">
        <v>0.57628276163418302</v>
      </c>
      <c r="BM20" s="8">
        <v>87.153634775073101</v>
      </c>
      <c r="BN20" s="11"/>
      <c r="BP20" s="7">
        <v>2.3747003833439799</v>
      </c>
      <c r="BQ20" s="7">
        <v>20.424064889531198</v>
      </c>
      <c r="BR20" s="7">
        <v>5.4163051319122903</v>
      </c>
      <c r="BS20" s="7">
        <v>3.0429064987398902</v>
      </c>
      <c r="BT20" s="7">
        <v>1.54461783704541</v>
      </c>
      <c r="BU20" s="7">
        <v>1.2543534024455001</v>
      </c>
      <c r="BV20" s="7">
        <v>1.4149560779988399</v>
      </c>
      <c r="BW20" s="7">
        <v>25.800592033119699</v>
      </c>
      <c r="BX20" s="7">
        <v>3.6336060214285899</v>
      </c>
      <c r="BY20" s="7">
        <v>24.466092533599799</v>
      </c>
      <c r="BZ20" s="7">
        <v>15.5062724545559</v>
      </c>
      <c r="CA20" s="7">
        <v>13.9559049007085</v>
      </c>
      <c r="CB20" s="7">
        <v>11.789036905295401</v>
      </c>
      <c r="CC20" s="7">
        <v>7.6512978847150501</v>
      </c>
      <c r="CD20" s="7">
        <v>4.8194555773827004</v>
      </c>
      <c r="CE20" s="7">
        <v>3.2605690056687702</v>
      </c>
      <c r="CF20" s="7">
        <v>2.8751539552509602</v>
      </c>
      <c r="CG20" s="7">
        <v>2.67709717651754</v>
      </c>
      <c r="CH20" s="7">
        <v>2.6632193771375099</v>
      </c>
      <c r="CI20" s="7">
        <v>2.4473425142090401</v>
      </c>
      <c r="CJ20" s="7">
        <v>2.5461274112589098</v>
      </c>
      <c r="CK20" s="7">
        <v>2.4006436720864501</v>
      </c>
      <c r="CL20" s="7">
        <v>4.6314139580599596</v>
      </c>
      <c r="CM20" s="7">
        <v>3.180417157196</v>
      </c>
      <c r="CN20" s="6">
        <v>2.50354954074872</v>
      </c>
      <c r="CO20" s="6">
        <v>4.2109187578010197</v>
      </c>
      <c r="CP20" s="6">
        <v>3.98604025530065</v>
      </c>
      <c r="CQ20" s="6">
        <v>2.5672785750150302</v>
      </c>
      <c r="CR20" s="6">
        <v>6.4120266368832297</v>
      </c>
      <c r="CS20" s="6">
        <v>2.6391942740090002</v>
      </c>
      <c r="CT20" s="7">
        <v>0.60482752800219797</v>
      </c>
      <c r="CV20" s="4">
        <v>0.16525940965042193</v>
      </c>
      <c r="CW20" s="4">
        <v>4.4714315555971949</v>
      </c>
      <c r="CX20" s="4">
        <v>0.34114418963255394</v>
      </c>
      <c r="CY20" s="4">
        <v>0.9990155305427133</v>
      </c>
      <c r="CZ20" s="4">
        <v>4.4604436130865475</v>
      </c>
      <c r="DA20" s="4">
        <v>4.3851475556267312</v>
      </c>
      <c r="DB20" s="4">
        <v>11.06664097020216</v>
      </c>
      <c r="DC20" s="4">
        <v>23.31857026465795</v>
      </c>
      <c r="DD20">
        <v>45.23244177751301</v>
      </c>
      <c r="DE20" s="2">
        <v>83.461093245395787</v>
      </c>
      <c r="DF20" s="5">
        <v>161.15664198823811</v>
      </c>
      <c r="DG20" s="3">
        <v>257.42806464720042</v>
      </c>
      <c r="DH20" s="4">
        <v>393.79558329919314</v>
      </c>
      <c r="DI20" s="3">
        <v>535.19285327405692</v>
      </c>
      <c r="DK20">
        <v>0.62414755623057161</v>
      </c>
      <c r="DL20">
        <v>18.831915616392834</v>
      </c>
      <c r="DM20">
        <v>8.3342734974872369E-3</v>
      </c>
      <c r="DN20">
        <v>45.175883635439867</v>
      </c>
      <c r="DO20">
        <v>4.3454824842449974E-2</v>
      </c>
      <c r="DP20">
        <v>0.17550456732467565</v>
      </c>
      <c r="DR20" s="1">
        <v>-2.1097652855912998</v>
      </c>
      <c r="DS20" s="1">
        <v>-9.3581577835056995E-2</v>
      </c>
      <c r="DT20" s="1">
        <v>-15.3048413037488</v>
      </c>
      <c r="DU20" s="1">
        <v>780.03009219347405</v>
      </c>
      <c r="DV20" s="1">
        <v>264757.08910463902</v>
      </c>
      <c r="DW20" s="1">
        <v>-11.9076770953763</v>
      </c>
      <c r="DX20" s="1">
        <v>0.54760701020778102</v>
      </c>
      <c r="DY20" s="1">
        <v>38.100583365510602</v>
      </c>
      <c r="DZ20" s="1">
        <v>0.60996885012333202</v>
      </c>
      <c r="EA20" s="1">
        <v>1.5312038037018201</v>
      </c>
      <c r="EB20" s="1">
        <v>1.90806400006306</v>
      </c>
      <c r="EC20" s="1">
        <v>2.7078605442764698</v>
      </c>
      <c r="ED20" s="1">
        <v>6.7794875943568398</v>
      </c>
      <c r="EE20" s="1">
        <v>19.941494001749</v>
      </c>
      <c r="EF20" s="1">
        <v>70.394161122642302</v>
      </c>
      <c r="EG20" s="1">
        <v>122.09337159565101</v>
      </c>
      <c r="EH20" s="1">
        <v>235.61572968547699</v>
      </c>
      <c r="EI20" s="1">
        <v>195.69201559794001</v>
      </c>
      <c r="EJ20" s="1">
        <v>441.643412268058</v>
      </c>
      <c r="EK20" s="1">
        <v>442.08322533930902</v>
      </c>
      <c r="EL20" s="1">
        <v>62176.519425729901</v>
      </c>
      <c r="EM20" s="1">
        <v>23.037146289555899</v>
      </c>
      <c r="EN20" s="1">
        <v>0.63330444544755204</v>
      </c>
      <c r="EO20" s="1">
        <v>-0.58684640180278003</v>
      </c>
      <c r="EP20" s="1">
        <v>383.24226670554702</v>
      </c>
      <c r="EQ20" s="1">
        <v>28.597732947153499</v>
      </c>
      <c r="ER20" s="1">
        <v>41.789754690450501</v>
      </c>
      <c r="ES20" s="1">
        <v>1249.1491911548101</v>
      </c>
      <c r="ET20" s="1">
        <v>25.8338884705075</v>
      </c>
      <c r="EU20" s="1">
        <v>3905.9406478436199</v>
      </c>
      <c r="EV20" s="1">
        <v>504.08283642336198</v>
      </c>
      <c r="EW20" s="1">
        <v>1251074.40207567</v>
      </c>
      <c r="EX20" s="1">
        <v>9.2658309098115996</v>
      </c>
      <c r="EZ20" s="1">
        <v>-0.5753329933807475</v>
      </c>
      <c r="FA20" s="12">
        <v>-2.5519696275620042E-2</v>
      </c>
      <c r="FB20" s="1">
        <v>-4.1736302235322977</v>
      </c>
      <c r="FC20" s="1">
        <v>212.71420614116036</v>
      </c>
      <c r="FD20" s="1">
        <v>72199.258198835058</v>
      </c>
      <c r="FE20" s="1">
        <v>-3.2472235439091173</v>
      </c>
      <c r="FF20" s="1">
        <v>0.14933243168366189</v>
      </c>
      <c r="FG20" s="1">
        <v>10.39002908377474</v>
      </c>
      <c r="FH20" s="1">
        <v>0.16633850542863263</v>
      </c>
      <c r="FI20" s="1">
        <v>0.41755927726948633</v>
      </c>
      <c r="FJ20" s="1">
        <v>0.52032905281719644</v>
      </c>
      <c r="FK20" s="1">
        <v>0.73843357042419333</v>
      </c>
      <c r="FL20" s="1">
        <v>1.8487662669811102</v>
      </c>
      <c r="FM20" s="1">
        <v>5.4380454142769521</v>
      </c>
      <c r="FN20" s="1">
        <v>19.196487738144555</v>
      </c>
      <c r="FO20" s="1">
        <v>33.294862434134032</v>
      </c>
      <c r="FP20" s="1">
        <v>64.252409485229578</v>
      </c>
      <c r="FQ20" s="1">
        <v>53.365212653558238</v>
      </c>
      <c r="FR20" s="1">
        <v>120.43615852549942</v>
      </c>
      <c r="FS20" s="1">
        <v>120.55609555002957</v>
      </c>
      <c r="FT20" s="1">
        <v>16955.536847396543</v>
      </c>
      <c r="FU20" s="1">
        <v>6.2822297931618936</v>
      </c>
      <c r="FV20" s="1">
        <v>-0.1600330137716181</v>
      </c>
      <c r="FW20" s="1">
        <v>104.51016613060267</v>
      </c>
      <c r="FX20" s="1">
        <v>7.798601774688759</v>
      </c>
      <c r="FY20" s="1">
        <v>11.396066104085852</v>
      </c>
      <c r="FZ20" s="1">
        <v>340.6429844279167</v>
      </c>
      <c r="GA20" s="1">
        <v>7.0449013859073952</v>
      </c>
      <c r="GB20" s="1">
        <v>1065.150014666955</v>
      </c>
      <c r="GC20" s="1">
        <v>0.17270212227354745</v>
      </c>
      <c r="GD20" s="1">
        <v>137.4633894926508</v>
      </c>
      <c r="GE20" s="1">
        <v>2.5267920891056233</v>
      </c>
      <c r="GF20" s="1">
        <v>72199.258198835058</v>
      </c>
      <c r="GG20" s="1">
        <v>341167.98944603518</v>
      </c>
      <c r="GH20" s="1">
        <v>149.22912100893501</v>
      </c>
      <c r="GI20" s="16">
        <v>6.6788137871986901</v>
      </c>
      <c r="GK20" s="16">
        <v>1.2616262704953201</v>
      </c>
      <c r="GL20" s="16">
        <v>0</v>
      </c>
      <c r="GM20" s="16">
        <v>0</v>
      </c>
      <c r="GN20" s="16">
        <v>0</v>
      </c>
      <c r="GO20" s="16">
        <v>0.698015388405134</v>
      </c>
      <c r="GP20" s="16">
        <v>0.211079263419088</v>
      </c>
      <c r="GQ20" s="16">
        <v>0</v>
      </c>
      <c r="GR20" s="16">
        <v>25.735392370035498</v>
      </c>
      <c r="GS20" s="16">
        <v>3.2007897675585402</v>
      </c>
      <c r="GT20" s="16">
        <v>24.384412520402101</v>
      </c>
      <c r="GU20" s="16">
        <v>15.3908254429056</v>
      </c>
      <c r="GV20" s="16">
        <v>13.7875458453255</v>
      </c>
      <c r="GW20" s="16">
        <v>11.573932831004701</v>
      </c>
      <c r="GX20" s="16">
        <v>7.3156001848482903</v>
      </c>
      <c r="GY20" s="16">
        <v>4.2672193307484596</v>
      </c>
      <c r="GZ20" s="16">
        <v>2.2747128595319199</v>
      </c>
      <c r="HA20" s="16">
        <v>1.72995331850977</v>
      </c>
      <c r="HB20" s="16">
        <v>1.24961442744706</v>
      </c>
      <c r="HC20" s="16">
        <v>1.3695127063822601</v>
      </c>
      <c r="HD20" s="16">
        <v>0.91840530603283599</v>
      </c>
      <c r="HE20" s="16">
        <v>0.92016373081898295</v>
      </c>
      <c r="HF20" s="16">
        <v>0.211079263419088</v>
      </c>
      <c r="HG20" s="16">
        <v>3.9705503531900699</v>
      </c>
      <c r="HH20" s="16">
        <v>0</v>
      </c>
      <c r="HI20" s="16">
        <v>1.32092691989162</v>
      </c>
      <c r="HJ20" s="16">
        <v>3.5642921660889</v>
      </c>
      <c r="HK20" s="16">
        <v>3.3259476225448399</v>
      </c>
      <c r="HL20" s="16">
        <v>0.60044965238872805</v>
      </c>
      <c r="HM20" s="16">
        <v>4.1612777774633196</v>
      </c>
      <c r="HN20" s="16">
        <v>0.33930669065410002</v>
      </c>
      <c r="HO20" s="6">
        <v>1.1568735484477</v>
      </c>
      <c r="HP20" s="6">
        <v>3.6916434489588998</v>
      </c>
      <c r="HQ20" s="6">
        <v>5.1691951949658996</v>
      </c>
      <c r="HR20" s="6">
        <v>3.5741786776992299</v>
      </c>
      <c r="HS20" s="6">
        <v>3.4722630593436001</v>
      </c>
      <c r="HT20" s="6">
        <v>3.3037950883834299</v>
      </c>
      <c r="HU20" s="6">
        <v>5.22699374169264</v>
      </c>
      <c r="HV20" s="6">
        <v>1.1568735484477</v>
      </c>
      <c r="HW20" s="6">
        <v>3.6916434489588998</v>
      </c>
      <c r="HX20" s="6">
        <v>5.1691951949658996</v>
      </c>
      <c r="HY20" s="6">
        <v>3.5741786776992299</v>
      </c>
      <c r="HZ20" s="6">
        <v>3.3037950883834299</v>
      </c>
      <c r="IA20" s="6">
        <v>0</v>
      </c>
      <c r="IB20" s="6">
        <v>0</v>
      </c>
      <c r="IC20" s="6">
        <v>0</v>
      </c>
      <c r="ID20" s="6">
        <v>1.12761216119538</v>
      </c>
      <c r="IE20" s="6">
        <v>0.211079263419088</v>
      </c>
    </row>
    <row r="21" spans="1:239" x14ac:dyDescent="0.3">
      <c r="A21" s="10" t="s">
        <v>383</v>
      </c>
      <c r="B21" s="10" t="s">
        <v>395</v>
      </c>
      <c r="C21" s="10"/>
      <c r="D21" s="1">
        <v>1069.44860820341</v>
      </c>
      <c r="E21" s="1">
        <v>2.6149945470618401</v>
      </c>
      <c r="H21" s="2">
        <v>5.5409027915318498</v>
      </c>
      <c r="I21" s="7">
        <v>1.3122814469940201</v>
      </c>
      <c r="J21" s="9">
        <v>7.7610327153187997E-2</v>
      </c>
      <c r="K21" s="7">
        <v>3.5696783971250401</v>
      </c>
      <c r="L21" s="3">
        <v>1.89653217932534</v>
      </c>
      <c r="M21" s="7">
        <v>5.3488307989164001</v>
      </c>
      <c r="N21" s="3">
        <v>0.18045354909691999</v>
      </c>
      <c r="O21" s="7">
        <v>1.30749727353092</v>
      </c>
      <c r="P21" s="2">
        <v>0.34504240861004798</v>
      </c>
      <c r="Q21" s="9">
        <v>5.4453107351757998E-2</v>
      </c>
      <c r="R21" s="7">
        <v>4.0751276849984999</v>
      </c>
      <c r="S21" s="3">
        <v>0.91450760161596212</v>
      </c>
      <c r="T21" s="9"/>
      <c r="U21" s="4">
        <v>1069.44860820341</v>
      </c>
      <c r="V21" s="7">
        <v>2.6149945470618401</v>
      </c>
      <c r="W21" s="7">
        <v>2.8020074020535986</v>
      </c>
      <c r="X21" s="4">
        <v>1136.0282074747399</v>
      </c>
      <c r="Y21" s="6">
        <v>12.503627294441822</v>
      </c>
      <c r="Z21" s="7">
        <v>6.2741652096880198</v>
      </c>
      <c r="AA21" s="4">
        <v>1079.87446970832</v>
      </c>
      <c r="AB21" s="7">
        <v>10.6976615978328</v>
      </c>
      <c r="AC21" s="7">
        <v>10.745327340837347</v>
      </c>
      <c r="AD21" s="4">
        <v>1074.75388422892</v>
      </c>
      <c r="AE21" s="7">
        <v>8.1502553699969997</v>
      </c>
      <c r="AF21" s="7">
        <v>8.2971562820492952</v>
      </c>
      <c r="AG21">
        <v>34</v>
      </c>
      <c r="AH21">
        <v>27.388999999999999</v>
      </c>
      <c r="AI21" s="4">
        <v>50.073039489832603</v>
      </c>
      <c r="AJ21" s="2" t="s">
        <v>394</v>
      </c>
      <c r="AK21" s="4" t="s">
        <v>303</v>
      </c>
      <c r="AL21" s="4" t="s">
        <v>113</v>
      </c>
      <c r="AM21" s="4">
        <v>138.93541003276101</v>
      </c>
      <c r="AN21" s="4">
        <v>504561.641438002</v>
      </c>
      <c r="AO21" s="4">
        <v>492653.09307931102</v>
      </c>
      <c r="AP21" s="9" t="s">
        <v>320</v>
      </c>
      <c r="AQ21" s="2" t="s">
        <v>393</v>
      </c>
      <c r="AR21" s="2">
        <v>2.6120937541665601</v>
      </c>
      <c r="AS21" s="2" t="s">
        <v>392</v>
      </c>
      <c r="AT21" s="2">
        <v>0.21720095399634801</v>
      </c>
      <c r="AU21" s="2">
        <v>0.61468249336075598</v>
      </c>
      <c r="AV21" s="2">
        <v>0.30729668196941901</v>
      </c>
      <c r="AW21" s="4">
        <v>2.24162920108949</v>
      </c>
      <c r="AX21" s="4">
        <v>0.83338235373096603</v>
      </c>
      <c r="AY21" s="4">
        <v>11.7346654946359</v>
      </c>
      <c r="AZ21" s="4">
        <v>4.73167402331672</v>
      </c>
      <c r="BA21" s="4">
        <v>26.326171338667699</v>
      </c>
      <c r="BB21" s="4">
        <v>6.4326082898128698</v>
      </c>
      <c r="BC21" s="4">
        <v>66.203038051998007</v>
      </c>
      <c r="BD21" s="4">
        <v>13.418835109232299</v>
      </c>
      <c r="BE21" s="4">
        <v>6199.5313015380498</v>
      </c>
      <c r="BF21" s="2">
        <v>0.77327667986911397</v>
      </c>
      <c r="BG21" s="2" t="s">
        <v>330</v>
      </c>
      <c r="BH21" s="4">
        <v>15.4921522016504</v>
      </c>
      <c r="BI21" s="5">
        <v>1.2082287747840399</v>
      </c>
      <c r="BJ21" s="4">
        <v>1.7096879709713499</v>
      </c>
      <c r="BK21" s="1">
        <v>32.468635384921299</v>
      </c>
      <c r="BL21" s="7">
        <v>0.65285031954618999</v>
      </c>
      <c r="BM21" s="8">
        <v>90.067201714403296</v>
      </c>
      <c r="BN21" s="11"/>
      <c r="BP21" s="7">
        <v>2.3359753953875102</v>
      </c>
      <c r="BQ21" s="7">
        <v>20.424064889531198</v>
      </c>
      <c r="BR21" s="7">
        <v>27.169675867899599</v>
      </c>
      <c r="BS21" s="7">
        <v>3.0429064987398902</v>
      </c>
      <c r="BT21" s="7">
        <v>1.54560751514071</v>
      </c>
      <c r="BU21" s="7">
        <v>1.2543534024455001</v>
      </c>
      <c r="BV21" s="7">
        <v>1.4149560779988399</v>
      </c>
      <c r="BW21" s="7">
        <v>1.8330654161266799</v>
      </c>
      <c r="BX21" s="7">
        <v>3.79075556761385</v>
      </c>
      <c r="BY21" s="7">
        <v>57.610366052014101</v>
      </c>
      <c r="BZ21" s="7">
        <v>22.5102365154405</v>
      </c>
      <c r="CA21" s="7">
        <v>14.525126846330901</v>
      </c>
      <c r="CB21" s="7">
        <v>10.664465368941499</v>
      </c>
      <c r="CC21" s="7">
        <v>7.6223679509763702</v>
      </c>
      <c r="CD21" s="7">
        <v>4.8565260715374103</v>
      </c>
      <c r="CE21" s="7">
        <v>3.2265693538446798</v>
      </c>
      <c r="CF21" s="7">
        <v>2.8607632408482999</v>
      </c>
      <c r="CG21" s="7">
        <v>2.6738215784079902</v>
      </c>
      <c r="CH21" s="7">
        <v>2.6697829214319402</v>
      </c>
      <c r="CI21" s="7">
        <v>2.4417501137258202</v>
      </c>
      <c r="CJ21" s="7">
        <v>2.5437983330639899</v>
      </c>
      <c r="CK21" s="7">
        <v>2.4006436720864501</v>
      </c>
      <c r="CL21" s="7">
        <v>4.5273597361349998</v>
      </c>
      <c r="CM21" s="7">
        <v>3.180417157196</v>
      </c>
      <c r="CN21" s="6">
        <v>2.3483322089810299</v>
      </c>
      <c r="CO21" s="6">
        <v>4.0840835960708004</v>
      </c>
      <c r="CP21" s="6">
        <v>3.9640050708947201</v>
      </c>
      <c r="CQ21" s="6">
        <v>2.5564664160985302</v>
      </c>
      <c r="CR21" s="6">
        <v>6.1009557561599204</v>
      </c>
      <c r="CS21" s="6">
        <v>2.63878050852919</v>
      </c>
      <c r="CT21" s="7">
        <v>0.60482752800219797</v>
      </c>
      <c r="CV21" s="4" t="s">
        <v>550</v>
      </c>
      <c r="CW21" s="4">
        <v>4.261164362425057</v>
      </c>
      <c r="CX21" s="4" t="s">
        <v>550</v>
      </c>
      <c r="CY21" s="4">
        <v>0.47527561049529105</v>
      </c>
      <c r="CZ21" s="4">
        <v>4.1532600902753787</v>
      </c>
      <c r="DA21" s="4">
        <v>5.4582003902205862</v>
      </c>
      <c r="DB21" s="4">
        <v>11.264468347183367</v>
      </c>
      <c r="DC21" s="4">
        <v>23.085383759860555</v>
      </c>
      <c r="DD21">
        <v>47.701892254617484</v>
      </c>
      <c r="DE21" s="2">
        <v>86.660696397742115</v>
      </c>
      <c r="DF21" s="5">
        <v>164.53857086667313</v>
      </c>
      <c r="DG21" s="3">
        <v>260.42948541752509</v>
      </c>
      <c r="DH21" s="4">
        <v>411.19899411178886</v>
      </c>
      <c r="DI21" s="3">
        <v>545.48110200131293</v>
      </c>
      <c r="DK21">
        <v>0.79799388285785411</v>
      </c>
      <c r="DL21" t="s">
        <v>550</v>
      </c>
      <c r="DM21">
        <v>7.6139394656157718E-3</v>
      </c>
      <c r="DN21">
        <v>57.436321141578439</v>
      </c>
      <c r="DO21">
        <v>8.6559369660040034E-2</v>
      </c>
      <c r="DP21">
        <v>0.17725267359209579</v>
      </c>
      <c r="DR21" s="1">
        <v>-0.455645826837274</v>
      </c>
      <c r="DS21" s="1">
        <v>0.51164916132482896</v>
      </c>
      <c r="DT21" s="1">
        <v>-29.875168895466398</v>
      </c>
      <c r="DU21" s="1">
        <v>774.93275334446696</v>
      </c>
      <c r="DV21" s="1">
        <v>261582.97075171099</v>
      </c>
      <c r="DW21" s="1">
        <v>-5.2310005867152203</v>
      </c>
      <c r="DX21" s="1">
        <v>-0.33418811072989901</v>
      </c>
      <c r="DY21" s="1">
        <v>35.923961587065001</v>
      </c>
      <c r="DZ21" s="1">
        <v>0.10940572778869399</v>
      </c>
      <c r="EA21" s="1">
        <v>0.720847021943683</v>
      </c>
      <c r="EB21" s="1">
        <v>1.75810926800991</v>
      </c>
      <c r="EC21" s="1">
        <v>3.3369835367940301</v>
      </c>
      <c r="ED21" s="1">
        <v>6.8359514570454802</v>
      </c>
      <c r="EE21" s="1">
        <v>19.555801892921</v>
      </c>
      <c r="EF21" s="1">
        <v>73.542539427993205</v>
      </c>
      <c r="EG21" s="1">
        <v>125.583107489827</v>
      </c>
      <c r="EH21" s="1">
        <v>238.329575751096</v>
      </c>
      <c r="EI21" s="1">
        <v>196.116097696585</v>
      </c>
      <c r="EJ21" s="1">
        <v>456.85449794831698</v>
      </c>
      <c r="EK21" s="1">
        <v>446.32951529372298</v>
      </c>
      <c r="EL21" s="1">
        <v>61937.978490037603</v>
      </c>
      <c r="EM21" s="1">
        <v>24.521570455045399</v>
      </c>
      <c r="EN21" s="1">
        <v>0.525242897858338</v>
      </c>
      <c r="EO21" s="1">
        <v>-0.163390520361469</v>
      </c>
      <c r="EP21" s="1">
        <v>396.20069657453098</v>
      </c>
      <c r="EQ21" s="1">
        <v>31.1848460280798</v>
      </c>
      <c r="ER21" s="1">
        <v>44.343537908595998</v>
      </c>
      <c r="ES21" s="1">
        <v>1282.1492686853601</v>
      </c>
      <c r="ET21" s="1">
        <v>29.017109919396901</v>
      </c>
      <c r="EU21" s="1">
        <v>4000.0197939183499</v>
      </c>
      <c r="EV21" s="1">
        <v>500.99829795862502</v>
      </c>
      <c r="EW21" s="1">
        <v>1236508.1011089</v>
      </c>
      <c r="EX21" s="1">
        <v>9.4345865057570393</v>
      </c>
      <c r="EZ21" s="1">
        <v>-0.12425461697852462</v>
      </c>
      <c r="FA21" s="12">
        <v>0.13952672629328086</v>
      </c>
      <c r="FB21" s="1">
        <v>-8.1469585577936865</v>
      </c>
      <c r="FC21" s="1">
        <v>211.32416183703614</v>
      </c>
      <c r="FD21" s="1">
        <v>71333.676123991594</v>
      </c>
      <c r="FE21" s="1">
        <v>-1.4264938599972405</v>
      </c>
      <c r="FF21" s="1">
        <v>-9.1133097796043464E-2</v>
      </c>
      <c r="FG21" s="1">
        <v>9.7964643247926251</v>
      </c>
      <c r="FH21" s="1">
        <v>2.9834941967976852E-2</v>
      </c>
      <c r="FI21" s="1">
        <v>0.19657498288404235</v>
      </c>
      <c r="FJ21" s="1">
        <v>0.47943639738630245</v>
      </c>
      <c r="FK21" s="1">
        <v>0.909995410483732</v>
      </c>
      <c r="FL21" s="1">
        <v>1.8641639623363024</v>
      </c>
      <c r="FM21" s="1">
        <v>5.3328671761995565</v>
      </c>
      <c r="FN21" s="1">
        <v>20.055050502013746</v>
      </c>
      <c r="FO21" s="1">
        <v>34.246513412475821</v>
      </c>
      <c r="FP21" s="1">
        <v>64.992475307323886</v>
      </c>
      <c r="FQ21" s="1">
        <v>53.480859841858731</v>
      </c>
      <c r="FR21" s="1">
        <v>124.58422159050603</v>
      </c>
      <c r="FS21" s="1">
        <v>121.71405882059825</v>
      </c>
      <c r="FT21" s="1">
        <v>16890.486734233255</v>
      </c>
      <c r="FU21" s="1">
        <v>6.6870322630908801</v>
      </c>
      <c r="FV21" s="1">
        <v>-4.4556594902572598E-2</v>
      </c>
      <c r="FW21" s="1">
        <v>108.0439299558746</v>
      </c>
      <c r="FX21" s="1">
        <v>8.5041075118573612</v>
      </c>
      <c r="FY21" s="1">
        <v>12.092482787674129</v>
      </c>
      <c r="FZ21" s="1">
        <v>349.64210557049768</v>
      </c>
      <c r="GA21" s="1">
        <v>7.9129658750195349</v>
      </c>
      <c r="GB21" s="1">
        <v>1090.8053978015341</v>
      </c>
      <c r="GC21" s="1">
        <v>0.14323373824596877</v>
      </c>
      <c r="GD21" s="1">
        <v>136.62223585331705</v>
      </c>
      <c r="GE21" s="1">
        <v>2.5728117401199446</v>
      </c>
      <c r="GF21" s="1">
        <v>71333.676123991594</v>
      </c>
      <c r="GG21" s="1">
        <v>337195.75917239703</v>
      </c>
      <c r="GH21" s="1">
        <v>136.13889475083101</v>
      </c>
      <c r="GI21" s="16">
        <v>6.1897750825650997</v>
      </c>
      <c r="GK21" s="16">
        <v>1.1871309883941701</v>
      </c>
      <c r="GL21" s="16">
        <v>0</v>
      </c>
      <c r="GM21" s="16">
        <v>26.624329578127298</v>
      </c>
      <c r="GN21" s="16">
        <v>0</v>
      </c>
      <c r="GO21" s="16">
        <v>0.70020269264760504</v>
      </c>
      <c r="GP21" s="16">
        <v>0.211079263419088</v>
      </c>
      <c r="GQ21" s="16">
        <v>0</v>
      </c>
      <c r="GR21" s="16">
        <v>0</v>
      </c>
      <c r="GS21" s="16">
        <v>3.3781341285598399</v>
      </c>
      <c r="GT21" s="16">
        <v>57.575725499115798</v>
      </c>
      <c r="GU21" s="16">
        <v>22.430866464765501</v>
      </c>
      <c r="GV21" s="16">
        <v>14.3634413961743</v>
      </c>
      <c r="GW21" s="16">
        <v>10.4261858619317</v>
      </c>
      <c r="GX21" s="16">
        <v>7.2853373239664698</v>
      </c>
      <c r="GY21" s="16">
        <v>4.3090433088877997</v>
      </c>
      <c r="GZ21" s="16">
        <v>2.2257039667848399</v>
      </c>
      <c r="HA21" s="16">
        <v>1.70592923007275</v>
      </c>
      <c r="HB21" s="16">
        <v>1.24258148945083</v>
      </c>
      <c r="HC21" s="16">
        <v>1.3822331387111999</v>
      </c>
      <c r="HD21" s="16">
        <v>0.90339722280638501</v>
      </c>
      <c r="HE21" s="16">
        <v>0.91369932496958595</v>
      </c>
      <c r="HF21" s="16">
        <v>0.211079263419088</v>
      </c>
      <c r="HG21" s="16">
        <v>3.8486700347888401</v>
      </c>
      <c r="HH21" s="16">
        <v>0</v>
      </c>
      <c r="HI21" s="16">
        <v>0.99586735484649902</v>
      </c>
      <c r="HJ21" s="16">
        <v>3.41351441774263</v>
      </c>
      <c r="HK21" s="16">
        <v>3.2995070651710101</v>
      </c>
      <c r="HL21" s="16">
        <v>0.55239572768281098</v>
      </c>
      <c r="HM21" s="16">
        <v>3.6638515646421599</v>
      </c>
      <c r="HN21" s="16">
        <v>0.33607318630667299</v>
      </c>
      <c r="HO21" s="6">
        <v>1.00301871181168</v>
      </c>
      <c r="HP21" s="6">
        <v>3.54191784628425</v>
      </c>
      <c r="HQ21" s="6">
        <v>4.9120684590932804</v>
      </c>
      <c r="HR21" s="6">
        <v>3.42351740337998</v>
      </c>
      <c r="HS21" s="6">
        <v>3.3361160224724</v>
      </c>
      <c r="HT21" s="6">
        <v>3.27725145559838</v>
      </c>
      <c r="HU21" s="6">
        <v>4.5856543201992999</v>
      </c>
      <c r="HV21" s="6">
        <v>1.00301871181168</v>
      </c>
      <c r="HW21" s="6">
        <v>3.54191784628425</v>
      </c>
      <c r="HX21" s="6">
        <v>4.9120684590932804</v>
      </c>
      <c r="HY21" s="6">
        <v>3.42351740337998</v>
      </c>
      <c r="HZ21" s="6">
        <v>3.27725145559838</v>
      </c>
      <c r="IA21" s="6">
        <v>0</v>
      </c>
      <c r="IB21" s="6">
        <v>0</v>
      </c>
      <c r="IC21" s="6">
        <v>0</v>
      </c>
      <c r="ID21" s="6">
        <v>1.00301871181168</v>
      </c>
      <c r="IE21" s="6">
        <v>0.211079263419088</v>
      </c>
    </row>
    <row r="22" spans="1:239" x14ac:dyDescent="0.3">
      <c r="A22" s="10" t="s">
        <v>383</v>
      </c>
      <c r="B22" s="10" t="s">
        <v>391</v>
      </c>
      <c r="C22" s="10"/>
      <c r="D22" s="1">
        <v>1057.18721206141</v>
      </c>
      <c r="E22" s="1">
        <v>2.62595445090516</v>
      </c>
      <c r="H22" s="2">
        <v>5.6107432551808998</v>
      </c>
      <c r="I22" s="7">
        <v>1.31774150363077</v>
      </c>
      <c r="J22" s="9">
        <v>7.9189803958178998E-2</v>
      </c>
      <c r="K22" s="7">
        <v>3.7689801673881398</v>
      </c>
      <c r="L22" s="3">
        <v>1.91056190865848</v>
      </c>
      <c r="M22" s="7">
        <v>5.58452829304336</v>
      </c>
      <c r="N22" s="3">
        <v>0.178210395548974</v>
      </c>
      <c r="O22" s="7">
        <v>1.31297722545258</v>
      </c>
      <c r="P22" s="2">
        <v>0.33003768556480584</v>
      </c>
      <c r="Q22" s="9">
        <v>5.2541695019359999E-2</v>
      </c>
      <c r="R22" s="7">
        <v>3.8309825238492499</v>
      </c>
      <c r="S22" s="3">
        <v>0.91347330442926533</v>
      </c>
      <c r="T22" s="9"/>
      <c r="U22" s="4">
        <v>1057.18721206141</v>
      </c>
      <c r="V22" s="7">
        <v>2.62595445090516</v>
      </c>
      <c r="W22" s="7">
        <v>2.8122385706459223</v>
      </c>
      <c r="X22" s="4">
        <v>1176.0005997348301</v>
      </c>
      <c r="Y22" s="6">
        <v>12.67855848411198</v>
      </c>
      <c r="Z22" s="7">
        <v>6.3613234871089395</v>
      </c>
      <c r="AA22" s="4">
        <v>1084.7807374285701</v>
      </c>
      <c r="AB22" s="7">
        <v>11.16905658608672</v>
      </c>
      <c r="AC22" s="7">
        <v>11.214718945350665</v>
      </c>
      <c r="AD22" s="4">
        <v>1037.9772570231501</v>
      </c>
      <c r="AE22" s="7">
        <v>7.6619650476984997</v>
      </c>
      <c r="AF22" s="7">
        <v>7.8180463138010783</v>
      </c>
      <c r="AG22">
        <v>34</v>
      </c>
      <c r="AH22">
        <v>27.388999999999999</v>
      </c>
      <c r="AI22" s="4">
        <v>50.079022722938497</v>
      </c>
      <c r="AJ22" s="2" t="s">
        <v>390</v>
      </c>
      <c r="AK22" s="4" t="s">
        <v>389</v>
      </c>
      <c r="AL22" s="4">
        <v>21.667401878603599</v>
      </c>
      <c r="AM22" s="4">
        <v>139.05177760920401</v>
      </c>
      <c r="AN22" s="4">
        <v>505033.58912055998</v>
      </c>
      <c r="AO22" s="4">
        <v>492783.079176297</v>
      </c>
      <c r="AP22" s="9" t="s">
        <v>388</v>
      </c>
      <c r="AQ22" s="2" t="s">
        <v>387</v>
      </c>
      <c r="AR22" s="2">
        <v>2.7420627752013802</v>
      </c>
      <c r="AS22" s="2" t="s">
        <v>386</v>
      </c>
      <c r="AT22" s="2" t="s">
        <v>385</v>
      </c>
      <c r="AU22" s="2">
        <v>0.49539848989408902</v>
      </c>
      <c r="AV22" s="2">
        <v>0.22293961818331501</v>
      </c>
      <c r="AW22" s="4">
        <v>2.26392051470647</v>
      </c>
      <c r="AX22" s="4">
        <v>0.79033477776432803</v>
      </c>
      <c r="AY22" s="4">
        <v>11.416297281999499</v>
      </c>
      <c r="AZ22" s="4">
        <v>4.5114382289619304</v>
      </c>
      <c r="BA22" s="4">
        <v>25.1266279575743</v>
      </c>
      <c r="BB22" s="4">
        <v>6.0300486520488796</v>
      </c>
      <c r="BC22" s="4">
        <v>63.793986653446701</v>
      </c>
      <c r="BD22" s="4">
        <v>12.9299521658273</v>
      </c>
      <c r="BE22" s="4">
        <v>5999.3170831274801</v>
      </c>
      <c r="BF22" s="2">
        <v>0.73456984994920804</v>
      </c>
      <c r="BG22" s="2" t="s">
        <v>384</v>
      </c>
      <c r="BH22" s="4">
        <v>14.6891008382291</v>
      </c>
      <c r="BI22" s="5">
        <v>1.16892008771846</v>
      </c>
      <c r="BJ22" s="4">
        <v>1.57880951364779</v>
      </c>
      <c r="BK22" s="1">
        <v>31.069642613823401</v>
      </c>
      <c r="BL22" s="7">
        <v>0.61120480105777197</v>
      </c>
      <c r="BM22" s="8">
        <v>86.482076882858706</v>
      </c>
      <c r="BN22" s="11"/>
      <c r="BP22" s="7">
        <v>2.3951149874634399</v>
      </c>
      <c r="BQ22" s="7">
        <v>20.424064889531198</v>
      </c>
      <c r="BR22" s="7">
        <v>37.643290379195101</v>
      </c>
      <c r="BS22" s="7">
        <v>4.4294594705843302</v>
      </c>
      <c r="BT22" s="7">
        <v>1.5904924994260099</v>
      </c>
      <c r="BU22" s="7">
        <v>1.2543534024455001</v>
      </c>
      <c r="BV22" s="7">
        <v>1.4149560779988399</v>
      </c>
      <c r="BW22" s="7">
        <v>1.8330654161266799</v>
      </c>
      <c r="BX22" s="7">
        <v>3.50004169569702</v>
      </c>
      <c r="BY22" s="7">
        <v>26.648580919090801</v>
      </c>
      <c r="BZ22" s="7">
        <v>1.8886443871014</v>
      </c>
      <c r="CA22" s="7">
        <v>15.854776940817301</v>
      </c>
      <c r="CB22" s="7">
        <v>12.2211219176853</v>
      </c>
      <c r="CC22" s="7">
        <v>7.45797903871635</v>
      </c>
      <c r="CD22" s="7">
        <v>5.3133237331485104</v>
      </c>
      <c r="CE22" s="7">
        <v>3.4931746197595701</v>
      </c>
      <c r="CF22" s="7">
        <v>2.8784430167262198</v>
      </c>
      <c r="CG22" s="7">
        <v>2.70002333068425</v>
      </c>
      <c r="CH22" s="7">
        <v>2.6718471102241601</v>
      </c>
      <c r="CI22" s="7">
        <v>2.4845104693775002</v>
      </c>
      <c r="CJ22" s="7">
        <v>2.5436781893962102</v>
      </c>
      <c r="CK22" s="7">
        <v>2.4006436720864501</v>
      </c>
      <c r="CL22" s="7">
        <v>4.5495053867302504</v>
      </c>
      <c r="CM22" s="7">
        <v>3.180417157196</v>
      </c>
      <c r="CN22" s="6">
        <v>2.4098848604226899</v>
      </c>
      <c r="CO22" s="6">
        <v>4.4394239461251397</v>
      </c>
      <c r="CP22" s="6">
        <v>3.7409446145440102</v>
      </c>
      <c r="CQ22" s="6">
        <v>2.5567802581281098</v>
      </c>
      <c r="CR22" s="6">
        <v>6.4270649739689603</v>
      </c>
      <c r="CS22" s="6">
        <v>2.63882130895324</v>
      </c>
      <c r="CT22" s="7">
        <v>0.60482752800219797</v>
      </c>
      <c r="CV22" s="4" t="s">
        <v>550</v>
      </c>
      <c r="CW22" s="4">
        <v>4.4731856039174227</v>
      </c>
      <c r="CX22" s="4" t="s">
        <v>550</v>
      </c>
      <c r="CY22" s="4" t="s">
        <v>550</v>
      </c>
      <c r="CZ22" s="4">
        <v>3.3472870938789803</v>
      </c>
      <c r="DA22" s="4">
        <v>3.9598511222613677</v>
      </c>
      <c r="DB22" s="4">
        <v>11.376484998524974</v>
      </c>
      <c r="DC22" s="4">
        <v>21.892930131975845</v>
      </c>
      <c r="DD22">
        <v>46.407712528453253</v>
      </c>
      <c r="DE22" s="2">
        <v>82.627073790511545</v>
      </c>
      <c r="DF22" s="5">
        <v>157.04142473483938</v>
      </c>
      <c r="DG22" s="3">
        <v>244.13152437444856</v>
      </c>
      <c r="DH22" s="4">
        <v>396.23594194687394</v>
      </c>
      <c r="DI22" s="3">
        <v>525.60781161899592</v>
      </c>
      <c r="DK22">
        <v>0.641694515453896</v>
      </c>
      <c r="DL22" t="s">
        <v>550</v>
      </c>
      <c r="DM22">
        <v>6.368411998232194E-3</v>
      </c>
      <c r="DN22">
        <v>46.147882931589464</v>
      </c>
      <c r="DO22" t="s">
        <v>550</v>
      </c>
      <c r="DP22">
        <v>0.17895569599713507</v>
      </c>
      <c r="DR22" s="1">
        <v>-0.14217939548441999</v>
      </c>
      <c r="DS22" s="1">
        <v>0.26135651172868202</v>
      </c>
      <c r="DT22" s="1">
        <v>35.079724835592401</v>
      </c>
      <c r="DU22" s="1">
        <v>803.48691458778706</v>
      </c>
      <c r="DV22" s="1">
        <v>271106.90930781298</v>
      </c>
      <c r="DW22" s="1">
        <v>-9.4710224058494497</v>
      </c>
      <c r="DX22" s="1">
        <v>-0.18007378196104401</v>
      </c>
      <c r="DY22" s="1">
        <v>39.123465744549101</v>
      </c>
      <c r="DZ22" s="1">
        <v>0.513604194899553</v>
      </c>
      <c r="EA22" s="1">
        <v>-8.0361084317096002E-2</v>
      </c>
      <c r="EB22" s="1">
        <v>1.4702141805081801</v>
      </c>
      <c r="EC22" s="1">
        <v>2.5131901538686399</v>
      </c>
      <c r="ED22" s="1">
        <v>7.1710314311900696</v>
      </c>
      <c r="EE22" s="1">
        <v>19.2614575778545</v>
      </c>
      <c r="EF22" s="1">
        <v>74.314597362871396</v>
      </c>
      <c r="EG22" s="1">
        <v>124.365081871882</v>
      </c>
      <c r="EH22" s="1">
        <v>236.28823790986101</v>
      </c>
      <c r="EI22" s="1">
        <v>190.949463537528</v>
      </c>
      <c r="EJ22" s="1">
        <v>457.26392004990998</v>
      </c>
      <c r="EK22" s="1">
        <v>446.665504515522</v>
      </c>
      <c r="EL22" s="1">
        <v>62261.422261685097</v>
      </c>
      <c r="EM22" s="1">
        <v>24.192762669608399</v>
      </c>
      <c r="EN22" s="1">
        <v>0.35133521927264</v>
      </c>
      <c r="EO22" s="1">
        <v>-0.14084819651116801</v>
      </c>
      <c r="EP22" s="1">
        <v>390.17162981756098</v>
      </c>
      <c r="EQ22" s="1">
        <v>31.338713229425299</v>
      </c>
      <c r="ER22" s="1">
        <v>42.5390181064408</v>
      </c>
      <c r="ES22" s="1">
        <v>1274.9163737465101</v>
      </c>
      <c r="ET22" s="1">
        <v>28.239889369394898</v>
      </c>
      <c r="EU22" s="1">
        <v>3990.5426077729198</v>
      </c>
      <c r="EV22" s="1">
        <v>514.60308763088801</v>
      </c>
      <c r="EW22" s="1">
        <v>1281797.1015689599</v>
      </c>
      <c r="EX22" s="1">
        <v>8.7826357737072396</v>
      </c>
      <c r="EZ22" s="1">
        <v>-3.8772321148601331E-2</v>
      </c>
      <c r="FA22" s="12">
        <v>7.1271920748411585E-2</v>
      </c>
      <c r="FB22" s="1">
        <v>9.566240962666047</v>
      </c>
      <c r="FC22" s="1">
        <v>219.11088160808953</v>
      </c>
      <c r="FD22" s="1">
        <v>73930.854168240592</v>
      </c>
      <c r="FE22" s="1">
        <v>-2.5827478100751451</v>
      </c>
      <c r="FF22" s="1">
        <v>-4.9106120340776702E-2</v>
      </c>
      <c r="FG22" s="1">
        <v>10.668969108538541</v>
      </c>
      <c r="FH22" s="1">
        <v>0.1400598639491081</v>
      </c>
      <c r="FI22" s="1">
        <v>-2.1914467693272079E-2</v>
      </c>
      <c r="FJ22" s="1">
        <v>0.40092740702458068</v>
      </c>
      <c r="FK22" s="1">
        <v>0.68534695495997811</v>
      </c>
      <c r="FL22" s="1">
        <v>1.9555402712855319</v>
      </c>
      <c r="FM22" s="1">
        <v>5.2525994814809218</v>
      </c>
      <c r="FN22" s="1">
        <v>20.265590700855029</v>
      </c>
      <c r="FO22" s="1">
        <v>33.914357826462222</v>
      </c>
      <c r="FP22" s="1">
        <v>64.435802478019099</v>
      </c>
      <c r="FQ22" s="1">
        <v>52.071918706683888</v>
      </c>
      <c r="FR22" s="1">
        <v>124.69587099761046</v>
      </c>
      <c r="FS22" s="1">
        <v>121.80568308138285</v>
      </c>
      <c r="FT22" s="1">
        <v>16978.689850761526</v>
      </c>
      <c r="FU22" s="1">
        <v>6.5973663800022102</v>
      </c>
      <c r="FV22" s="1">
        <v>-3.8409303188595513E-2</v>
      </c>
      <c r="FW22" s="1">
        <v>106.39980345124889</v>
      </c>
      <c r="FX22" s="1">
        <v>8.5460670976642792</v>
      </c>
      <c r="FY22" s="1">
        <v>11.600390237626407</v>
      </c>
      <c r="FZ22" s="1">
        <v>347.66969512067328</v>
      </c>
      <c r="GA22" s="1">
        <v>7.7010178310339885</v>
      </c>
      <c r="GB22" s="1">
        <v>1088.2209691396752</v>
      </c>
      <c r="GC22" s="1">
        <v>9.5809114295648923E-2</v>
      </c>
      <c r="GD22" s="1">
        <v>140.33226199694315</v>
      </c>
      <c r="GE22" s="1">
        <v>2.3950247754899641</v>
      </c>
      <c r="GF22" s="1">
        <v>73930.854168240592</v>
      </c>
      <c r="GG22" s="1">
        <v>349546.06959785538</v>
      </c>
      <c r="GH22" s="1">
        <v>139.63469364297401</v>
      </c>
      <c r="GI22" s="16">
        <v>7.0609954161670698</v>
      </c>
      <c r="GK22" s="16">
        <v>1.2996440816322901</v>
      </c>
      <c r="GL22" s="16">
        <v>0</v>
      </c>
      <c r="GM22" s="16">
        <v>37.251589889431898</v>
      </c>
      <c r="GN22" s="16">
        <v>3.2188245123764898</v>
      </c>
      <c r="GO22" s="16">
        <v>0.79438505188724795</v>
      </c>
      <c r="GP22" s="16">
        <v>0.211079263419088</v>
      </c>
      <c r="GQ22" s="16">
        <v>0</v>
      </c>
      <c r="GR22" s="16">
        <v>0</v>
      </c>
      <c r="GS22" s="16">
        <v>3.0483199124703102</v>
      </c>
      <c r="GT22" s="16">
        <v>26.5736101255326</v>
      </c>
      <c r="GU22" s="16">
        <v>0</v>
      </c>
      <c r="GV22" s="16">
        <v>15.706784861403101</v>
      </c>
      <c r="GW22" s="16">
        <v>12.0137567375538</v>
      </c>
      <c r="GX22" s="16">
        <v>7.1131637184757404</v>
      </c>
      <c r="GY22" s="16">
        <v>4.8180304946717998</v>
      </c>
      <c r="GZ22" s="16">
        <v>2.5971671638006799</v>
      </c>
      <c r="HA22" s="16">
        <v>1.7354141921649899</v>
      </c>
      <c r="HB22" s="16">
        <v>1.29800343258596</v>
      </c>
      <c r="HC22" s="16">
        <v>1.3862159220680501</v>
      </c>
      <c r="HD22" s="16">
        <v>1.0132991644823499</v>
      </c>
      <c r="HE22" s="16">
        <v>0.91336478384089204</v>
      </c>
      <c r="HF22" s="16">
        <v>0.211079263419088</v>
      </c>
      <c r="HG22" s="16">
        <v>3.8746966487962302</v>
      </c>
      <c r="HH22" s="16">
        <v>0</v>
      </c>
      <c r="HI22" s="16">
        <v>1.13341636886264</v>
      </c>
      <c r="HJ22" s="16">
        <v>3.8315567115562201</v>
      </c>
      <c r="HK22" s="16">
        <v>3.0278833002809402</v>
      </c>
      <c r="HL22" s="16">
        <v>0.55384636107515095</v>
      </c>
      <c r="HM22" s="16">
        <v>4.1844129013194404</v>
      </c>
      <c r="HN22" s="16">
        <v>0.33639339313726602</v>
      </c>
      <c r="HO22" s="6">
        <v>1.01015177597762</v>
      </c>
      <c r="HP22" s="6">
        <v>3.74269818087043</v>
      </c>
      <c r="HQ22" s="6">
        <v>7.0061119479826903</v>
      </c>
      <c r="HR22" s="6">
        <v>3.7811951485754798</v>
      </c>
      <c r="HS22" s="6">
        <v>3.1892259686265101</v>
      </c>
      <c r="HT22" s="6">
        <v>2.9681877555536902</v>
      </c>
      <c r="HU22" s="6">
        <v>5.7072380569546102</v>
      </c>
      <c r="HV22" s="6">
        <v>1.01015177597762</v>
      </c>
      <c r="HW22" s="6">
        <v>3.74269818087043</v>
      </c>
      <c r="HX22" s="6">
        <v>7.0061119479826903</v>
      </c>
      <c r="HY22" s="6">
        <v>3.7811951485754798</v>
      </c>
      <c r="HZ22" s="6">
        <v>2.9681877555536902</v>
      </c>
      <c r="IA22" s="6">
        <v>0</v>
      </c>
      <c r="IB22" s="6">
        <v>0</v>
      </c>
      <c r="IC22" s="6">
        <v>0</v>
      </c>
      <c r="ID22" s="6">
        <v>1.01015177597762</v>
      </c>
      <c r="IE22" s="6">
        <v>0.211079263419088</v>
      </c>
    </row>
    <row r="23" spans="1:239" x14ac:dyDescent="0.3">
      <c r="A23" s="10" t="s">
        <v>383</v>
      </c>
      <c r="B23" s="10" t="s">
        <v>382</v>
      </c>
      <c r="C23" s="10"/>
      <c r="D23" s="1">
        <v>1054.5600122431199</v>
      </c>
      <c r="E23" s="1">
        <v>2.6240146961929001</v>
      </c>
      <c r="H23" s="2">
        <v>5.6259922546088097</v>
      </c>
      <c r="I23" s="7">
        <v>1.31677513543239</v>
      </c>
      <c r="J23" s="9">
        <v>6.9500002788180998E-2</v>
      </c>
      <c r="K23" s="7">
        <v>3.7789440982351499</v>
      </c>
      <c r="L23" s="3">
        <v>1.6719119009605701</v>
      </c>
      <c r="M23" s="7">
        <v>5.4895768641617</v>
      </c>
      <c r="N23" s="3">
        <v>0.17773031888208299</v>
      </c>
      <c r="O23" s="7">
        <v>1.31200734809645</v>
      </c>
      <c r="P23" s="2">
        <v>0.32904661719985467</v>
      </c>
      <c r="Q23" s="9">
        <v>5.4325259592745E-2</v>
      </c>
      <c r="R23" s="7">
        <v>3.9847689335126799</v>
      </c>
      <c r="S23" s="3">
        <v>0.91325210256603695</v>
      </c>
      <c r="T23" s="9"/>
      <c r="U23" s="4">
        <v>1054.5600122431199</v>
      </c>
      <c r="V23" s="7">
        <v>2.6240146961929001</v>
      </c>
      <c r="W23" s="7">
        <v>2.8104273920235543</v>
      </c>
      <c r="X23" s="4">
        <v>912.69859876774694</v>
      </c>
      <c r="Y23" s="6">
        <v>17.042263306180796</v>
      </c>
      <c r="Z23" s="7">
        <v>8.5375441344792442</v>
      </c>
      <c r="AA23" s="4">
        <v>997.91280174640895</v>
      </c>
      <c r="AB23" s="7">
        <v>10.9791537283234</v>
      </c>
      <c r="AC23" s="7">
        <v>11.025602595330453</v>
      </c>
      <c r="AD23" s="4">
        <v>1072.2961040268499</v>
      </c>
      <c r="AE23" s="7">
        <v>7.9695378670253598</v>
      </c>
      <c r="AF23" s="7">
        <v>8.1197089594723941</v>
      </c>
      <c r="AG23">
        <v>34</v>
      </c>
      <c r="AH23">
        <v>27.388999999999999</v>
      </c>
      <c r="AI23" s="4">
        <v>50.075998125058199</v>
      </c>
      <c r="AJ23" s="2" t="s">
        <v>381</v>
      </c>
      <c r="AK23" s="4">
        <v>17.788897177733599</v>
      </c>
      <c r="AL23" s="4" t="s">
        <v>113</v>
      </c>
      <c r="AM23" s="4">
        <v>142.35323287245899</v>
      </c>
      <c r="AN23" s="4">
        <v>505238.10767680401</v>
      </c>
      <c r="AO23" s="4">
        <v>492689.262980884</v>
      </c>
      <c r="AP23" s="9" t="s">
        <v>380</v>
      </c>
      <c r="AQ23" s="2" t="s">
        <v>379</v>
      </c>
      <c r="AR23" s="2">
        <v>2.6631328151621099</v>
      </c>
      <c r="AS23" s="2">
        <v>4.7091817846895999E-2</v>
      </c>
      <c r="AT23" s="2">
        <v>0.32536438972119303</v>
      </c>
      <c r="AU23" s="2">
        <v>0.45810392772076802</v>
      </c>
      <c r="AV23" s="2">
        <v>0.2229692478858</v>
      </c>
      <c r="AW23" s="4">
        <v>2.0205601283175798</v>
      </c>
      <c r="AX23" s="4">
        <v>0.77404783584175996</v>
      </c>
      <c r="AY23" s="4">
        <v>11.5655311888009</v>
      </c>
      <c r="AZ23" s="4">
        <v>4.6294610652712196</v>
      </c>
      <c r="BA23" s="4">
        <v>26.144656065872599</v>
      </c>
      <c r="BB23" s="4">
        <v>6.4088285497884803</v>
      </c>
      <c r="BC23" s="4">
        <v>65.062477508715105</v>
      </c>
      <c r="BD23" s="4">
        <v>13.4941387249889</v>
      </c>
      <c r="BE23" s="4">
        <v>6115.7361834305302</v>
      </c>
      <c r="BF23" s="2">
        <v>0.57041229061051502</v>
      </c>
      <c r="BG23" s="2" t="s">
        <v>330</v>
      </c>
      <c r="BH23" s="4">
        <v>15.204456589104501</v>
      </c>
      <c r="BI23" s="5">
        <v>1.0618871166152699</v>
      </c>
      <c r="BJ23" s="4">
        <v>1.68903342441837</v>
      </c>
      <c r="BK23" s="1">
        <v>32.1425298864987</v>
      </c>
      <c r="BL23" s="7">
        <v>0.62726678469008001</v>
      </c>
      <c r="BM23" s="8">
        <v>89.765505695107905</v>
      </c>
      <c r="BN23" s="11"/>
      <c r="BP23" s="7">
        <v>2.32456866231662</v>
      </c>
      <c r="BQ23" s="7">
        <v>30.324054701616301</v>
      </c>
      <c r="BR23" s="7">
        <v>18.7113171330586</v>
      </c>
      <c r="BS23" s="7">
        <v>3.0429064987398902</v>
      </c>
      <c r="BT23" s="7">
        <v>1.5506361952536001</v>
      </c>
      <c r="BU23" s="7">
        <v>1.2543534024455001</v>
      </c>
      <c r="BV23" s="7">
        <v>1.4149560779988399</v>
      </c>
      <c r="BW23" s="7">
        <v>34.139804964826602</v>
      </c>
      <c r="BX23" s="7">
        <v>4.0887610200175697</v>
      </c>
      <c r="BY23" s="7">
        <v>20.162625209236101</v>
      </c>
      <c r="BZ23" s="7">
        <v>18.3909309051466</v>
      </c>
      <c r="CA23" s="7">
        <v>16.747111067297801</v>
      </c>
      <c r="CB23" s="7">
        <v>12.4152615474884</v>
      </c>
      <c r="CC23" s="7">
        <v>7.97278549750322</v>
      </c>
      <c r="CD23" s="7">
        <v>4.9896249626101898</v>
      </c>
      <c r="CE23" s="7">
        <v>3.2332999407423801</v>
      </c>
      <c r="CF23" s="7">
        <v>2.8703205027740402</v>
      </c>
      <c r="CG23" s="7">
        <v>2.67410909490492</v>
      </c>
      <c r="CH23" s="7">
        <v>2.6617746831853002</v>
      </c>
      <c r="CI23" s="7">
        <v>2.44364833106432</v>
      </c>
      <c r="CJ23" s="7">
        <v>2.5420247076150901</v>
      </c>
      <c r="CK23" s="7">
        <v>2.4006436720864501</v>
      </c>
      <c r="CL23" s="7">
        <v>5.0642017566185302</v>
      </c>
      <c r="CM23" s="7">
        <v>3.180417157196</v>
      </c>
      <c r="CN23" s="6">
        <v>2.3829298772964802</v>
      </c>
      <c r="CO23" s="6">
        <v>4.2667869263069997</v>
      </c>
      <c r="CP23" s="6">
        <v>3.9465370584044499</v>
      </c>
      <c r="CQ23" s="6">
        <v>2.5566599918304802</v>
      </c>
      <c r="CR23" s="6">
        <v>6.4155911018094498</v>
      </c>
      <c r="CS23" s="6">
        <v>2.6387296090138799</v>
      </c>
      <c r="CT23" s="7">
        <v>0.60482752800219797</v>
      </c>
      <c r="CV23" s="4" t="s">
        <v>550</v>
      </c>
      <c r="CW23" s="4">
        <v>4.3444254733476511</v>
      </c>
      <c r="CX23" s="4">
        <v>0.50745493369500005</v>
      </c>
      <c r="CY23" s="4">
        <v>0.71195708910545519</v>
      </c>
      <c r="CZ23" s="4">
        <v>3.0952968089241084</v>
      </c>
      <c r="DA23" s="4">
        <v>3.9603774047211364</v>
      </c>
      <c r="DB23" s="4">
        <v>10.153568484007938</v>
      </c>
      <c r="DC23" s="4">
        <v>21.441768305865928</v>
      </c>
      <c r="DD23">
        <v>47.014354426019921</v>
      </c>
      <c r="DE23" s="2">
        <v>84.788664199106577</v>
      </c>
      <c r="DF23" s="5">
        <v>163.40410041170375</v>
      </c>
      <c r="DG23" s="3">
        <v>259.46674290641619</v>
      </c>
      <c r="DH23" s="4">
        <v>404.11476713487644</v>
      </c>
      <c r="DI23" s="3">
        <v>548.54222459304469</v>
      </c>
      <c r="DK23">
        <v>0.70644128667394068</v>
      </c>
      <c r="DL23" t="s">
        <v>550</v>
      </c>
      <c r="DM23">
        <v>5.6427685420579301E-3</v>
      </c>
      <c r="DN23">
        <v>49.625939110696201</v>
      </c>
      <c r="DO23">
        <v>5.7498361987365923E-2</v>
      </c>
      <c r="DP23">
        <v>0.17776038711793138</v>
      </c>
      <c r="DR23" s="1">
        <v>0.72190580550570504</v>
      </c>
      <c r="DS23" s="1">
        <v>1.1306882582758</v>
      </c>
      <c r="DT23" s="1">
        <v>-21.079059455107199</v>
      </c>
      <c r="DU23" s="1">
        <v>794.49129939547299</v>
      </c>
      <c r="DV23" s="1">
        <v>261842.32205418599</v>
      </c>
      <c r="DW23" s="1">
        <v>-11.997865827565899</v>
      </c>
      <c r="DX23" s="1">
        <v>0.31207291728804998</v>
      </c>
      <c r="DY23" s="1">
        <v>36.750566521225103</v>
      </c>
      <c r="DZ23" s="1">
        <v>0.90100981208067799</v>
      </c>
      <c r="EA23" s="1">
        <v>1.0837819434014599</v>
      </c>
      <c r="EB23" s="1">
        <v>1.3151184788306001</v>
      </c>
      <c r="EC23" s="1">
        <v>2.4325660026463298</v>
      </c>
      <c r="ED23" s="1">
        <v>6.19757044660596</v>
      </c>
      <c r="EE23" s="1">
        <v>18.265109194496201</v>
      </c>
      <c r="EF23" s="1">
        <v>72.899813636946604</v>
      </c>
      <c r="EG23" s="1">
        <v>123.569993592034</v>
      </c>
      <c r="EH23" s="1">
        <v>238.08900111869599</v>
      </c>
      <c r="EI23" s="1">
        <v>196.507717963766</v>
      </c>
      <c r="EJ23" s="1">
        <v>451.57926257787102</v>
      </c>
      <c r="EK23" s="1">
        <v>451.33984680124701</v>
      </c>
      <c r="EL23" s="1">
        <v>61462.685192868099</v>
      </c>
      <c r="EM23" s="1">
        <v>18.1890334021572</v>
      </c>
      <c r="EN23" s="1">
        <v>0.91073473141152095</v>
      </c>
      <c r="EO23" s="1">
        <v>-0.24081717483634099</v>
      </c>
      <c r="EP23" s="1">
        <v>391.03907196376798</v>
      </c>
      <c r="EQ23" s="1">
        <v>27.568139306442099</v>
      </c>
      <c r="ER23" s="1">
        <v>44.073292813599402</v>
      </c>
      <c r="ES23" s="1">
        <v>1277.6785057862301</v>
      </c>
      <c r="ET23" s="1">
        <v>28.085932967762599</v>
      </c>
      <c r="EU23" s="1">
        <v>4011.9059005122499</v>
      </c>
      <c r="EV23" s="1">
        <v>516.67029468169403</v>
      </c>
      <c r="EW23" s="1">
        <v>1238162.4616096599</v>
      </c>
      <c r="EX23" s="1">
        <v>8.39951767161714</v>
      </c>
      <c r="EZ23" s="1">
        <v>0.19686371316140577</v>
      </c>
      <c r="FA23" s="12">
        <v>0.30833868803181064</v>
      </c>
      <c r="FB23" s="1">
        <v>-5.7482595134077332</v>
      </c>
      <c r="FC23" s="1">
        <v>216.65777734514549</v>
      </c>
      <c r="FD23" s="1">
        <v>71404.401224176516</v>
      </c>
      <c r="FE23" s="1">
        <v>-3.2718180111772206</v>
      </c>
      <c r="FF23" s="1">
        <v>8.5102284544451234E-2</v>
      </c>
      <c r="FG23" s="1">
        <v>10.021879490338085</v>
      </c>
      <c r="FH23" s="1">
        <v>0.24570537575440088</v>
      </c>
      <c r="FI23" s="1">
        <v>0.29554733596557814</v>
      </c>
      <c r="FJ23" s="1">
        <v>0.35863280917710466</v>
      </c>
      <c r="FK23" s="1">
        <v>0.66336074892165409</v>
      </c>
      <c r="FL23" s="1">
        <v>1.6900774607894453</v>
      </c>
      <c r="FM23" s="1">
        <v>4.9808952773391137</v>
      </c>
      <c r="FN23" s="1">
        <v>19.879779178795339</v>
      </c>
      <c r="FO23" s="1">
        <v>33.697537252547669</v>
      </c>
      <c r="FP23" s="1">
        <v>64.926870605068402</v>
      </c>
      <c r="FQ23" s="1">
        <v>53.587654688718985</v>
      </c>
      <c r="FR23" s="1">
        <v>123.14566490498542</v>
      </c>
      <c r="FS23" s="1">
        <v>123.08037622270005</v>
      </c>
      <c r="FT23" s="1">
        <v>16760.874252095131</v>
      </c>
      <c r="FU23" s="1">
        <v>4.9601494087682685</v>
      </c>
      <c r="FV23" s="1">
        <v>-6.5670843577870189E-2</v>
      </c>
      <c r="FW23" s="1">
        <v>106.63635492451952</v>
      </c>
      <c r="FX23" s="1">
        <v>7.51783158886676</v>
      </c>
      <c r="FY23" s="1">
        <v>12.018786950268558</v>
      </c>
      <c r="FZ23" s="1">
        <v>348.42292852790496</v>
      </c>
      <c r="GA23" s="1">
        <v>7.6590339203088602</v>
      </c>
      <c r="GB23" s="1">
        <v>1094.0467390696906</v>
      </c>
      <c r="GC23" s="1">
        <v>0.24835736125592175</v>
      </c>
      <c r="GD23" s="1">
        <v>140.89598935969795</v>
      </c>
      <c r="GE23" s="1">
        <v>2.2905484690499942</v>
      </c>
      <c r="GF23" s="1">
        <v>71404.401224176516</v>
      </c>
      <c r="GG23" s="1">
        <v>337646.90328095428</v>
      </c>
      <c r="GH23" s="1">
        <v>141.232891295158</v>
      </c>
      <c r="GI23" s="16">
        <v>6.9113588987633499</v>
      </c>
      <c r="GK23" s="16">
        <v>1.16452496820565</v>
      </c>
      <c r="GL23" s="16">
        <v>22.414412036340298</v>
      </c>
      <c r="GM23" s="16">
        <v>17.910249232546001</v>
      </c>
      <c r="GN23" s="16">
        <v>0</v>
      </c>
      <c r="GO23" s="16">
        <v>0.71123401912596795</v>
      </c>
      <c r="GP23" s="16">
        <v>0.211079263419088</v>
      </c>
      <c r="GQ23" s="16">
        <v>0</v>
      </c>
      <c r="GR23" s="16">
        <v>34.090558138824903</v>
      </c>
      <c r="GS23" s="16">
        <v>3.70943784096194</v>
      </c>
      <c r="GT23" s="16">
        <v>20.0634330419946</v>
      </c>
      <c r="GU23" s="16">
        <v>18.293697328231602</v>
      </c>
      <c r="GV23" s="16">
        <v>16.607072828760099</v>
      </c>
      <c r="GW23" s="16">
        <v>12.211193607290699</v>
      </c>
      <c r="GX23" s="16">
        <v>7.6512061358392902</v>
      </c>
      <c r="GY23" s="16">
        <v>4.4585161233140003</v>
      </c>
      <c r="GZ23" s="16">
        <v>2.2354500350928701</v>
      </c>
      <c r="HA23" s="16">
        <v>1.7219082456602399</v>
      </c>
      <c r="HB23" s="16">
        <v>1.2432000547855799</v>
      </c>
      <c r="HC23" s="16">
        <v>1.3667011620057901</v>
      </c>
      <c r="HD23" s="16">
        <v>0.90851532194436901</v>
      </c>
      <c r="HE23" s="16">
        <v>0.90874975173383199</v>
      </c>
      <c r="HF23" s="16">
        <v>0.211079263419088</v>
      </c>
      <c r="HG23" s="16">
        <v>4.4678198585040798</v>
      </c>
      <c r="HH23" s="16">
        <v>0</v>
      </c>
      <c r="HI23" s="16">
        <v>1.07491507795893</v>
      </c>
      <c r="HJ23" s="16">
        <v>3.6301256913427302</v>
      </c>
      <c r="HK23" s="16">
        <v>3.27850048412289</v>
      </c>
      <c r="HL23" s="16">
        <v>0.55329089740312798</v>
      </c>
      <c r="HM23" s="16">
        <v>4.1667680922660697</v>
      </c>
      <c r="HN23" s="16">
        <v>0.33567329927668499</v>
      </c>
      <c r="HO23" s="6">
        <v>1.0088908253189</v>
      </c>
      <c r="HP23" s="6">
        <v>3.7527318940355898</v>
      </c>
      <c r="HQ23" s="6">
        <v>5.1057354523351099</v>
      </c>
      <c r="HR23" s="6">
        <v>3.6394964821178699</v>
      </c>
      <c r="HS23" s="6">
        <v>3.2428509749416099</v>
      </c>
      <c r="HT23" s="6">
        <v>3.16418945508455</v>
      </c>
      <c r="HU23" s="6">
        <v>5.5210317694371298</v>
      </c>
      <c r="HV23" s="6">
        <v>1.0088908253189</v>
      </c>
      <c r="HW23" s="6">
        <v>3.7527318940355898</v>
      </c>
      <c r="HX23" s="6">
        <v>5.1057354523351099</v>
      </c>
      <c r="HY23" s="6">
        <v>3.6394964821178699</v>
      </c>
      <c r="HZ23" s="6">
        <v>3.16418945508455</v>
      </c>
      <c r="IA23" s="6">
        <v>0</v>
      </c>
      <c r="IB23" s="6">
        <v>0</v>
      </c>
      <c r="IC23" s="6">
        <v>0</v>
      </c>
      <c r="ID23" s="6">
        <v>1.0088908253189</v>
      </c>
      <c r="IE23" s="6">
        <v>0.211079263419088</v>
      </c>
    </row>
    <row r="24" spans="1:239" x14ac:dyDescent="0.3">
      <c r="A24" s="10" t="s">
        <v>370</v>
      </c>
      <c r="B24" s="10" t="s">
        <v>378</v>
      </c>
      <c r="C24" s="10"/>
      <c r="D24" s="1">
        <v>1061.9140945337799</v>
      </c>
      <c r="E24" s="1">
        <v>2.6312138187257998</v>
      </c>
      <c r="H24" s="2">
        <v>5.5844603690165897</v>
      </c>
      <c r="I24" s="7">
        <v>1.32036169885275</v>
      </c>
      <c r="J24" s="9">
        <v>6.7446564413232005E-2</v>
      </c>
      <c r="K24" s="7">
        <v>4.5974696734217897</v>
      </c>
      <c r="L24" s="3">
        <v>1.63733530924395</v>
      </c>
      <c r="M24" s="7">
        <v>6.0553375032968102</v>
      </c>
      <c r="N24" s="3">
        <v>0.17907464681997201</v>
      </c>
      <c r="O24" s="7">
        <v>1.3156069093628999</v>
      </c>
      <c r="P24" s="2">
        <v>0.27603498310726871</v>
      </c>
      <c r="Q24" s="9">
        <v>5.2579388071844001E-2</v>
      </c>
      <c r="R24" s="7">
        <v>4.2550926131101399</v>
      </c>
      <c r="S24" s="3">
        <v>0.91387165968335982</v>
      </c>
      <c r="T24" s="9"/>
      <c r="U24" s="4">
        <v>1061.9140945337799</v>
      </c>
      <c r="V24" s="7">
        <v>2.6312138187257998</v>
      </c>
      <c r="W24" s="7">
        <v>2.817150184114011</v>
      </c>
      <c r="X24" s="4">
        <v>850.66651976376295</v>
      </c>
      <c r="Y24" s="6">
        <v>22.463090651667176</v>
      </c>
      <c r="Z24" s="7">
        <v>11.244002205848954</v>
      </c>
      <c r="AA24" s="4">
        <v>984.68720301148005</v>
      </c>
      <c r="AB24" s="7">
        <v>12.11067500659362</v>
      </c>
      <c r="AC24" s="7">
        <v>12.152799887899553</v>
      </c>
      <c r="AD24" s="4">
        <v>1038.7031374523101</v>
      </c>
      <c r="AE24" s="7">
        <v>8.5101852262202797</v>
      </c>
      <c r="AF24" s="7">
        <v>8.6509763817249574</v>
      </c>
      <c r="AG24">
        <v>34</v>
      </c>
      <c r="AH24">
        <v>27.388999999999999</v>
      </c>
      <c r="AI24" s="4">
        <v>50.080972953842299</v>
      </c>
      <c r="AJ24" s="2" t="s">
        <v>377</v>
      </c>
      <c r="AK24" s="4" t="s">
        <v>40</v>
      </c>
      <c r="AL24" s="4" t="s">
        <v>59</v>
      </c>
      <c r="AM24" s="4">
        <v>136.79501077920301</v>
      </c>
      <c r="AN24" s="4">
        <v>507024.16848098102</v>
      </c>
      <c r="AO24" s="4">
        <v>492892.019622533</v>
      </c>
      <c r="AP24" s="9" t="s">
        <v>326</v>
      </c>
      <c r="AQ24" s="2">
        <v>7.0480629920536997E-2</v>
      </c>
      <c r="AR24" s="2">
        <v>2.46867481151659</v>
      </c>
      <c r="AS24" s="2" t="s">
        <v>376</v>
      </c>
      <c r="AT24" s="2">
        <v>0.27206571143938502</v>
      </c>
      <c r="AU24" s="2">
        <v>0.35723777055398698</v>
      </c>
      <c r="AV24" s="2">
        <v>0.175210017789523</v>
      </c>
      <c r="AW24" s="4">
        <v>2.0690483347035</v>
      </c>
      <c r="AX24" s="4">
        <v>0.75179921033653896</v>
      </c>
      <c r="AY24" s="4">
        <v>10.4761980130209</v>
      </c>
      <c r="AZ24" s="4">
        <v>4.2239038375942703</v>
      </c>
      <c r="BA24" s="4">
        <v>24.654989030598198</v>
      </c>
      <c r="BB24" s="4">
        <v>5.8732486706465901</v>
      </c>
      <c r="BC24" s="4">
        <v>60.833659774146497</v>
      </c>
      <c r="BD24" s="4">
        <v>12.566469678027699</v>
      </c>
      <c r="BE24" s="4">
        <v>5905.1599190754896</v>
      </c>
      <c r="BF24" s="2">
        <v>0.71913211491076101</v>
      </c>
      <c r="BG24" s="2" t="s">
        <v>243</v>
      </c>
      <c r="BH24" s="4">
        <v>14.2710068674463</v>
      </c>
      <c r="BI24" s="5">
        <v>0.96727183256960902</v>
      </c>
      <c r="BJ24" s="4">
        <v>1.5217738237102201</v>
      </c>
      <c r="BK24" s="1">
        <v>29.834300858685801</v>
      </c>
      <c r="BL24" s="7">
        <v>0.58451669876472601</v>
      </c>
      <c r="BM24" s="8">
        <v>83.604921501947103</v>
      </c>
      <c r="BN24" s="11"/>
      <c r="BP24" s="7">
        <v>2.2692227417339801</v>
      </c>
      <c r="BQ24" s="7">
        <v>27.5400306009955</v>
      </c>
      <c r="BR24" s="7">
        <v>47.401214247822701</v>
      </c>
      <c r="BS24" s="7">
        <v>6.1637224870900198</v>
      </c>
      <c r="BT24" s="7">
        <v>1.5910721333351201</v>
      </c>
      <c r="BU24" s="7">
        <v>1.2543534024455001</v>
      </c>
      <c r="BV24" s="7">
        <v>1.4149560779988399</v>
      </c>
      <c r="BW24" s="7">
        <v>18.918635688594001</v>
      </c>
      <c r="BX24" s="7">
        <v>3.8349123048904699</v>
      </c>
      <c r="BY24" s="7">
        <v>49.629420034641001</v>
      </c>
      <c r="BZ24" s="7">
        <v>19.650041068409799</v>
      </c>
      <c r="CA24" s="7">
        <v>18.507758974637198</v>
      </c>
      <c r="CB24" s="7">
        <v>13.6186522415992</v>
      </c>
      <c r="CC24" s="7">
        <v>7.6818467524870897</v>
      </c>
      <c r="CD24" s="7">
        <v>4.9408966983676601</v>
      </c>
      <c r="CE24" s="7">
        <v>3.26770786277784</v>
      </c>
      <c r="CF24" s="7">
        <v>2.96907476216743</v>
      </c>
      <c r="CG24" s="7">
        <v>2.67492099963233</v>
      </c>
      <c r="CH24" s="7">
        <v>2.7013537659312901</v>
      </c>
      <c r="CI24" s="7">
        <v>2.4457066286805298</v>
      </c>
      <c r="CJ24" s="7">
        <v>2.5590484471971902</v>
      </c>
      <c r="CK24" s="7">
        <v>2.4006436720864501</v>
      </c>
      <c r="CL24" s="7">
        <v>4.5494000751572203</v>
      </c>
      <c r="CM24" s="7">
        <v>3.180417157196</v>
      </c>
      <c r="CN24" s="6">
        <v>2.4209094153611601</v>
      </c>
      <c r="CO24" s="6">
        <v>5.1392528613772797</v>
      </c>
      <c r="CP24" s="6">
        <v>4.1943944394974997</v>
      </c>
      <c r="CQ24" s="6">
        <v>2.5575364723412899</v>
      </c>
      <c r="CR24" s="6">
        <v>6.0690516208982901</v>
      </c>
      <c r="CS24" s="6">
        <v>2.6389675808498398</v>
      </c>
      <c r="CT24" s="7">
        <v>0.60482752800219797</v>
      </c>
      <c r="CV24" s="4">
        <v>0.29738662413728695</v>
      </c>
      <c r="CW24" s="4">
        <v>4.0272019763729041</v>
      </c>
      <c r="CX24" s="4" t="s">
        <v>550</v>
      </c>
      <c r="CY24" s="4">
        <v>0.59532978433125827</v>
      </c>
      <c r="CZ24" s="4">
        <v>2.4137687199593714</v>
      </c>
      <c r="DA24" s="4">
        <v>3.1120784687304259</v>
      </c>
      <c r="DB24" s="4">
        <v>10.397227812580402</v>
      </c>
      <c r="DC24" s="4">
        <v>20.825462890208836</v>
      </c>
      <c r="DD24">
        <v>42.586170784637808</v>
      </c>
      <c r="DE24" s="2">
        <v>77.360876146415208</v>
      </c>
      <c r="DF24" s="5">
        <v>154.09368144123874</v>
      </c>
      <c r="DG24" s="3">
        <v>237.78334698974049</v>
      </c>
      <c r="DH24" s="4">
        <v>377.84881847295958</v>
      </c>
      <c r="DI24" s="3">
        <v>510.83210073283328</v>
      </c>
      <c r="DK24">
        <v>0.6212178575123144</v>
      </c>
      <c r="DL24" t="s">
        <v>550</v>
      </c>
      <c r="DM24">
        <v>4.7251703964895884E-3</v>
      </c>
      <c r="DN24">
        <v>45.412318327530578</v>
      </c>
      <c r="DO24">
        <v>6.6331499780155054E-2</v>
      </c>
      <c r="DP24">
        <v>0.17221055007894079</v>
      </c>
      <c r="DR24" s="1">
        <v>1.0626597240136699</v>
      </c>
      <c r="DS24" s="1">
        <v>0.163549463694424</v>
      </c>
      <c r="DT24" s="1">
        <v>12.632346552259399</v>
      </c>
      <c r="DU24" s="1">
        <v>788.76352121713603</v>
      </c>
      <c r="DV24" s="1">
        <v>270936.30077109102</v>
      </c>
      <c r="DW24" s="1">
        <v>-5.9386094992305303</v>
      </c>
      <c r="DX24" s="1">
        <v>1.02296337489279</v>
      </c>
      <c r="DY24" s="1">
        <v>35.6172581816571</v>
      </c>
      <c r="DZ24" s="1">
        <v>0.14748424422217801</v>
      </c>
      <c r="EA24" s="1">
        <v>0.94807994966589704</v>
      </c>
      <c r="EB24" s="1">
        <v>1.0734943519515101</v>
      </c>
      <c r="EC24" s="1">
        <v>2.0101637692552301</v>
      </c>
      <c r="ED24" s="1">
        <v>6.7206414559627303</v>
      </c>
      <c r="EE24" s="1">
        <v>18.721352514932899</v>
      </c>
      <c r="EF24" s="1">
        <v>69.763096748699297</v>
      </c>
      <c r="EG24" s="1">
        <v>119.093982658348</v>
      </c>
      <c r="EH24" s="1">
        <v>237.412129400071</v>
      </c>
      <c r="EI24" s="1">
        <v>190.241088977386</v>
      </c>
      <c r="EJ24" s="1">
        <v>445.99065635921897</v>
      </c>
      <c r="EK24" s="1">
        <v>443.44191212842401</v>
      </c>
      <c r="EL24" s="1">
        <v>62711.752012696903</v>
      </c>
      <c r="EM24" s="1">
        <v>24.194309162628802</v>
      </c>
      <c r="EN24" s="1">
        <v>1.0732582514142199</v>
      </c>
      <c r="EO24" s="1">
        <v>-0.66992161746361401</v>
      </c>
      <c r="EP24" s="1">
        <v>387.61110333578301</v>
      </c>
      <c r="EQ24" s="1">
        <v>26.544922259025899</v>
      </c>
      <c r="ER24" s="1">
        <v>42.053795857248097</v>
      </c>
      <c r="ES24" s="1">
        <v>1257.8156236383099</v>
      </c>
      <c r="ET24" s="1">
        <v>27.8695499602415</v>
      </c>
      <c r="EU24" s="1">
        <v>3956.9311480736301</v>
      </c>
      <c r="EV24" s="1">
        <v>527.64922928325598</v>
      </c>
      <c r="EW24" s="1">
        <v>1278870.19614164</v>
      </c>
      <c r="EX24" s="1">
        <v>10.754001550696399</v>
      </c>
      <c r="EZ24" s="1">
        <v>0.28978730673852776</v>
      </c>
      <c r="FA24" s="12">
        <v>4.4599938749469423E-2</v>
      </c>
      <c r="FB24" s="1">
        <v>3.4448409048011381</v>
      </c>
      <c r="FC24" s="1">
        <v>215.095812235913</v>
      </c>
      <c r="FD24" s="1">
        <v>73884.329220276515</v>
      </c>
      <c r="FE24" s="1">
        <v>-1.6194588104401655</v>
      </c>
      <c r="FF24" s="1">
        <v>0.27896211233326385</v>
      </c>
      <c r="FG24" s="1">
        <v>9.7128263061378917</v>
      </c>
      <c r="FH24" s="1">
        <v>4.0218953399387941E-2</v>
      </c>
      <c r="FI24" s="1">
        <v>0.25854140227389011</v>
      </c>
      <c r="FJ24" s="1">
        <v>0.29274190977717679</v>
      </c>
      <c r="FK24" s="1">
        <v>0.54817165987590122</v>
      </c>
      <c r="FL24" s="1">
        <v>1.8327189250410365</v>
      </c>
      <c r="FM24" s="1">
        <v>5.1053128308222018</v>
      </c>
      <c r="FN24" s="1">
        <v>19.0243964833703</v>
      </c>
      <c r="FO24" s="1">
        <v>32.476929070931497</v>
      </c>
      <c r="FP24" s="1">
        <v>64.742287687399354</v>
      </c>
      <c r="FQ24" s="1">
        <v>51.878744964133162</v>
      </c>
      <c r="FR24" s="1">
        <v>121.62165198915902</v>
      </c>
      <c r="FS24" s="1">
        <v>120.92660943742122</v>
      </c>
      <c r="FT24" s="1">
        <v>17101.494773862447</v>
      </c>
      <c r="FU24" s="1">
        <v>6.5977881086488743</v>
      </c>
      <c r="FV24" s="1">
        <v>-0.18268762508232753</v>
      </c>
      <c r="FW24" s="1">
        <v>105.70154787966803</v>
      </c>
      <c r="FX24" s="1">
        <v>7.2388003000363623</v>
      </c>
      <c r="FY24" s="1">
        <v>11.468070130271556</v>
      </c>
      <c r="FZ24" s="1">
        <v>343.00632056616712</v>
      </c>
      <c r="GA24" s="1">
        <v>7.600026274157857</v>
      </c>
      <c r="GB24" s="1">
        <v>1079.055124079679</v>
      </c>
      <c r="GC24" s="1">
        <v>0.29267752516065776</v>
      </c>
      <c r="GD24" s="1">
        <v>143.88994482554389</v>
      </c>
      <c r="GE24" s="1">
        <v>2.9326162228749082</v>
      </c>
      <c r="GF24" s="1">
        <v>73884.329220276515</v>
      </c>
      <c r="GG24" s="1">
        <v>348747.90248782519</v>
      </c>
      <c r="GH24" s="1">
        <v>141.23736895077201</v>
      </c>
      <c r="GI24" s="16">
        <v>5.51271283546596</v>
      </c>
      <c r="GK24" s="16">
        <v>1.04970033216749</v>
      </c>
      <c r="GL24" s="16">
        <v>18.474600371645</v>
      </c>
      <c r="GM24" s="16">
        <v>47.090750162701902</v>
      </c>
      <c r="GN24" s="16">
        <v>5.3602420596261897</v>
      </c>
      <c r="GO24" s="16">
        <v>0.79554494116114305</v>
      </c>
      <c r="GP24" s="16">
        <v>0.211079263419088</v>
      </c>
      <c r="GQ24" s="16">
        <v>0</v>
      </c>
      <c r="GR24" s="16">
        <v>18.8296215442037</v>
      </c>
      <c r="GS24" s="16">
        <v>3.4276106551569798</v>
      </c>
      <c r="GT24" s="16">
        <v>49.589204703012697</v>
      </c>
      <c r="GU24" s="16">
        <v>19.559067880890002</v>
      </c>
      <c r="GV24" s="16">
        <v>18.3811392765138</v>
      </c>
      <c r="GW24" s="16">
        <v>13.4328782805401</v>
      </c>
      <c r="GX24" s="16">
        <v>7.3475449146366998</v>
      </c>
      <c r="GY24" s="16">
        <v>4.4039151829126499</v>
      </c>
      <c r="GZ24" s="16">
        <v>2.2849339222507501</v>
      </c>
      <c r="HA24" s="16">
        <v>1.88192272986095</v>
      </c>
      <c r="HB24" s="16">
        <v>1.24494549239704</v>
      </c>
      <c r="HC24" s="16">
        <v>1.44226896621016</v>
      </c>
      <c r="HD24" s="16">
        <v>0.91403710967669605</v>
      </c>
      <c r="HE24" s="16">
        <v>0.95533525646921102</v>
      </c>
      <c r="HF24" s="16">
        <v>0.211079263419088</v>
      </c>
      <c r="HG24" s="16">
        <v>3.8745729958468602</v>
      </c>
      <c r="HH24" s="16">
        <v>0</v>
      </c>
      <c r="HI24" s="16">
        <v>1.1566719595873201</v>
      </c>
      <c r="HJ24" s="16">
        <v>4.6243120389542103</v>
      </c>
      <c r="HK24" s="16">
        <v>3.5730036922905501</v>
      </c>
      <c r="HL24" s="16">
        <v>0.55732693338693096</v>
      </c>
      <c r="HM24" s="16">
        <v>3.6104756925145201</v>
      </c>
      <c r="HN24" s="16">
        <v>0.33753889722105401</v>
      </c>
      <c r="HO24" s="6">
        <v>1.0135674402411401</v>
      </c>
      <c r="HP24" s="6">
        <v>4.57594859771815</v>
      </c>
      <c r="HQ24" s="6">
        <v>5.1648711730435402</v>
      </c>
      <c r="HR24" s="6">
        <v>4.4472005548031897</v>
      </c>
      <c r="HS24" s="6">
        <v>3.7293381673975898</v>
      </c>
      <c r="HT24" s="6">
        <v>3.4985031942710898</v>
      </c>
      <c r="HU24" s="6">
        <v>3.6200708249880802</v>
      </c>
      <c r="HV24" s="6">
        <v>1.0135674402411401</v>
      </c>
      <c r="HW24" s="6">
        <v>4.57594859771815</v>
      </c>
      <c r="HX24" s="6">
        <v>5.1648711730435402</v>
      </c>
      <c r="HY24" s="6">
        <v>4.4472005548031897</v>
      </c>
      <c r="HZ24" s="6">
        <v>3.4985031942710898</v>
      </c>
      <c r="IA24" s="6">
        <v>0</v>
      </c>
      <c r="IB24" s="6">
        <v>0</v>
      </c>
      <c r="IC24" s="6">
        <v>0</v>
      </c>
      <c r="ID24" s="6">
        <v>1.0135674402411401</v>
      </c>
      <c r="IE24" s="6">
        <v>0.211079263419088</v>
      </c>
    </row>
    <row r="25" spans="1:239" x14ac:dyDescent="0.3">
      <c r="A25" s="10" t="s">
        <v>370</v>
      </c>
      <c r="B25" s="10" t="s">
        <v>375</v>
      </c>
      <c r="C25" s="10"/>
      <c r="D25" s="1">
        <v>1060.0131940512899</v>
      </c>
      <c r="E25" s="1">
        <v>2.6856476540448799</v>
      </c>
      <c r="H25" s="2">
        <v>5.5953466477728799</v>
      </c>
      <c r="I25" s="7">
        <v>1.3838276954931099</v>
      </c>
      <c r="J25" s="9">
        <v>7.2582081212388003E-2</v>
      </c>
      <c r="K25" s="7">
        <v>4.5428547682609199</v>
      </c>
      <c r="L25" s="3">
        <v>1.7593883417530101</v>
      </c>
      <c r="M25" s="7">
        <v>5.88181582484627</v>
      </c>
      <c r="N25" s="3">
        <v>0.17872701478654099</v>
      </c>
      <c r="O25" s="7">
        <v>1.34282382702244</v>
      </c>
      <c r="P25" s="2">
        <v>0.29139667388064927</v>
      </c>
      <c r="Q25" s="9">
        <v>5.7757674142836002E-2</v>
      </c>
      <c r="R25" s="7">
        <v>4.0633088878441397</v>
      </c>
      <c r="S25" s="3">
        <v>0.91371140571659326</v>
      </c>
      <c r="T25" s="9"/>
      <c r="U25" s="4">
        <v>1060.0131940512899</v>
      </c>
      <c r="V25" s="7">
        <v>2.6856476540448799</v>
      </c>
      <c r="W25" s="7">
        <v>2.8680572382148806</v>
      </c>
      <c r="X25" s="4">
        <v>1001.4014722401</v>
      </c>
      <c r="Y25" s="6">
        <v>18.419276758382402</v>
      </c>
      <c r="Z25" s="7">
        <v>9.2248259752882795</v>
      </c>
      <c r="AA25" s="4">
        <v>1030.62312360283</v>
      </c>
      <c r="AB25" s="7">
        <v>11.76363164969254</v>
      </c>
      <c r="AC25" s="7">
        <v>11.806994773846901</v>
      </c>
      <c r="AD25" s="4">
        <v>1138.1785945361701</v>
      </c>
      <c r="AE25" s="7">
        <v>8.1266177756882794</v>
      </c>
      <c r="AF25" s="7">
        <v>8.2739383756901308</v>
      </c>
      <c r="AG25">
        <v>34</v>
      </c>
      <c r="AH25">
        <v>27.388999999999999</v>
      </c>
      <c r="AI25" s="4">
        <v>50.088488995753899</v>
      </c>
      <c r="AJ25" s="2" t="s">
        <v>41</v>
      </c>
      <c r="AK25" s="4" t="s">
        <v>347</v>
      </c>
      <c r="AL25" s="4">
        <v>25.457525434773199</v>
      </c>
      <c r="AM25" s="4">
        <v>137.30165596230799</v>
      </c>
      <c r="AN25" s="4">
        <v>507456.27037634701</v>
      </c>
      <c r="AO25" s="4">
        <v>493057.91768638499</v>
      </c>
      <c r="AP25" s="9" t="s">
        <v>331</v>
      </c>
      <c r="AQ25" s="2" t="s">
        <v>301</v>
      </c>
      <c r="AR25" s="2">
        <v>2.4521104643994698</v>
      </c>
      <c r="AS25" s="2" t="s">
        <v>374</v>
      </c>
      <c r="AT25" s="2">
        <v>0.25949068055394198</v>
      </c>
      <c r="AU25" s="2">
        <v>0.53072678292696596</v>
      </c>
      <c r="AV25" s="2">
        <v>0.21225468019070201</v>
      </c>
      <c r="AW25" s="4">
        <v>2.0838943868256101</v>
      </c>
      <c r="AX25" s="4">
        <v>0.83611398550113802</v>
      </c>
      <c r="AY25" s="4">
        <v>10.820316246192601</v>
      </c>
      <c r="AZ25" s="4">
        <v>4.3680621106289799</v>
      </c>
      <c r="BA25" s="4">
        <v>24.337708695791999</v>
      </c>
      <c r="BB25" s="4">
        <v>5.8613974096876396</v>
      </c>
      <c r="BC25" s="4">
        <v>60.840618536671897</v>
      </c>
      <c r="BD25" s="4">
        <v>12.368300788165699</v>
      </c>
      <c r="BE25" s="4">
        <v>5645.6661898686798</v>
      </c>
      <c r="BF25" s="2">
        <v>0.56653836375403499</v>
      </c>
      <c r="BG25" s="2" t="s">
        <v>130</v>
      </c>
      <c r="BH25" s="4">
        <v>13.3552536510345</v>
      </c>
      <c r="BI25" s="5">
        <v>0.97412606622600595</v>
      </c>
      <c r="BJ25" s="4">
        <v>1.5911037955416301</v>
      </c>
      <c r="BK25" s="1">
        <v>28.387425371023198</v>
      </c>
      <c r="BL25" s="7">
        <v>0.53744220569547596</v>
      </c>
      <c r="BM25" s="8">
        <v>78.384100589549007</v>
      </c>
      <c r="BN25" s="11"/>
      <c r="BP25" s="7">
        <v>2.2910022248086999</v>
      </c>
      <c r="BQ25" s="7">
        <v>27.068367119406201</v>
      </c>
      <c r="BR25" s="7">
        <v>24.865805802259398</v>
      </c>
      <c r="BS25" s="7">
        <v>4.2739761206440603</v>
      </c>
      <c r="BT25" s="7">
        <v>1.546164785137</v>
      </c>
      <c r="BU25" s="7">
        <v>1.2543534024455001</v>
      </c>
      <c r="BV25" s="7">
        <v>1.4149560779988399</v>
      </c>
      <c r="BW25" s="7">
        <v>120.762341098853</v>
      </c>
      <c r="BX25" s="7">
        <v>3.6852887747071499</v>
      </c>
      <c r="BY25" s="7">
        <v>1.9975259441429001</v>
      </c>
      <c r="BZ25" s="7">
        <v>20.142115776356899</v>
      </c>
      <c r="CA25" s="7">
        <v>15.2536134693003</v>
      </c>
      <c r="CB25" s="7">
        <v>12.4219911850962</v>
      </c>
      <c r="CC25" s="7">
        <v>7.6622661794086602</v>
      </c>
      <c r="CD25" s="7">
        <v>5.2099870159558703</v>
      </c>
      <c r="CE25" s="7">
        <v>3.3621465307045701</v>
      </c>
      <c r="CF25" s="7">
        <v>2.9492733919384002</v>
      </c>
      <c r="CG25" s="7">
        <v>2.6966117400637102</v>
      </c>
      <c r="CH25" s="7">
        <v>2.7231494956457301</v>
      </c>
      <c r="CI25" s="7">
        <v>2.4582472408371001</v>
      </c>
      <c r="CJ25" s="7">
        <v>2.54774631205935</v>
      </c>
      <c r="CK25" s="7">
        <v>2.4006436720864501</v>
      </c>
      <c r="CL25" s="7">
        <v>4.9772750868351903</v>
      </c>
      <c r="CM25" s="7">
        <v>3.180417157196</v>
      </c>
      <c r="CN25" s="6">
        <v>2.3788796364360301</v>
      </c>
      <c r="CO25" s="6">
        <v>4.7995283714411396</v>
      </c>
      <c r="CP25" s="6">
        <v>3.8151605704575</v>
      </c>
      <c r="CQ25" s="6">
        <v>2.5605056269242201</v>
      </c>
      <c r="CR25" s="6">
        <v>6.1637947521421204</v>
      </c>
      <c r="CS25" s="6">
        <v>2.64015683609504</v>
      </c>
      <c r="CT25" s="7">
        <v>0.60482752800219797</v>
      </c>
      <c r="CV25" s="4" t="s">
        <v>550</v>
      </c>
      <c r="CW25" s="4">
        <v>4.000180202935514</v>
      </c>
      <c r="CX25" s="4" t="s">
        <v>550</v>
      </c>
      <c r="CY25" s="4">
        <v>0.56781330536967611</v>
      </c>
      <c r="CZ25" s="4">
        <v>3.5859917765335538</v>
      </c>
      <c r="DA25" s="4">
        <v>3.7700653675080282</v>
      </c>
      <c r="DB25" s="4">
        <v>10.471831089575931</v>
      </c>
      <c r="DC25" s="4">
        <v>23.161052229948421</v>
      </c>
      <c r="DD25">
        <v>43.985025391026831</v>
      </c>
      <c r="DE25" s="2">
        <v>80.001137557307317</v>
      </c>
      <c r="DF25" s="5">
        <v>152.11067934869999</v>
      </c>
      <c r="DG25" s="3">
        <v>237.30353885375058</v>
      </c>
      <c r="DH25" s="4">
        <v>377.89204060044653</v>
      </c>
      <c r="DI25" s="3">
        <v>502.77645480348372</v>
      </c>
      <c r="DK25">
        <v>0.61522350761017841</v>
      </c>
      <c r="DL25" t="s">
        <v>550</v>
      </c>
      <c r="DM25">
        <v>7.1323781021829713E-3</v>
      </c>
      <c r="DN25">
        <v>44.808163696078758</v>
      </c>
      <c r="DO25">
        <v>6.882440895050651E-2</v>
      </c>
      <c r="DP25">
        <v>0.17784691389471355</v>
      </c>
      <c r="DR25" s="1">
        <v>1.1494043900647199</v>
      </c>
      <c r="DS25" s="1">
        <v>0.61579733350001198</v>
      </c>
      <c r="DT25" s="1">
        <v>40.362930228996198</v>
      </c>
      <c r="DU25" s="1">
        <v>789.07992987010095</v>
      </c>
      <c r="DV25" s="1">
        <v>270150.62447528099</v>
      </c>
      <c r="DW25" s="1">
        <v>-7.2830161285976498</v>
      </c>
      <c r="DX25" s="1">
        <v>2.4874460536626002E-2</v>
      </c>
      <c r="DY25" s="1">
        <v>35.287206580354201</v>
      </c>
      <c r="DZ25" s="1">
        <v>-0.26685672476600297</v>
      </c>
      <c r="EA25" s="1">
        <v>0.90191391297001999</v>
      </c>
      <c r="EB25" s="1">
        <v>1.59081625327507</v>
      </c>
      <c r="EC25" s="1">
        <v>2.4298419097944</v>
      </c>
      <c r="ED25" s="1">
        <v>6.75826826234906</v>
      </c>
      <c r="EE25" s="1">
        <v>20.778991620203499</v>
      </c>
      <c r="EF25" s="1">
        <v>71.916986956429</v>
      </c>
      <c r="EG25" s="1">
        <v>122.923506481868</v>
      </c>
      <c r="EH25" s="1">
        <v>233.92393951124399</v>
      </c>
      <c r="EI25" s="1">
        <v>189.49559847359899</v>
      </c>
      <c r="EJ25" s="1">
        <v>445.17219773561197</v>
      </c>
      <c r="EK25" s="1">
        <v>435.55477534121599</v>
      </c>
      <c r="EL25" s="1">
        <v>59839.602460544498</v>
      </c>
      <c r="EM25" s="1">
        <v>19.021745032312001</v>
      </c>
      <c r="EN25" s="1">
        <v>1.8669568081718999</v>
      </c>
      <c r="EO25" s="1">
        <v>-0.41388847935281498</v>
      </c>
      <c r="EP25" s="1">
        <v>362.043767774738</v>
      </c>
      <c r="EQ25" s="1">
        <v>26.683381174525501</v>
      </c>
      <c r="ER25" s="1">
        <v>43.897225608927499</v>
      </c>
      <c r="ES25" s="1">
        <v>1194.84345119093</v>
      </c>
      <c r="ET25" s="1">
        <v>25.590431777905899</v>
      </c>
      <c r="EU25" s="1">
        <v>3703.2640358728499</v>
      </c>
      <c r="EV25" s="1">
        <v>512.12608759854697</v>
      </c>
      <c r="EW25" s="1">
        <v>1275336.2405862401</v>
      </c>
      <c r="EX25" s="1">
        <v>7.7519369535396399</v>
      </c>
      <c r="EZ25" s="1">
        <v>0.31344257717064911</v>
      </c>
      <c r="FA25" s="12">
        <v>0.16792793284545326</v>
      </c>
      <c r="FB25" s="1">
        <v>11.006971073447263</v>
      </c>
      <c r="FC25" s="1">
        <v>215.18209687557652</v>
      </c>
      <c r="FD25" s="1">
        <v>73670.075294409122</v>
      </c>
      <c r="FE25" s="1">
        <v>-1.9860784982685791</v>
      </c>
      <c r="FF25" s="1">
        <v>6.7832653883379106E-3</v>
      </c>
      <c r="FG25" s="1">
        <v>9.6228212344625899</v>
      </c>
      <c r="FH25" s="1">
        <v>-7.2771828843689004E-2</v>
      </c>
      <c r="FI25" s="1">
        <v>0.24595192406692445</v>
      </c>
      <c r="FJ25" s="1">
        <v>0.43381559226811162</v>
      </c>
      <c r="FK25" s="1">
        <v>0.66261788880093286</v>
      </c>
      <c r="FL25" s="1">
        <v>1.8429797551425886</v>
      </c>
      <c r="FM25" s="1">
        <v>5.6664310148294943</v>
      </c>
      <c r="FN25" s="1">
        <v>19.611762343018189</v>
      </c>
      <c r="FO25" s="1">
        <v>33.521240217605403</v>
      </c>
      <c r="FP25" s="1">
        <v>63.791058304716238</v>
      </c>
      <c r="FQ25" s="1">
        <v>51.675449703750445</v>
      </c>
      <c r="FR25" s="1">
        <v>121.39845832250138</v>
      </c>
      <c r="FS25" s="1">
        <v>118.7757872355496</v>
      </c>
      <c r="FT25" s="1">
        <v>16318.259590990485</v>
      </c>
      <c r="FU25" s="1">
        <v>5.1872298703114827</v>
      </c>
      <c r="FV25" s="1">
        <v>-0.11286738831951264</v>
      </c>
      <c r="FW25" s="1">
        <v>98.729335472171059</v>
      </c>
      <c r="FX25" s="1">
        <v>7.2765580462931041</v>
      </c>
      <c r="FY25" s="1">
        <v>11.97077342355453</v>
      </c>
      <c r="FZ25" s="1">
        <v>325.83380913976657</v>
      </c>
      <c r="GA25" s="1">
        <v>6.9785107458349387</v>
      </c>
      <c r="GB25" s="1">
        <v>1009.8801025825262</v>
      </c>
      <c r="GC25" s="1">
        <v>0.50911912158847705</v>
      </c>
      <c r="GD25" s="1">
        <v>139.65678408812377</v>
      </c>
      <c r="GE25" s="1">
        <v>2.1139532072302596</v>
      </c>
      <c r="GF25" s="1">
        <v>73670.075294409122</v>
      </c>
      <c r="GG25" s="1">
        <v>347784.19280786766</v>
      </c>
      <c r="GH25" s="1">
        <v>144.020430394242</v>
      </c>
      <c r="GI25" s="16">
        <v>5.6174068040440801</v>
      </c>
      <c r="GK25" s="16">
        <v>1.0959881978508199</v>
      </c>
      <c r="GL25" s="16">
        <v>17.763841698775899</v>
      </c>
      <c r="GM25" s="16">
        <v>24.268744032473101</v>
      </c>
      <c r="GN25" s="16">
        <v>3.0012650532337601</v>
      </c>
      <c r="GO25" s="16">
        <v>0.70143193734620601</v>
      </c>
      <c r="GP25" s="16">
        <v>0.211079263419088</v>
      </c>
      <c r="GQ25" s="16">
        <v>0</v>
      </c>
      <c r="GR25" s="16">
        <v>120.748428142382</v>
      </c>
      <c r="GS25" s="16">
        <v>3.25934284329339</v>
      </c>
      <c r="GT25" s="16">
        <v>0</v>
      </c>
      <c r="GU25" s="16">
        <v>20.053375035819698</v>
      </c>
      <c r="GV25" s="16">
        <v>15.0997305509122</v>
      </c>
      <c r="GW25" s="16">
        <v>12.2180356450944</v>
      </c>
      <c r="GX25" s="16">
        <v>7.3270710210845502</v>
      </c>
      <c r="GY25" s="16">
        <v>4.7038254071316103</v>
      </c>
      <c r="GZ25" s="16">
        <v>2.4180648557308801</v>
      </c>
      <c r="HA25" s="16">
        <v>1.8505247251046399</v>
      </c>
      <c r="HB25" s="16">
        <v>1.2908918627891</v>
      </c>
      <c r="HC25" s="16">
        <v>1.48269038501549</v>
      </c>
      <c r="HD25" s="16">
        <v>0.94708100043104404</v>
      </c>
      <c r="HE25" s="16">
        <v>0.92463385605479198</v>
      </c>
      <c r="HF25" s="16">
        <v>0.211079263419088</v>
      </c>
      <c r="HG25" s="16">
        <v>4.3690436191843398</v>
      </c>
      <c r="HH25" s="16">
        <v>0</v>
      </c>
      <c r="HI25" s="16">
        <v>1.0659061634878</v>
      </c>
      <c r="HJ25" s="16">
        <v>4.24356152879992</v>
      </c>
      <c r="HK25" s="16">
        <v>3.1191121892948899</v>
      </c>
      <c r="HL25" s="16">
        <v>0.57079730976339704</v>
      </c>
      <c r="HM25" s="16">
        <v>3.76756060278329</v>
      </c>
      <c r="HN25" s="16">
        <v>0.34671419575801798</v>
      </c>
      <c r="HO25" s="6">
        <v>1.0486530629205999</v>
      </c>
      <c r="HP25" s="6">
        <v>4.5210737238444398</v>
      </c>
      <c r="HQ25" s="6">
        <v>5.2691534016437798</v>
      </c>
      <c r="HR25" s="6">
        <v>4.2078780748996198</v>
      </c>
      <c r="HS25" s="6">
        <v>3.1214098075004402</v>
      </c>
      <c r="HT25" s="6">
        <v>3.26254357399463</v>
      </c>
      <c r="HU25" s="6">
        <v>3.7775877453395301</v>
      </c>
      <c r="HV25" s="6">
        <v>1.0486530629205999</v>
      </c>
      <c r="HW25" s="6">
        <v>4.5210737238444398</v>
      </c>
      <c r="HX25" s="6">
        <v>5.2691534016437798</v>
      </c>
      <c r="HY25" s="6">
        <v>4.2078780748996198</v>
      </c>
      <c r="HZ25" s="6">
        <v>3.26254357399463</v>
      </c>
      <c r="IA25" s="6">
        <v>0</v>
      </c>
      <c r="IB25" s="6">
        <v>0</v>
      </c>
      <c r="IC25" s="6">
        <v>0</v>
      </c>
      <c r="ID25" s="6">
        <v>1.0949625705627699</v>
      </c>
      <c r="IE25" s="6">
        <v>0.211079263419088</v>
      </c>
    </row>
    <row r="26" spans="1:239" x14ac:dyDescent="0.3">
      <c r="A26" s="10" t="s">
        <v>370</v>
      </c>
      <c r="B26" s="10" t="s">
        <v>373</v>
      </c>
      <c r="C26" s="10"/>
      <c r="D26" s="1">
        <v>1068.6758091132101</v>
      </c>
      <c r="E26" s="1">
        <v>2.6924228770959799</v>
      </c>
      <c r="H26" s="2">
        <v>5.5461761216660701</v>
      </c>
      <c r="I26" s="7">
        <v>1.37531312903667</v>
      </c>
      <c r="J26" s="9">
        <v>7.4195968664893003E-2</v>
      </c>
      <c r="K26" s="7">
        <v>4.1794627377855402</v>
      </c>
      <c r="L26" s="3">
        <v>1.81526169713606</v>
      </c>
      <c r="M26" s="7">
        <v>5.7365805551583904</v>
      </c>
      <c r="N26" s="3">
        <v>0.18031204382830601</v>
      </c>
      <c r="O26" s="7">
        <v>1.34621143854799</v>
      </c>
      <c r="P26" s="2">
        <v>0.3125760498950792</v>
      </c>
      <c r="Q26" s="9">
        <v>5.5716486294526003E-2</v>
      </c>
      <c r="R26" s="7">
        <v>4.4799221356792103</v>
      </c>
      <c r="S26" s="3">
        <v>0.91444231922313923</v>
      </c>
      <c r="T26" s="9"/>
      <c r="U26" s="4">
        <v>1068.6758091132101</v>
      </c>
      <c r="V26" s="7">
        <v>2.6924228770959799</v>
      </c>
      <c r="W26" s="7">
        <v>2.8744025377649867</v>
      </c>
      <c r="X26" s="4">
        <v>1045.90291673958</v>
      </c>
      <c r="Y26" s="6">
        <v>16.115869878990267</v>
      </c>
      <c r="Z26" s="7">
        <v>8.075288891923206</v>
      </c>
      <c r="AA26" s="4">
        <v>1050.9776806176999</v>
      </c>
      <c r="AB26" s="7">
        <v>11.473161110316781</v>
      </c>
      <c r="AC26" s="7">
        <v>11.517617890140539</v>
      </c>
      <c r="AD26" s="4">
        <v>1099.0254159205999</v>
      </c>
      <c r="AE26" s="7">
        <v>8.9598442713584205</v>
      </c>
      <c r="AF26" s="7">
        <v>9.0936763269636689</v>
      </c>
      <c r="AG26">
        <v>34</v>
      </c>
      <c r="AH26">
        <v>27.388999999999999</v>
      </c>
      <c r="AI26" s="4">
        <v>50.088514999913698</v>
      </c>
      <c r="AJ26" s="2" t="s">
        <v>115</v>
      </c>
      <c r="AK26" s="4" t="s">
        <v>372</v>
      </c>
      <c r="AL26" s="4">
        <v>21.626426801770901</v>
      </c>
      <c r="AM26" s="4">
        <v>133.74520039442899</v>
      </c>
      <c r="AN26" s="4">
        <v>507544.28091111401</v>
      </c>
      <c r="AO26" s="4">
        <v>493070.28304665198</v>
      </c>
      <c r="AP26" s="9" t="s">
        <v>371</v>
      </c>
      <c r="AQ26" s="2">
        <v>5.8448018315517998E-2</v>
      </c>
      <c r="AR26" s="2">
        <v>2.7591733171207098</v>
      </c>
      <c r="AS26" s="2">
        <v>4.0488269387878001E-2</v>
      </c>
      <c r="AT26" s="2">
        <v>0.33515619776298999</v>
      </c>
      <c r="AU26" s="2" t="s">
        <v>308</v>
      </c>
      <c r="AV26" s="2">
        <v>0.15291017204107901</v>
      </c>
      <c r="AW26" s="4">
        <v>2.6562255794211902</v>
      </c>
      <c r="AX26" s="4">
        <v>0.74547981723905898</v>
      </c>
      <c r="AY26" s="4">
        <v>10.3046177087309</v>
      </c>
      <c r="AZ26" s="4">
        <v>4.2562987239747399</v>
      </c>
      <c r="BA26" s="4">
        <v>23.914245902624</v>
      </c>
      <c r="BB26" s="4">
        <v>5.9268435438684701</v>
      </c>
      <c r="BC26" s="4">
        <v>59.821477022473402</v>
      </c>
      <c r="BD26" s="4">
        <v>12.105968643812499</v>
      </c>
      <c r="BE26" s="4">
        <v>5643.6576196454498</v>
      </c>
      <c r="BF26" s="2">
        <v>0.57314755863691602</v>
      </c>
      <c r="BG26" s="2" t="s">
        <v>334</v>
      </c>
      <c r="BH26" s="4">
        <v>13.325907518772</v>
      </c>
      <c r="BI26" s="5">
        <v>0.9935965523036</v>
      </c>
      <c r="BJ26" s="4">
        <v>1.5140183575994099</v>
      </c>
      <c r="BK26" s="1">
        <v>27.9934423805345</v>
      </c>
      <c r="BL26" s="7">
        <v>0.54334940199361004</v>
      </c>
      <c r="BM26" s="8">
        <v>77.516912682945801</v>
      </c>
      <c r="BN26" s="11"/>
      <c r="BP26" s="7">
        <v>2.29632788299971</v>
      </c>
      <c r="BQ26" s="7">
        <v>30.070874434833001</v>
      </c>
      <c r="BR26" s="7">
        <v>26.953119990138699</v>
      </c>
      <c r="BS26" s="7">
        <v>4.4530464196677997</v>
      </c>
      <c r="BT26" s="7">
        <v>1.54622447425947</v>
      </c>
      <c r="BU26" s="7">
        <v>1.2543534024455001</v>
      </c>
      <c r="BV26" s="7">
        <v>1.4149560779988399</v>
      </c>
      <c r="BW26" s="7">
        <v>20.736695220394601</v>
      </c>
      <c r="BX26" s="7">
        <v>3.8219542448457799</v>
      </c>
      <c r="BY26" s="7">
        <v>21.235486767791802</v>
      </c>
      <c r="BZ26" s="7">
        <v>17.705291922324999</v>
      </c>
      <c r="CA26" s="7">
        <v>31.564116819547198</v>
      </c>
      <c r="CB26" s="7">
        <v>14.532681683289599</v>
      </c>
      <c r="CC26" s="7">
        <v>6.8494027080595803</v>
      </c>
      <c r="CD26" s="7">
        <v>4.9513380570007399</v>
      </c>
      <c r="CE26" s="7">
        <v>3.44849668151521</v>
      </c>
      <c r="CF26" s="7">
        <v>2.8823777037138201</v>
      </c>
      <c r="CG26" s="7">
        <v>2.68542810926676</v>
      </c>
      <c r="CH26" s="7">
        <v>2.7268751557495601</v>
      </c>
      <c r="CI26" s="7">
        <v>2.4900801317725798</v>
      </c>
      <c r="CJ26" s="7">
        <v>2.5504347114677999</v>
      </c>
      <c r="CK26" s="7">
        <v>2.4006436720864501</v>
      </c>
      <c r="CL26" s="7">
        <v>4.9454027979871498</v>
      </c>
      <c r="CM26" s="7">
        <v>3.180417157196</v>
      </c>
      <c r="CN26" s="6">
        <v>2.4423969327691499</v>
      </c>
      <c r="CO26" s="6">
        <v>4.6323678380861804</v>
      </c>
      <c r="CP26" s="6">
        <v>4.3750268485078596</v>
      </c>
      <c r="CQ26" s="6">
        <v>2.5610125648492401</v>
      </c>
      <c r="CR26" s="6">
        <v>6.1738713893045798</v>
      </c>
      <c r="CS26" s="6">
        <v>2.6402642181122</v>
      </c>
      <c r="CT26" s="7">
        <v>0.60482752800219797</v>
      </c>
      <c r="CV26" s="4">
        <v>0.24661611103594094</v>
      </c>
      <c r="CW26" s="4">
        <v>4.5010983966080094</v>
      </c>
      <c r="CX26" s="4">
        <v>0.43629600633489229</v>
      </c>
      <c r="CY26" s="4">
        <v>0.73338336490807432</v>
      </c>
      <c r="CZ26" s="4" t="s">
        <v>550</v>
      </c>
      <c r="DA26" s="4">
        <v>2.7159888462003376</v>
      </c>
      <c r="DB26" s="4">
        <v>13.347867233272313</v>
      </c>
      <c r="DC26" s="4">
        <v>20.65041044983543</v>
      </c>
      <c r="DD26">
        <v>41.888689872889842</v>
      </c>
      <c r="DE26" s="2">
        <v>77.954189083786446</v>
      </c>
      <c r="DF26" s="5">
        <v>149.46403689139999</v>
      </c>
      <c r="DG26" s="3">
        <v>239.95317991370325</v>
      </c>
      <c r="DH26" s="4">
        <v>371.56196908368571</v>
      </c>
      <c r="DI26" s="3">
        <v>492.11254649644303</v>
      </c>
      <c r="DK26" t="s">
        <v>550</v>
      </c>
      <c r="DL26">
        <v>13.721992122288073</v>
      </c>
      <c r="DM26" t="s">
        <v>550</v>
      </c>
      <c r="DN26" t="s">
        <v>550</v>
      </c>
      <c r="DO26">
        <v>6.1553608908231437E-2</v>
      </c>
      <c r="DP26">
        <v>0.17225615651147697</v>
      </c>
      <c r="DR26" s="1">
        <v>0.744567854101432</v>
      </c>
      <c r="DS26" s="1">
        <v>0.52025156627659597</v>
      </c>
      <c r="DT26" s="1">
        <v>34.382952907836803</v>
      </c>
      <c r="DU26" s="1">
        <v>771.78704974810796</v>
      </c>
      <c r="DV26" s="1">
        <v>271274.95954488899</v>
      </c>
      <c r="DW26" s="1">
        <v>-18.469404038684502</v>
      </c>
      <c r="DX26" s="1">
        <v>0.85009311570110901</v>
      </c>
      <c r="DY26" s="1">
        <v>39.892255666501001</v>
      </c>
      <c r="DZ26" s="1">
        <v>0.81147110467379802</v>
      </c>
      <c r="EA26" s="1">
        <v>1.17033736231499</v>
      </c>
      <c r="EB26" s="1">
        <v>0.36574577298920302</v>
      </c>
      <c r="EC26" s="1">
        <v>1.7592612802780401</v>
      </c>
      <c r="ED26" s="1">
        <v>8.6623755984213506</v>
      </c>
      <c r="EE26" s="1">
        <v>18.622063665996599</v>
      </c>
      <c r="EF26" s="1">
        <v>68.848904300002303</v>
      </c>
      <c r="EG26" s="1">
        <v>120.407484291562</v>
      </c>
      <c r="EH26" s="1">
        <v>231.07257159868601</v>
      </c>
      <c r="EI26" s="1">
        <v>192.61853235256601</v>
      </c>
      <c r="EJ26" s="1">
        <v>439.99654100542699</v>
      </c>
      <c r="EK26" s="1">
        <v>428.50154230295101</v>
      </c>
      <c r="EL26" s="1">
        <v>60130.376751907002</v>
      </c>
      <c r="EM26" s="1">
        <v>19.342586932839499</v>
      </c>
      <c r="EN26" s="1">
        <v>-0.37499543934032298</v>
      </c>
      <c r="EO26" s="1">
        <v>-0.473172691164986</v>
      </c>
      <c r="EP26" s="1">
        <v>363.14472396913101</v>
      </c>
      <c r="EQ26" s="1">
        <v>27.360910439050802</v>
      </c>
      <c r="ER26" s="1">
        <v>41.999730707612798</v>
      </c>
      <c r="ES26" s="1">
        <v>1184.7099258452699</v>
      </c>
      <c r="ET26" s="1">
        <v>26.019879122794201</v>
      </c>
      <c r="EU26" s="1">
        <v>3681.9460470302402</v>
      </c>
      <c r="EV26" s="1">
        <v>517.31522105681097</v>
      </c>
      <c r="EW26" s="1">
        <v>1280417.45244522</v>
      </c>
      <c r="EX26" s="1">
        <v>9.0766026467831704</v>
      </c>
      <c r="EZ26" s="1">
        <v>0.20304365381346051</v>
      </c>
      <c r="FA26" s="12">
        <v>0.14187260212362771</v>
      </c>
      <c r="FB26" s="1">
        <v>9.3762312579670954</v>
      </c>
      <c r="FC26" s="1">
        <v>210.46632846630905</v>
      </c>
      <c r="FD26" s="1">
        <v>73976.68146789122</v>
      </c>
      <c r="FE26" s="1">
        <v>-5.0366064813492635</v>
      </c>
      <c r="FF26" s="1">
        <v>0.23182039265169244</v>
      </c>
      <c r="FG26" s="1">
        <v>10.878618120254822</v>
      </c>
      <c r="FH26" s="1">
        <v>0.22128817024454472</v>
      </c>
      <c r="FI26" s="1">
        <v>0.31915099870329777</v>
      </c>
      <c r="FJ26" s="1">
        <v>9.9738872294155664E-2</v>
      </c>
      <c r="FK26" s="1">
        <v>0.47975055113182152</v>
      </c>
      <c r="FL26" s="1">
        <v>2.3622298256895022</v>
      </c>
      <c r="FM26" s="1">
        <v>5.0782367617172728</v>
      </c>
      <c r="FN26" s="1">
        <v>18.775096202610627</v>
      </c>
      <c r="FO26" s="1">
        <v>32.835120966308956</v>
      </c>
      <c r="FP26" s="1">
        <v>63.013490274961676</v>
      </c>
      <c r="FQ26" s="1">
        <v>52.527073772544753</v>
      </c>
      <c r="FR26" s="1">
        <v>119.98705673217994</v>
      </c>
      <c r="FS26" s="1">
        <v>116.85237058601474</v>
      </c>
      <c r="FT26" s="1">
        <v>16397.553740245039</v>
      </c>
      <c r="FU26" s="1">
        <v>5.2747234565853311</v>
      </c>
      <c r="FV26" s="1">
        <v>-0.12903419288069168</v>
      </c>
      <c r="FW26" s="1">
        <v>99.02956622638203</v>
      </c>
      <c r="FX26" s="1">
        <v>7.4613202767291531</v>
      </c>
      <c r="FY26" s="1">
        <v>11.45332656396601</v>
      </c>
      <c r="FZ26" s="1">
        <v>323.07039677800509</v>
      </c>
      <c r="GA26" s="1">
        <v>7.0956210367859782</v>
      </c>
      <c r="GB26" s="1">
        <v>1004.0666870251465</v>
      </c>
      <c r="GC26" s="1">
        <v>-0.10226125630810608</v>
      </c>
      <c r="GD26" s="1">
        <v>141.07186078219235</v>
      </c>
      <c r="GE26" s="1">
        <v>2.4751895417777705</v>
      </c>
      <c r="GF26" s="1">
        <v>73976.68146789122</v>
      </c>
      <c r="GG26" s="1">
        <v>349169.8392818115</v>
      </c>
      <c r="GH26" s="1">
        <v>140.88197065340401</v>
      </c>
      <c r="GI26" s="16">
        <v>6.2222384154597501</v>
      </c>
      <c r="GK26" s="16">
        <v>1.1070775410926801</v>
      </c>
      <c r="GL26" s="16">
        <v>22.0706833302395</v>
      </c>
      <c r="GM26" s="16">
        <v>26.403301231490602</v>
      </c>
      <c r="GN26" s="16">
        <v>3.2512063077637401</v>
      </c>
      <c r="GO26" s="16">
        <v>0.701563500141275</v>
      </c>
      <c r="GP26" s="16">
        <v>0.211079263419088</v>
      </c>
      <c r="GQ26" s="16">
        <v>0</v>
      </c>
      <c r="GR26" s="16">
        <v>20.655517418930401</v>
      </c>
      <c r="GS26" s="16">
        <v>3.4131066005678701</v>
      </c>
      <c r="GT26" s="16">
        <v>21.141328916781401</v>
      </c>
      <c r="GU26" s="16">
        <v>17.6042717666428</v>
      </c>
      <c r="GV26" s="16">
        <v>31.490039844963</v>
      </c>
      <c r="GW26" s="16">
        <v>14.358738347431901</v>
      </c>
      <c r="GX26" s="16">
        <v>6.4722456845426697</v>
      </c>
      <c r="GY26" s="16">
        <v>4.4156264911167504</v>
      </c>
      <c r="GZ26" s="16">
        <v>2.53675732284613</v>
      </c>
      <c r="HA26" s="16">
        <v>1.7419326751325099</v>
      </c>
      <c r="HB26" s="16">
        <v>1.26736382101025</v>
      </c>
      <c r="HC26" s="16">
        <v>1.4895219760802301</v>
      </c>
      <c r="HD26" s="16">
        <v>1.02687973343657</v>
      </c>
      <c r="HE26" s="16">
        <v>0.93201594117833797</v>
      </c>
      <c r="HF26" s="16">
        <v>0.211079263419088</v>
      </c>
      <c r="HG26" s="16">
        <v>4.3326993538260101</v>
      </c>
      <c r="HH26" s="16">
        <v>0</v>
      </c>
      <c r="HI26" s="16">
        <v>1.2009955877984699</v>
      </c>
      <c r="HJ26" s="16">
        <v>4.0535384107933998</v>
      </c>
      <c r="HK26" s="16">
        <v>3.78342048894898</v>
      </c>
      <c r="HL26" s="16">
        <v>0.57306706469505797</v>
      </c>
      <c r="HM26" s="16">
        <v>3.7840236628202701</v>
      </c>
      <c r="HN26" s="16">
        <v>0.347530942225799</v>
      </c>
      <c r="HO26" s="6">
        <v>1.0529874895890401</v>
      </c>
      <c r="HP26" s="6">
        <v>4.1557775382548501</v>
      </c>
      <c r="HQ26" s="6">
        <v>6.3028649485238697</v>
      </c>
      <c r="HR26" s="6">
        <v>4.0023539275819102</v>
      </c>
      <c r="HS26" s="6">
        <v>3.6053682809416099</v>
      </c>
      <c r="HT26" s="6">
        <v>3.7687416727508798</v>
      </c>
      <c r="HU26" s="6">
        <v>4.6293801821023202</v>
      </c>
      <c r="HV26" s="6">
        <v>1.0529874895890401</v>
      </c>
      <c r="HW26" s="6">
        <v>4.1557775382548501</v>
      </c>
      <c r="HX26" s="6">
        <v>6.3028649485238697</v>
      </c>
      <c r="HY26" s="6">
        <v>4.0023539275819102</v>
      </c>
      <c r="HZ26" s="6">
        <v>3.7687416727508798</v>
      </c>
      <c r="IA26" s="6">
        <v>0</v>
      </c>
      <c r="IB26" s="6">
        <v>0</v>
      </c>
      <c r="IC26" s="6">
        <v>0</v>
      </c>
      <c r="ID26" s="6">
        <v>1.08418178504359</v>
      </c>
      <c r="IE26" s="6">
        <v>0.211079263419088</v>
      </c>
    </row>
    <row r="27" spans="1:239" x14ac:dyDescent="0.3">
      <c r="A27" s="10" t="s">
        <v>370</v>
      </c>
      <c r="B27" s="10" t="s">
        <v>369</v>
      </c>
      <c r="C27" s="10"/>
      <c r="D27" s="1">
        <v>1077.0433817022399</v>
      </c>
      <c r="E27" s="1">
        <v>2.7598801247418598</v>
      </c>
      <c r="H27" s="2">
        <v>5.4994310780003701</v>
      </c>
      <c r="I27" s="7">
        <v>1.38447392592645</v>
      </c>
      <c r="J27" s="9">
        <v>7.4025120170786995E-2</v>
      </c>
      <c r="K27" s="7">
        <v>4.5597026968979097</v>
      </c>
      <c r="L27" s="3">
        <v>1.8273442916532601</v>
      </c>
      <c r="M27" s="7">
        <v>5.9320974886196103</v>
      </c>
      <c r="N27" s="3">
        <v>0.18184511161158301</v>
      </c>
      <c r="O27" s="7">
        <v>1.3799400623709299</v>
      </c>
      <c r="P27" s="2">
        <v>0.29053510873395816</v>
      </c>
      <c r="Q27" s="9">
        <v>5.6550555306102999E-2</v>
      </c>
      <c r="R27" s="7">
        <v>3.9921565427429599</v>
      </c>
      <c r="S27" s="3">
        <v>0.91514984328982241</v>
      </c>
      <c r="T27" s="9"/>
      <c r="U27" s="4">
        <v>1077.0433817022399</v>
      </c>
      <c r="V27" s="7">
        <v>2.7598801247418598</v>
      </c>
      <c r="W27" s="7">
        <v>2.9376840032490126</v>
      </c>
      <c r="X27" s="4">
        <v>1041.2520122918099</v>
      </c>
      <c r="Y27" s="6">
        <v>17.672978505035282</v>
      </c>
      <c r="Z27" s="7">
        <v>8.8523170700524307</v>
      </c>
      <c r="AA27" s="4">
        <v>1055.3261969668099</v>
      </c>
      <c r="AB27" s="7">
        <v>11.864194977239221</v>
      </c>
      <c r="AC27" s="7">
        <v>11.907191879614116</v>
      </c>
      <c r="AD27" s="4">
        <v>1115.0333042053101</v>
      </c>
      <c r="AE27" s="7">
        <v>7.9843130854859199</v>
      </c>
      <c r="AF27" s="7">
        <v>8.1342114073613079</v>
      </c>
      <c r="AG27">
        <v>34</v>
      </c>
      <c r="AH27">
        <v>27.388999999999999</v>
      </c>
      <c r="AI27" s="4">
        <v>50.081919618528303</v>
      </c>
      <c r="AJ27" s="2" t="s">
        <v>41</v>
      </c>
      <c r="AK27" s="4" t="s">
        <v>368</v>
      </c>
      <c r="AL27" s="4">
        <v>25.388726575978499</v>
      </c>
      <c r="AM27" s="4">
        <v>137.42616231115099</v>
      </c>
      <c r="AN27" s="4">
        <v>507994.36900487897</v>
      </c>
      <c r="AO27" s="4">
        <v>492848.22626130498</v>
      </c>
      <c r="AP27" s="9" t="s">
        <v>367</v>
      </c>
      <c r="AQ27" s="2" t="s">
        <v>366</v>
      </c>
      <c r="AR27" s="2">
        <v>2.2344242112331201</v>
      </c>
      <c r="AS27" s="2" t="s">
        <v>244</v>
      </c>
      <c r="AT27" s="2">
        <v>0.26202157902322698</v>
      </c>
      <c r="AU27" s="2">
        <v>0.59950218723507898</v>
      </c>
      <c r="AV27" s="2">
        <v>0.23819658601777399</v>
      </c>
      <c r="AW27" s="4">
        <v>2.1351179379465699</v>
      </c>
      <c r="AX27" s="4">
        <v>0.77269004913147099</v>
      </c>
      <c r="AY27" s="4">
        <v>10.8871053881352</v>
      </c>
      <c r="AZ27" s="4">
        <v>4.3854837572156899</v>
      </c>
      <c r="BA27" s="4">
        <v>25.167263462331601</v>
      </c>
      <c r="BB27" s="4">
        <v>5.8996274132757103</v>
      </c>
      <c r="BC27" s="4">
        <v>61.646789290929597</v>
      </c>
      <c r="BD27" s="4">
        <v>12.9990163860147</v>
      </c>
      <c r="BE27" s="4">
        <v>5929.8053333952303</v>
      </c>
      <c r="BF27" s="2">
        <v>0.64082454135941103</v>
      </c>
      <c r="BG27" s="2" t="s">
        <v>365</v>
      </c>
      <c r="BH27" s="4">
        <v>12.449695830518399</v>
      </c>
      <c r="BI27" s="5">
        <v>0.92612585525969104</v>
      </c>
      <c r="BJ27" s="4">
        <v>1.3736332004217799</v>
      </c>
      <c r="BK27" s="1">
        <v>25.015456328688501</v>
      </c>
      <c r="BL27" s="7">
        <v>0.52301005932400602</v>
      </c>
      <c r="BM27" s="8">
        <v>71.8013470651739</v>
      </c>
      <c r="BN27" s="11"/>
      <c r="BP27" s="7">
        <v>2.3176137703850799</v>
      </c>
      <c r="BQ27" s="7">
        <v>40.487175389005202</v>
      </c>
      <c r="BR27" s="7">
        <v>22.064124019947801</v>
      </c>
      <c r="BS27" s="7">
        <v>4.2992294175184602</v>
      </c>
      <c r="BT27" s="7">
        <v>1.5455162508938001</v>
      </c>
      <c r="BU27" s="7">
        <v>1.2543534024455001</v>
      </c>
      <c r="BV27" s="7">
        <v>1.4149560779988399</v>
      </c>
      <c r="BW27" s="7">
        <v>26.795487031158299</v>
      </c>
      <c r="BX27" s="7">
        <v>3.8908302227863998</v>
      </c>
      <c r="BY27" s="7">
        <v>1.9975259441429001</v>
      </c>
      <c r="BZ27" s="7">
        <v>20.2181212984711</v>
      </c>
      <c r="CA27" s="7">
        <v>14.4917378699667</v>
      </c>
      <c r="CB27" s="7">
        <v>11.8438854616903</v>
      </c>
      <c r="CC27" s="7">
        <v>7.6316138492777199</v>
      </c>
      <c r="CD27" s="7">
        <v>4.9232171716781297</v>
      </c>
      <c r="CE27" s="7">
        <v>3.2516047137155999</v>
      </c>
      <c r="CF27" s="7">
        <v>2.8779466511113001</v>
      </c>
      <c r="CG27" s="7">
        <v>2.7092835101005801</v>
      </c>
      <c r="CH27" s="7">
        <v>2.67803749858385</v>
      </c>
      <c r="CI27" s="7">
        <v>2.44652456909663</v>
      </c>
      <c r="CJ27" s="7">
        <v>2.5564090443139</v>
      </c>
      <c r="CK27" s="7">
        <v>2.4006436720864501</v>
      </c>
      <c r="CL27" s="7">
        <v>4.7792593502456597</v>
      </c>
      <c r="CM27" s="7">
        <v>3.180417157196</v>
      </c>
      <c r="CN27" s="6">
        <v>2.42689973126868</v>
      </c>
      <c r="CO27" s="6">
        <v>4.9049528595735197</v>
      </c>
      <c r="CP27" s="6">
        <v>3.8170652097134901</v>
      </c>
      <c r="CQ27" s="6">
        <v>2.5695450534733699</v>
      </c>
      <c r="CR27" s="6">
        <v>6.3480573984740598</v>
      </c>
      <c r="CS27" s="6">
        <v>2.6421816198087398</v>
      </c>
      <c r="CT27" s="7">
        <v>0.60482752800219797</v>
      </c>
      <c r="CV27" s="4" t="s">
        <v>550</v>
      </c>
      <c r="CW27" s="4">
        <v>3.645063966122545</v>
      </c>
      <c r="CX27" s="4" t="s">
        <v>550</v>
      </c>
      <c r="CY27" s="4">
        <v>0.57335137641843981</v>
      </c>
      <c r="CZ27" s="4">
        <v>4.0506904542910744</v>
      </c>
      <c r="DA27" s="4">
        <v>4.2308452223405677</v>
      </c>
      <c r="DB27" s="4">
        <v>10.72923586907824</v>
      </c>
      <c r="DC27" s="4">
        <v>21.404156485636314</v>
      </c>
      <c r="DD27">
        <v>44.256525968029273</v>
      </c>
      <c r="DE27" s="2">
        <v>80.320215333620695</v>
      </c>
      <c r="DF27" s="5">
        <v>157.29539663957249</v>
      </c>
      <c r="DG27" s="3">
        <v>238.85131227836885</v>
      </c>
      <c r="DH27" s="4">
        <v>382.89931236602234</v>
      </c>
      <c r="DI27" s="3">
        <v>528.41530024450003</v>
      </c>
      <c r="DK27">
        <v>0.64176822858100413</v>
      </c>
      <c r="DL27" t="s">
        <v>550</v>
      </c>
      <c r="DM27">
        <v>7.6657327151897431E-3</v>
      </c>
      <c r="DN27">
        <v>46.699130484918591</v>
      </c>
      <c r="DO27">
        <v>6.2052480996568696E-2</v>
      </c>
      <c r="DP27">
        <v>0.17660458092562942</v>
      </c>
      <c r="DR27" s="1">
        <v>0.29677559765289002</v>
      </c>
      <c r="DS27" s="1">
        <v>0.79278655135984799</v>
      </c>
      <c r="DT27" s="1">
        <v>39.413265204031902</v>
      </c>
      <c r="DU27" s="1">
        <v>775.40015580101999</v>
      </c>
      <c r="DV27" s="1">
        <v>265135.48321784497</v>
      </c>
      <c r="DW27" s="1">
        <v>-12.0731808555041</v>
      </c>
      <c r="DX27" s="1">
        <v>0.507508609538737</v>
      </c>
      <c r="DY27" s="1">
        <v>31.604936435424499</v>
      </c>
      <c r="DZ27" s="1">
        <v>-7.8917053059243E-2</v>
      </c>
      <c r="EA27" s="1">
        <v>0.89508561381767804</v>
      </c>
      <c r="EB27" s="1">
        <v>1.76640536554056</v>
      </c>
      <c r="EC27" s="1">
        <v>2.6819046333258099</v>
      </c>
      <c r="ED27" s="1">
        <v>6.8178271540581497</v>
      </c>
      <c r="EE27" s="1">
        <v>18.8914173394123</v>
      </c>
      <c r="EF27" s="1">
        <v>71.200928418957602</v>
      </c>
      <c r="EG27" s="1">
        <v>121.436544412185</v>
      </c>
      <c r="EH27" s="1">
        <v>238.044297426475</v>
      </c>
      <c r="EI27" s="1">
        <v>187.676992516794</v>
      </c>
      <c r="EJ27" s="1">
        <v>443.80675844527201</v>
      </c>
      <c r="EK27" s="1">
        <v>450.31636935085299</v>
      </c>
      <c r="EL27" s="1">
        <v>61839.513497647298</v>
      </c>
      <c r="EM27" s="1">
        <v>21.1665056757647</v>
      </c>
      <c r="EN27" s="1">
        <v>9.9610660048452995E-2</v>
      </c>
      <c r="EO27" s="1">
        <v>-0.10306074554483299</v>
      </c>
      <c r="EP27" s="1">
        <v>332.08741806843398</v>
      </c>
      <c r="EQ27" s="1">
        <v>24.964353015501999</v>
      </c>
      <c r="ER27" s="1">
        <v>37.307802018252403</v>
      </c>
      <c r="ES27" s="1">
        <v>1036.49153477507</v>
      </c>
      <c r="ET27" s="1">
        <v>24.5269119493415</v>
      </c>
      <c r="EU27" s="1">
        <v>3338.64161963673</v>
      </c>
      <c r="EV27" s="1">
        <v>514.68824745397603</v>
      </c>
      <c r="EW27" s="1">
        <v>1252716.8185089901</v>
      </c>
      <c r="EX27" s="1">
        <v>7.0831541225763104</v>
      </c>
      <c r="EZ27" s="1">
        <v>8.0930705479943105E-2</v>
      </c>
      <c r="FA27" s="12">
        <v>0.21619289255583055</v>
      </c>
      <c r="FB27" s="1">
        <v>10.7479974211395</v>
      </c>
      <c r="FC27" s="1">
        <v>211.45162248693816</v>
      </c>
      <c r="FD27" s="1">
        <v>72302.446273506328</v>
      </c>
      <c r="FE27" s="1">
        <v>-3.292356419295968</v>
      </c>
      <c r="FF27" s="1">
        <v>0.13839759782121358</v>
      </c>
      <c r="FG27" s="1">
        <v>8.6186661659402599</v>
      </c>
      <c r="FH27" s="1">
        <v>-2.1520680369255567E-2</v>
      </c>
      <c r="FI27" s="1">
        <v>0.2440898468880808</v>
      </c>
      <c r="FJ27" s="1">
        <v>0.48169874318291073</v>
      </c>
      <c r="FK27" s="1">
        <v>0.73135539350794831</v>
      </c>
      <c r="FL27" s="1">
        <v>1.8592214649116574</v>
      </c>
      <c r="FM27" s="1">
        <v>5.1516895084577339</v>
      </c>
      <c r="FN27" s="1">
        <v>19.416493179849738</v>
      </c>
      <c r="FO27" s="1">
        <v>33.115745661202851</v>
      </c>
      <c r="FP27" s="1">
        <v>64.91467990819973</v>
      </c>
      <c r="FQ27" s="1">
        <v>51.179515859329726</v>
      </c>
      <c r="FR27" s="1">
        <v>121.02610302802567</v>
      </c>
      <c r="FS27" s="1">
        <v>122.80127392197761</v>
      </c>
      <c r="FT27" s="1">
        <v>16863.635330808418</v>
      </c>
      <c r="FU27" s="1">
        <v>5.7721060977810339</v>
      </c>
      <c r="FV27" s="1">
        <v>-2.8104665310075955E-2</v>
      </c>
      <c r="FW27" s="1">
        <v>90.560238907261947</v>
      </c>
      <c r="FX27" s="1">
        <v>6.8077790673273952</v>
      </c>
      <c r="FY27" s="1">
        <v>10.173837610377431</v>
      </c>
      <c r="FZ27" s="1">
        <v>282.65124153316157</v>
      </c>
      <c r="GA27" s="1">
        <v>6.688488888585427</v>
      </c>
      <c r="GB27" s="1">
        <v>910.44756967493629</v>
      </c>
      <c r="GC27" s="1">
        <v>2.7163826995213133E-2</v>
      </c>
      <c r="GD27" s="1">
        <v>140.35548508069925</v>
      </c>
      <c r="GE27" s="1">
        <v>1.9315761292265599</v>
      </c>
      <c r="GF27" s="1">
        <v>72302.446273506328</v>
      </c>
      <c r="GG27" s="1">
        <v>341615.87640740158</v>
      </c>
      <c r="GH27" s="1">
        <v>135.57185818794099</v>
      </c>
      <c r="GI27" s="16">
        <v>6.7079175366674999</v>
      </c>
      <c r="GK27" s="16">
        <v>1.15057921258314</v>
      </c>
      <c r="GL27" s="16">
        <v>34.958102699778898</v>
      </c>
      <c r="GM27" s="16">
        <v>21.388997346431601</v>
      </c>
      <c r="GN27" s="16">
        <v>3.03711929702845</v>
      </c>
      <c r="GO27" s="16">
        <v>0.70000121550490502</v>
      </c>
      <c r="GP27" s="16">
        <v>0.211079263419088</v>
      </c>
      <c r="GQ27" s="16">
        <v>0</v>
      </c>
      <c r="GR27" s="16">
        <v>26.7327139740277</v>
      </c>
      <c r="GS27" s="16">
        <v>3.4900604922684901</v>
      </c>
      <c r="GT27" s="16">
        <v>0</v>
      </c>
      <c r="GU27" s="16">
        <v>20.129715626872599</v>
      </c>
      <c r="GV27" s="16">
        <v>14.329675688275699</v>
      </c>
      <c r="GW27" s="16">
        <v>11.6297959075742</v>
      </c>
      <c r="GX27" s="16">
        <v>7.2950103967297197</v>
      </c>
      <c r="GY27" s="16">
        <v>4.3840707195316302</v>
      </c>
      <c r="GZ27" s="16">
        <v>2.2618447265118702</v>
      </c>
      <c r="HA27" s="16">
        <v>1.73459077147046</v>
      </c>
      <c r="HB27" s="16">
        <v>1.3171575694914399</v>
      </c>
      <c r="HC27" s="16">
        <v>1.39811031253009</v>
      </c>
      <c r="HD27" s="16">
        <v>0.916223439717471</v>
      </c>
      <c r="HE27" s="16">
        <v>0.94824242628171895</v>
      </c>
      <c r="HF27" s="16">
        <v>0.211079263419088</v>
      </c>
      <c r="HG27" s="16">
        <v>4.1420520027174703</v>
      </c>
      <c r="HH27" s="16">
        <v>0</v>
      </c>
      <c r="HI27" s="16">
        <v>1.1691577867607399</v>
      </c>
      <c r="HJ27" s="16">
        <v>4.3624424827246298</v>
      </c>
      <c r="HK27" s="16">
        <v>3.1214415718125301</v>
      </c>
      <c r="HL27" s="16">
        <v>0.61006744311754901</v>
      </c>
      <c r="HM27" s="16">
        <v>4.0620167261387898</v>
      </c>
      <c r="HN27" s="16">
        <v>0.36180979314531903</v>
      </c>
      <c r="HO27" s="6">
        <v>1.09577917104216</v>
      </c>
      <c r="HP27" s="6">
        <v>4.5380025181817301</v>
      </c>
      <c r="HQ27" s="6">
        <v>6.9687801440265904</v>
      </c>
      <c r="HR27" s="6">
        <v>4.2778804460031399</v>
      </c>
      <c r="HS27" s="6">
        <v>3.2883465680358999</v>
      </c>
      <c r="HT27" s="6">
        <v>3.1734878786511702</v>
      </c>
      <c r="HU27" s="6">
        <v>5.2641302843252404</v>
      </c>
      <c r="HV27" s="6">
        <v>1.09577917104216</v>
      </c>
      <c r="HW27" s="6">
        <v>4.5380025181817301</v>
      </c>
      <c r="HX27" s="6">
        <v>6.9687801440265904</v>
      </c>
      <c r="HY27" s="6">
        <v>4.2778804460031399</v>
      </c>
      <c r="HZ27" s="6">
        <v>3.1734878786511702</v>
      </c>
      <c r="IA27" s="6">
        <v>0</v>
      </c>
      <c r="IB27" s="6">
        <v>0</v>
      </c>
      <c r="IC27" s="6">
        <v>0</v>
      </c>
      <c r="ID27" s="6">
        <v>1.09577917104216</v>
      </c>
      <c r="IE27" s="6">
        <v>0.211079263419088</v>
      </c>
    </row>
    <row r="28" spans="1:239" x14ac:dyDescent="0.3">
      <c r="A28" t="s">
        <v>339</v>
      </c>
      <c r="B28" t="s">
        <v>364</v>
      </c>
      <c r="C28" t="s">
        <v>284</v>
      </c>
      <c r="D28" s="1">
        <v>1046.55602420999</v>
      </c>
      <c r="E28" s="1">
        <v>2.7287376057074599</v>
      </c>
      <c r="H28" s="2">
        <v>5.67314278490361</v>
      </c>
      <c r="I28" s="7">
        <v>1.36895423810821</v>
      </c>
      <c r="J28" s="9">
        <v>7.1040048607953002E-2</v>
      </c>
      <c r="K28" s="7">
        <v>4.4251594228994797</v>
      </c>
      <c r="L28" s="3">
        <v>1.7079913346867699</v>
      </c>
      <c r="M28" s="7">
        <v>5.9283447329117296</v>
      </c>
      <c r="N28" s="3">
        <v>0.17626892987434301</v>
      </c>
      <c r="O28" s="7">
        <v>1.36436880285373</v>
      </c>
      <c r="P28" s="2">
        <v>0.29553833719450184</v>
      </c>
      <c r="Q28" s="9">
        <v>5.0551993527344997E-2</v>
      </c>
      <c r="R28" s="7">
        <v>4.0876047006213296</v>
      </c>
      <c r="S28" s="3">
        <v>0.91257908971008372</v>
      </c>
      <c r="T28" s="9"/>
      <c r="U28" s="4">
        <v>1046.55602420999</v>
      </c>
      <c r="V28" s="7">
        <v>2.7287376057074599</v>
      </c>
      <c r="W28" s="7">
        <v>2.90844596319101</v>
      </c>
      <c r="X28" s="4">
        <v>957.65400583331905</v>
      </c>
      <c r="Y28" s="6">
        <v>18.887815680999744</v>
      </c>
      <c r="Z28" s="7">
        <v>9.4587192842761123</v>
      </c>
      <c r="AA28" s="4">
        <v>1011.53200580039</v>
      </c>
      <c r="AB28" s="7">
        <v>11.856689465823459</v>
      </c>
      <c r="AC28" s="7">
        <v>11.899713487684021</v>
      </c>
      <c r="AD28" s="4">
        <v>999.62328969228497</v>
      </c>
      <c r="AE28" s="7">
        <v>8.1752094012426593</v>
      </c>
      <c r="AF28" s="7">
        <v>8.3216698160135802</v>
      </c>
      <c r="AG28">
        <v>34</v>
      </c>
      <c r="AH28">
        <v>25.968</v>
      </c>
      <c r="AI28" s="4">
        <v>50.079854075510099</v>
      </c>
      <c r="AJ28" s="2" t="s">
        <v>304</v>
      </c>
      <c r="AK28" s="4" t="s">
        <v>106</v>
      </c>
      <c r="AL28" s="4">
        <v>24.3147367355844</v>
      </c>
      <c r="AM28" s="4">
        <v>134.480157770278</v>
      </c>
      <c r="AN28" s="4">
        <v>501400.335606237</v>
      </c>
      <c r="AO28" s="4">
        <v>492798.14591628802</v>
      </c>
      <c r="AP28" s="9" t="s">
        <v>363</v>
      </c>
      <c r="AQ28" s="2">
        <v>2.3470240259928998E-2</v>
      </c>
      <c r="AR28" s="2">
        <v>2.5277642258037698</v>
      </c>
      <c r="AS28" s="2">
        <v>2.7108051081946E-2</v>
      </c>
      <c r="AT28" s="2">
        <v>0.27736503684106001</v>
      </c>
      <c r="AU28" s="2">
        <v>0.25794868347522398</v>
      </c>
      <c r="AV28" s="2">
        <v>0.22584234003117401</v>
      </c>
      <c r="AW28" s="4">
        <v>2.2157130363056798</v>
      </c>
      <c r="AX28" s="4">
        <v>0.73609645909139398</v>
      </c>
      <c r="AY28" s="4">
        <v>10.507497325429201</v>
      </c>
      <c r="AZ28" s="4">
        <v>4.3698043548883598</v>
      </c>
      <c r="BA28" s="4">
        <v>24.329506139109899</v>
      </c>
      <c r="BB28" s="4">
        <v>5.9764946554611704</v>
      </c>
      <c r="BC28" s="4">
        <v>61.373905667841797</v>
      </c>
      <c r="BD28" s="4">
        <v>12.5020304310243</v>
      </c>
      <c r="BE28" s="4">
        <v>5996.69046425332</v>
      </c>
      <c r="BF28" s="2">
        <v>0.66241859907589495</v>
      </c>
      <c r="BG28" s="2" t="s">
        <v>81</v>
      </c>
      <c r="BH28" s="4">
        <v>13.233769505737801</v>
      </c>
      <c r="BI28" s="5">
        <v>0.94464436193365697</v>
      </c>
      <c r="BJ28" s="4">
        <v>1.3301882131904701</v>
      </c>
      <c r="BK28" s="1">
        <v>27.1828039234702</v>
      </c>
      <c r="BL28" s="7">
        <v>0.54618824203635097</v>
      </c>
      <c r="BM28" s="8">
        <v>78.577410359906395</v>
      </c>
      <c r="BN28" s="11"/>
      <c r="BP28" s="7">
        <v>2.3043555437390801</v>
      </c>
      <c r="BQ28" s="7">
        <v>27.8544379354501</v>
      </c>
      <c r="BR28" s="7">
        <v>22.763573925348101</v>
      </c>
      <c r="BS28" s="7">
        <v>4.2779054189555996</v>
      </c>
      <c r="BT28" s="7">
        <v>1.58969340460797</v>
      </c>
      <c r="BU28" s="7">
        <v>1.2552780579541201</v>
      </c>
      <c r="BV28" s="7">
        <v>1.4149560779988399</v>
      </c>
      <c r="BW28" s="7">
        <v>32.945282296656202</v>
      </c>
      <c r="BX28" s="7">
        <v>3.73815501552762</v>
      </c>
      <c r="BY28" s="7">
        <v>26.171859887571902</v>
      </c>
      <c r="BZ28" s="7">
        <v>19.647898364705799</v>
      </c>
      <c r="CA28" s="7">
        <v>21.950257058388502</v>
      </c>
      <c r="CB28" s="7">
        <v>12.2290672311386</v>
      </c>
      <c r="CC28" s="7">
        <v>7.6031955333989698</v>
      </c>
      <c r="CD28" s="7">
        <v>5.0710823682814903</v>
      </c>
      <c r="CE28" s="7">
        <v>3.3854293150359398</v>
      </c>
      <c r="CF28" s="7">
        <v>2.89423771613763</v>
      </c>
      <c r="CG28" s="7">
        <v>2.6931203433913402</v>
      </c>
      <c r="CH28" s="7">
        <v>2.6834744542333602</v>
      </c>
      <c r="CI28" s="7">
        <v>2.4522834565438298</v>
      </c>
      <c r="CJ28" s="7">
        <v>2.5531305978655201</v>
      </c>
      <c r="CK28" s="7">
        <v>2.4011269406016802</v>
      </c>
      <c r="CL28" s="7">
        <v>4.7650936534024204</v>
      </c>
      <c r="CM28" s="7">
        <v>3.180417157196</v>
      </c>
      <c r="CN28" s="6">
        <v>2.37307605720176</v>
      </c>
      <c r="CO28" s="6">
        <v>4.7843597339010202</v>
      </c>
      <c r="CP28" s="6">
        <v>3.93147348041966</v>
      </c>
      <c r="CQ28" s="6">
        <v>2.5723848204848601</v>
      </c>
      <c r="CR28" s="6">
        <v>6.3406877701928996</v>
      </c>
      <c r="CS28" s="6">
        <v>2.6413168654498498</v>
      </c>
      <c r="CT28" s="7">
        <v>0.60674284765764297</v>
      </c>
      <c r="CV28" s="4">
        <v>9.9030549619953584E-2</v>
      </c>
      <c r="CW28" s="4">
        <v>4.1235958006586788</v>
      </c>
      <c r="CX28" s="4">
        <v>0.29211261941752159</v>
      </c>
      <c r="CY28" s="4">
        <v>0.60692568236555799</v>
      </c>
      <c r="CZ28" s="4">
        <v>1.7428965099677296</v>
      </c>
      <c r="DA28" s="4">
        <v>4.0114092367881709</v>
      </c>
      <c r="DB28" s="4">
        <v>11.134236363345124</v>
      </c>
      <c r="DC28" s="4">
        <v>20.390483631340555</v>
      </c>
      <c r="DD28">
        <v>42.713403761907323</v>
      </c>
      <c r="DE28" s="2">
        <v>80.033046792827093</v>
      </c>
      <c r="DF28" s="5">
        <v>152.05941336943687</v>
      </c>
      <c r="DG28" s="3">
        <v>241.96334637494618</v>
      </c>
      <c r="DH28" s="4">
        <v>381.20438303007325</v>
      </c>
      <c r="DI28" s="3">
        <v>508.21261914732929</v>
      </c>
      <c r="DK28">
        <v>0.91060693148886973</v>
      </c>
      <c r="DL28">
        <v>24.244673194054062</v>
      </c>
      <c r="DM28">
        <v>3.4294632685271226E-3</v>
      </c>
      <c r="DN28">
        <v>67.713107017943031</v>
      </c>
      <c r="DO28">
        <v>6.776830727580696E-2</v>
      </c>
      <c r="DP28">
        <v>0.17120463837345185</v>
      </c>
      <c r="DR28" s="1">
        <v>1.0637267569467199</v>
      </c>
      <c r="DS28" s="1">
        <v>0.78057872426918895</v>
      </c>
      <c r="DT28" s="1">
        <v>42.312391906302402</v>
      </c>
      <c r="DU28" s="1">
        <v>832.41358746476601</v>
      </c>
      <c r="DV28" s="1">
        <v>289695.09471438901</v>
      </c>
      <c r="DW28" s="1">
        <v>-19.534282427869801</v>
      </c>
      <c r="DX28" s="1">
        <v>0.35264328975004899</v>
      </c>
      <c r="DY28" s="1">
        <v>37.772170056777099</v>
      </c>
      <c r="DZ28" s="1">
        <v>0.560336834142517</v>
      </c>
      <c r="EA28" s="1">
        <v>0.99768175019833805</v>
      </c>
      <c r="EB28" s="1">
        <v>0.79972185698578602</v>
      </c>
      <c r="EC28" s="1">
        <v>2.6405520508419702</v>
      </c>
      <c r="ED28" s="1">
        <v>7.2319400497854902</v>
      </c>
      <c r="EE28" s="1">
        <v>18.455771501249401</v>
      </c>
      <c r="EF28" s="1">
        <v>70.312417721245396</v>
      </c>
      <c r="EG28" s="1">
        <v>123.908082764977</v>
      </c>
      <c r="EH28" s="1">
        <v>234.931304542525</v>
      </c>
      <c r="EI28" s="1">
        <v>194.63271135432299</v>
      </c>
      <c r="EJ28" s="1">
        <v>451.96042997874702</v>
      </c>
      <c r="EK28" s="1">
        <v>444.20728143137399</v>
      </c>
      <c r="EL28" s="1">
        <v>63844.343724139799</v>
      </c>
      <c r="EM28" s="1">
        <v>22.447575853193399</v>
      </c>
      <c r="EN28" s="1">
        <v>-0.693464665095058</v>
      </c>
      <c r="EO28" s="1">
        <v>-0.53792123074891496</v>
      </c>
      <c r="EP28" s="1">
        <v>361.63678576926998</v>
      </c>
      <c r="EQ28" s="1">
        <v>26.016027605811001</v>
      </c>
      <c r="ER28" s="1">
        <v>36.800989204564303</v>
      </c>
      <c r="ES28" s="1">
        <v>1138.7164285225199</v>
      </c>
      <c r="ET28" s="1">
        <v>25.634649383940001</v>
      </c>
      <c r="EU28" s="1">
        <v>3708.09776022492</v>
      </c>
      <c r="EV28" s="1">
        <v>550.00111087271205</v>
      </c>
      <c r="EW28" s="1">
        <v>1368155.4462423001</v>
      </c>
      <c r="EX28" s="1">
        <v>9.7639858160518092</v>
      </c>
      <c r="EZ28" s="1">
        <v>0.29007828661937052</v>
      </c>
      <c r="FA28" s="12">
        <v>0.21286381810820781</v>
      </c>
      <c r="FB28" s="1">
        <v>11.538589272848665</v>
      </c>
      <c r="FC28" s="1">
        <v>226.99918530164169</v>
      </c>
      <c r="FD28" s="1">
        <v>78999.852328613881</v>
      </c>
      <c r="FE28" s="1">
        <v>-5.3269988180800949</v>
      </c>
      <c r="FF28" s="1">
        <v>9.6165825114838357E-2</v>
      </c>
      <c r="FG28" s="1">
        <v>10.300470774483115</v>
      </c>
      <c r="FH28" s="1">
        <v>0.15280385467066437</v>
      </c>
      <c r="FI28" s="1">
        <v>0.2720678132790868</v>
      </c>
      <c r="FJ28" s="1">
        <v>0.21808415040002385</v>
      </c>
      <c r="FK28" s="1">
        <v>0.72007854426460527</v>
      </c>
      <c r="FL28" s="1">
        <v>1.9721500515765031</v>
      </c>
      <c r="FM28" s="1">
        <v>5.0328888883907119</v>
      </c>
      <c r="FN28" s="1">
        <v>19.174196312583618</v>
      </c>
      <c r="FO28" s="1">
        <v>33.789734170009226</v>
      </c>
      <c r="FP28" s="1">
        <v>64.065766748746569</v>
      </c>
      <c r="FQ28" s="1">
        <v>53.076340386323878</v>
      </c>
      <c r="FR28" s="1">
        <v>123.24960925520431</v>
      </c>
      <c r="FS28" s="1">
        <v>121.13532564633569</v>
      </c>
      <c r="FT28" s="1">
        <v>17410.352533572925</v>
      </c>
      <c r="FU28" s="1">
        <v>6.1214539351658397</v>
      </c>
      <c r="FV28" s="1">
        <v>-0.1466911196252291</v>
      </c>
      <c r="FW28" s="1">
        <v>98.618351479279923</v>
      </c>
      <c r="FX28" s="1">
        <v>7.0945707281046602</v>
      </c>
      <c r="FY28" s="1">
        <v>10.035629756084685</v>
      </c>
      <c r="FZ28" s="1">
        <v>310.52797005809117</v>
      </c>
      <c r="GA28" s="1">
        <v>6.9905688870004381</v>
      </c>
      <c r="GB28" s="1">
        <v>1011.1982592133356</v>
      </c>
      <c r="GC28" s="1">
        <v>-0.18910781417142231</v>
      </c>
      <c r="GD28" s="1">
        <v>149.98530293498857</v>
      </c>
      <c r="GE28" s="1">
        <v>2.6626389320373285</v>
      </c>
      <c r="GF28" s="1">
        <v>78999.852328613881</v>
      </c>
      <c r="GG28" s="1">
        <v>373095.99019027525</v>
      </c>
      <c r="GH28" s="1">
        <v>141.87311735671699</v>
      </c>
      <c r="GI28" s="16">
        <v>6.5584851578441503</v>
      </c>
      <c r="GK28" s="16">
        <v>1.1236340185803</v>
      </c>
      <c r="GL28" s="16">
        <v>18.940097309360901</v>
      </c>
      <c r="GM28" s="16">
        <v>22.109815389840101</v>
      </c>
      <c r="GN28" s="16">
        <v>3.00685796363183</v>
      </c>
      <c r="GO28" s="16">
        <v>0.79278391796605197</v>
      </c>
      <c r="GP28" s="16">
        <v>0.21650635094611001</v>
      </c>
      <c r="GQ28" s="16">
        <v>0</v>
      </c>
      <c r="GR28" s="16">
        <v>32.894247168563801</v>
      </c>
      <c r="GS28" s="16">
        <v>3.3190006533984899</v>
      </c>
      <c r="GT28" s="16">
        <v>26.095519540280598</v>
      </c>
      <c r="GU28" s="16">
        <v>19.556915209942499</v>
      </c>
      <c r="GV28" s="16">
        <v>21.8436014376903</v>
      </c>
      <c r="GW28" s="16">
        <v>12.021839100815599</v>
      </c>
      <c r="GX28" s="16">
        <v>7.2652755669007698</v>
      </c>
      <c r="GY28" s="16">
        <v>4.54949284428975</v>
      </c>
      <c r="GZ28" s="16">
        <v>2.45033467095758</v>
      </c>
      <c r="HA28" s="16">
        <v>1.76148805711004</v>
      </c>
      <c r="HB28" s="16">
        <v>1.2835825289999701</v>
      </c>
      <c r="HC28" s="16">
        <v>1.4084966271542101</v>
      </c>
      <c r="HD28" s="16">
        <v>0.93149185478607799</v>
      </c>
      <c r="HE28" s="16">
        <v>0.93936805721074201</v>
      </c>
      <c r="HF28" s="16">
        <v>0.21650635094611001</v>
      </c>
      <c r="HG28" s="16">
        <v>4.1256990173789001</v>
      </c>
      <c r="HH28" s="16">
        <v>0</v>
      </c>
      <c r="HI28" s="16">
        <v>1.05289011676219</v>
      </c>
      <c r="HJ28" s="16">
        <v>4.2263979845508803</v>
      </c>
      <c r="HK28" s="16">
        <v>3.2603518825852902</v>
      </c>
      <c r="HL28" s="16">
        <v>0.62191974400517802</v>
      </c>
      <c r="HM28" s="16">
        <v>4.0504899145885798</v>
      </c>
      <c r="HN28" s="16">
        <v>0.35543972494725201</v>
      </c>
      <c r="HO28" s="6">
        <v>1.0761039197745099</v>
      </c>
      <c r="HP28" s="6">
        <v>4.4027961670967404</v>
      </c>
      <c r="HQ28" s="6">
        <v>6.2595717519700003</v>
      </c>
      <c r="HR28" s="6">
        <v>4.2726750131564204</v>
      </c>
      <c r="HS28" s="6">
        <v>3.3798487550760998</v>
      </c>
      <c r="HT28" s="6">
        <v>3.2927532010039902</v>
      </c>
      <c r="HU28" s="6">
        <v>5.0723404398049601</v>
      </c>
      <c r="HV28" s="6">
        <v>1.0761039197745099</v>
      </c>
      <c r="HW28" s="6">
        <v>4.4027961670967404</v>
      </c>
      <c r="HX28" s="6">
        <v>6.2595717519700003</v>
      </c>
      <c r="HY28" s="6">
        <v>4.2726750131564204</v>
      </c>
      <c r="HZ28" s="6">
        <v>3.2927532010039902</v>
      </c>
      <c r="IA28" s="6">
        <v>0</v>
      </c>
      <c r="IB28" s="6">
        <v>0</v>
      </c>
      <c r="IC28" s="6">
        <v>0</v>
      </c>
      <c r="ID28" s="6">
        <v>1.0761039197745099</v>
      </c>
      <c r="IE28" s="6">
        <v>0.21650635094611001</v>
      </c>
    </row>
    <row r="29" spans="1:239" x14ac:dyDescent="0.3">
      <c r="A29" t="s">
        <v>339</v>
      </c>
      <c r="B29" t="s">
        <v>362</v>
      </c>
      <c r="D29" s="1">
        <v>1079.91810482611</v>
      </c>
      <c r="E29" s="1">
        <v>2.7017859368078598</v>
      </c>
      <c r="H29" s="2">
        <v>5.4815367280900897</v>
      </c>
      <c r="I29" s="7">
        <v>1.38233876840156</v>
      </c>
      <c r="J29" s="9">
        <v>7.0530079176148994E-2</v>
      </c>
      <c r="K29" s="7">
        <v>4.5520505623177003</v>
      </c>
      <c r="L29" s="3">
        <v>1.7533619462368899</v>
      </c>
      <c r="M29" s="7">
        <v>6.0491544172734004</v>
      </c>
      <c r="N29" s="3">
        <v>0.182372264465053</v>
      </c>
      <c r="O29" s="7">
        <v>1.3508929684039299</v>
      </c>
      <c r="P29" s="2">
        <v>0.2905713446235178</v>
      </c>
      <c r="Q29" s="9">
        <v>5.5137394553373999E-2</v>
      </c>
      <c r="R29" s="7">
        <v>4.1178534711466002</v>
      </c>
      <c r="S29" s="3">
        <v>0.9153932583621861</v>
      </c>
      <c r="T29" s="9"/>
      <c r="U29" s="4">
        <v>1079.91810482611</v>
      </c>
      <c r="V29" s="7">
        <v>2.7017859368078598</v>
      </c>
      <c r="W29" s="7">
        <v>2.8831746822439883</v>
      </c>
      <c r="X29" s="4">
        <v>942.91083987627599</v>
      </c>
      <c r="Y29" s="6">
        <v>19.778143634871231</v>
      </c>
      <c r="Z29" s="7">
        <v>9.9032174877299965</v>
      </c>
      <c r="AA29" s="4">
        <v>1028.4031416113601</v>
      </c>
      <c r="AB29" s="7">
        <v>12.098308834546801</v>
      </c>
      <c r="AC29" s="7">
        <v>12.140476623925156</v>
      </c>
      <c r="AD29" s="4">
        <v>1087.9037442552701</v>
      </c>
      <c r="AE29" s="7">
        <v>8.2357069422932003</v>
      </c>
      <c r="AF29" s="7">
        <v>8.3811102254964744</v>
      </c>
      <c r="AG29">
        <v>34</v>
      </c>
      <c r="AH29">
        <v>27.388999999999999</v>
      </c>
      <c r="AI29" s="4">
        <v>50.079563588073299</v>
      </c>
      <c r="AJ29" s="2" t="s">
        <v>34</v>
      </c>
      <c r="AK29" s="4" t="s">
        <v>361</v>
      </c>
      <c r="AL29" s="4">
        <v>16.463817730257301</v>
      </c>
      <c r="AM29" s="4">
        <v>136.36650370771099</v>
      </c>
      <c r="AN29" s="4">
        <v>501548.306882901</v>
      </c>
      <c r="AO29" s="4">
        <v>492806.267764405</v>
      </c>
      <c r="AP29" s="9" t="s">
        <v>360</v>
      </c>
      <c r="AQ29" s="2" t="s">
        <v>359</v>
      </c>
      <c r="AR29" s="2">
        <v>2.5707787516856699</v>
      </c>
      <c r="AS29" s="2">
        <v>5.1282350149328998E-2</v>
      </c>
      <c r="AT29" s="2">
        <v>0.26385958940453003</v>
      </c>
      <c r="AU29" s="2">
        <v>0.49378888404209598</v>
      </c>
      <c r="AV29" s="2">
        <v>0.18057061079914999</v>
      </c>
      <c r="AW29" s="4">
        <v>2.6755914468578701</v>
      </c>
      <c r="AX29" s="4">
        <v>0.76084212474590796</v>
      </c>
      <c r="AY29" s="4">
        <v>10.562804292415001</v>
      </c>
      <c r="AZ29" s="4">
        <v>4.4578922574385</v>
      </c>
      <c r="BA29" s="4">
        <v>23.902103368486198</v>
      </c>
      <c r="BB29" s="4">
        <v>6.0800045192843299</v>
      </c>
      <c r="BC29" s="4">
        <v>61.757704691136702</v>
      </c>
      <c r="BD29" s="4">
        <v>12.8900032902491</v>
      </c>
      <c r="BE29" s="4">
        <v>5993.9993930195196</v>
      </c>
      <c r="BF29" s="2">
        <v>0.71732072928718305</v>
      </c>
      <c r="BG29" s="2" t="s">
        <v>358</v>
      </c>
      <c r="BH29" s="4">
        <v>13.8418177641335</v>
      </c>
      <c r="BI29" s="5">
        <v>0.98096346144433699</v>
      </c>
      <c r="BJ29" s="4">
        <v>1.4707974239781101</v>
      </c>
      <c r="BK29" s="1">
        <v>27.595331268399001</v>
      </c>
      <c r="BL29" s="7">
        <v>0.56088958743542505</v>
      </c>
      <c r="BM29" s="8">
        <v>79.452293993173697</v>
      </c>
      <c r="BN29" s="11"/>
      <c r="BP29" s="7">
        <v>2.29074481485033</v>
      </c>
      <c r="BQ29" s="7">
        <v>30.6502836615376</v>
      </c>
      <c r="BR29" s="7">
        <v>22.279641969101299</v>
      </c>
      <c r="BS29" s="7">
        <v>4.6653324576121502</v>
      </c>
      <c r="BT29" s="7">
        <v>1.5349922890072201</v>
      </c>
      <c r="BU29" s="7">
        <v>1.2543534024455001</v>
      </c>
      <c r="BV29" s="7">
        <v>1.4149560779988399</v>
      </c>
      <c r="BW29" s="7">
        <v>1.8330654161266799</v>
      </c>
      <c r="BX29" s="7">
        <v>3.5028451441725199</v>
      </c>
      <c r="BY29" s="7">
        <v>18.454270046575999</v>
      </c>
      <c r="BZ29" s="7">
        <v>19.479927623234701</v>
      </c>
      <c r="CA29" s="7">
        <v>15.4185718572973</v>
      </c>
      <c r="CB29" s="7">
        <v>13.1872708402448</v>
      </c>
      <c r="CC29" s="7">
        <v>6.77105532102438</v>
      </c>
      <c r="CD29" s="7">
        <v>5.36449622112442</v>
      </c>
      <c r="CE29" s="7">
        <v>3.2431369313117901</v>
      </c>
      <c r="CF29" s="7">
        <v>2.8484630051074098</v>
      </c>
      <c r="CG29" s="7">
        <v>2.6777784707986299</v>
      </c>
      <c r="CH29" s="7">
        <v>2.65317904443067</v>
      </c>
      <c r="CI29" s="7">
        <v>2.4420031948366301</v>
      </c>
      <c r="CJ29" s="7">
        <v>2.5781952164424999</v>
      </c>
      <c r="CK29" s="7">
        <v>2.4006436720864501</v>
      </c>
      <c r="CL29" s="7">
        <v>4.51210480759294</v>
      </c>
      <c r="CM29" s="7">
        <v>36.638160251854501</v>
      </c>
      <c r="CN29" s="6">
        <v>2.40429639779587</v>
      </c>
      <c r="CO29" s="6">
        <v>5.0393800894727896</v>
      </c>
      <c r="CP29" s="6">
        <v>4.0260284320956297</v>
      </c>
      <c r="CQ29" s="6">
        <v>2.56134912839735</v>
      </c>
      <c r="CR29" s="6">
        <v>6.32680717588525</v>
      </c>
      <c r="CS29" s="6">
        <v>2.63958816922649</v>
      </c>
      <c r="CT29" s="7">
        <v>0.60482752800219797</v>
      </c>
      <c r="CV29" s="4" t="s">
        <v>550</v>
      </c>
      <c r="CW29" s="4">
        <v>4.1937663159635727</v>
      </c>
      <c r="CX29" s="4">
        <v>0.55261153178156253</v>
      </c>
      <c r="CY29" s="4">
        <v>0.57737328097271334</v>
      </c>
      <c r="CZ29" s="4">
        <v>3.3364113786628109</v>
      </c>
      <c r="DA29" s="4">
        <v>3.207293264638543</v>
      </c>
      <c r="DB29" s="4">
        <v>13.445183150039547</v>
      </c>
      <c r="DC29" s="4">
        <v>21.075959134235678</v>
      </c>
      <c r="DD29">
        <v>42.938228830955289</v>
      </c>
      <c r="DE29" s="2">
        <v>81.646378341364468</v>
      </c>
      <c r="DF29" s="5">
        <v>149.38814605303872</v>
      </c>
      <c r="DG29" s="3">
        <v>246.15402912082308</v>
      </c>
      <c r="DH29" s="4">
        <v>383.58822789525902</v>
      </c>
      <c r="DI29" s="3">
        <v>523.98387358736181</v>
      </c>
      <c r="DK29">
        <v>0.47886766648620099</v>
      </c>
      <c r="DL29" t="s">
        <v>550</v>
      </c>
      <c r="DM29">
        <v>6.3673932478506782E-3</v>
      </c>
      <c r="DN29">
        <v>35.116223813482058</v>
      </c>
      <c r="DO29">
        <v>7.1447019040390941E-2</v>
      </c>
      <c r="DP29">
        <v>0.1710362188044684</v>
      </c>
      <c r="DR29" s="1">
        <v>0.69441099372431303</v>
      </c>
      <c r="DS29" s="1">
        <v>0.77656347272442505</v>
      </c>
      <c r="DT29" s="1">
        <v>29.051611588310799</v>
      </c>
      <c r="DU29" s="1">
        <v>855.73888578361095</v>
      </c>
      <c r="DV29" s="1">
        <v>293780.28059159801</v>
      </c>
      <c r="DW29" s="1">
        <v>-21.398603319674699</v>
      </c>
      <c r="DX29" s="1">
        <v>-0.714620910308709</v>
      </c>
      <c r="DY29" s="1">
        <v>39.040784013928601</v>
      </c>
      <c r="DZ29" s="1">
        <v>1.0776292171886099</v>
      </c>
      <c r="EA29" s="1">
        <v>0.96486976112581702</v>
      </c>
      <c r="EB29" s="1">
        <v>1.5562772241520999</v>
      </c>
      <c r="EC29" s="1">
        <v>2.1478232696898298</v>
      </c>
      <c r="ED29" s="1">
        <v>8.8889376242734794</v>
      </c>
      <c r="EE29" s="1">
        <v>19.424961998012702</v>
      </c>
      <c r="EF29" s="1">
        <v>71.978072347443003</v>
      </c>
      <c r="EG29" s="1">
        <v>128.71299205732299</v>
      </c>
      <c r="EH29" s="1">
        <v>235.05860987953</v>
      </c>
      <c r="EI29" s="1">
        <v>201.62221486410701</v>
      </c>
      <c r="EJ29" s="1">
        <v>463.16524807498098</v>
      </c>
      <c r="EK29" s="1">
        <v>466.38874658097302</v>
      </c>
      <c r="EL29" s="1">
        <v>65003.322396038202</v>
      </c>
      <c r="EM29" s="1">
        <v>24.752352311520202</v>
      </c>
      <c r="EN29" s="1">
        <v>0.45146393344201802</v>
      </c>
      <c r="EO29" s="1">
        <v>0.27223305649881102</v>
      </c>
      <c r="EP29" s="1">
        <v>385.15683170161401</v>
      </c>
      <c r="EQ29" s="1">
        <v>27.513524177522399</v>
      </c>
      <c r="ER29" s="1">
        <v>41.4383693804429</v>
      </c>
      <c r="ES29" s="1">
        <v>1178.07545220358</v>
      </c>
      <c r="ET29" s="1">
        <v>26.8396220946554</v>
      </c>
      <c r="EU29" s="1">
        <v>3820.38835668308</v>
      </c>
      <c r="EV29" s="1">
        <v>561.56258550078803</v>
      </c>
      <c r="EW29" s="1">
        <v>1387045.4564674499</v>
      </c>
      <c r="EX29" s="1">
        <v>10.560100897922799</v>
      </c>
      <c r="EZ29" s="1">
        <v>0.18936587798862017</v>
      </c>
      <c r="FA29" s="12">
        <v>0.21176885901195072</v>
      </c>
      <c r="FB29" s="1">
        <v>7.9223744801323548</v>
      </c>
      <c r="FC29" s="1">
        <v>233.35999415319071</v>
      </c>
      <c r="FD29" s="1">
        <v>80113.882517328777</v>
      </c>
      <c r="FE29" s="1">
        <v>-5.8353991252752904</v>
      </c>
      <c r="FF29" s="1">
        <v>-0.19487712224118495</v>
      </c>
      <c r="FG29" s="1">
        <v>10.646421800598329</v>
      </c>
      <c r="FH29" s="1">
        <v>0.29386948752733394</v>
      </c>
      <c r="FI29" s="1">
        <v>0.26311998385901031</v>
      </c>
      <c r="FJ29" s="1">
        <v>0.42439679902627764</v>
      </c>
      <c r="FK29" s="1">
        <v>0.58571140564441659</v>
      </c>
      <c r="FL29" s="1">
        <v>2.4240132901393778</v>
      </c>
      <c r="FM29" s="1">
        <v>5.2971871368580636</v>
      </c>
      <c r="FN29" s="1">
        <v>19.628420329147708</v>
      </c>
      <c r="FO29" s="1">
        <v>35.100032934031979</v>
      </c>
      <c r="FP29" s="1">
        <v>64.100482914147833</v>
      </c>
      <c r="FQ29" s="1">
        <v>54.982377993441979</v>
      </c>
      <c r="FR29" s="1">
        <v>126.30516315004731</v>
      </c>
      <c r="FS29" s="1">
        <v>127.18421119263134</v>
      </c>
      <c r="FT29" s="1">
        <v>17726.406017399619</v>
      </c>
      <c r="FU29" s="1">
        <v>6.7499664753515587</v>
      </c>
      <c r="FV29" s="1">
        <v>7.423795450722577E-2</v>
      </c>
      <c r="FW29" s="1">
        <v>105.03226800503013</v>
      </c>
      <c r="FX29" s="1">
        <v>7.5029380432103583</v>
      </c>
      <c r="FY29" s="1">
        <v>11.300243330046779</v>
      </c>
      <c r="FZ29" s="1">
        <v>321.26117581591626</v>
      </c>
      <c r="GA29" s="1">
        <v>7.3191649452125276</v>
      </c>
      <c r="GB29" s="1">
        <v>1041.819904867476</v>
      </c>
      <c r="GC29" s="1">
        <v>0.12311421464963831</v>
      </c>
      <c r="GD29" s="1">
        <v>153.13811706606489</v>
      </c>
      <c r="GE29" s="1">
        <v>2.8797395148635472</v>
      </c>
      <c r="GF29" s="1">
        <v>80113.882517328777</v>
      </c>
      <c r="GG29" s="1">
        <v>378247.29597867356</v>
      </c>
      <c r="GH29" s="1">
        <v>139.700902264597</v>
      </c>
      <c r="GI29" s="16">
        <v>6.95201531062947</v>
      </c>
      <c r="GK29" s="16">
        <v>1.0954500182635301</v>
      </c>
      <c r="GL29" s="16">
        <v>22.853828167747601</v>
      </c>
      <c r="GM29" s="16">
        <v>21.611249038159801</v>
      </c>
      <c r="GN29" s="16">
        <v>3.53638897464291</v>
      </c>
      <c r="GO29" s="16">
        <v>0.67644848084915699</v>
      </c>
      <c r="GP29" s="16">
        <v>0.211079263419088</v>
      </c>
      <c r="GQ29" s="16">
        <v>0</v>
      </c>
      <c r="GR29" s="16">
        <v>0</v>
      </c>
      <c r="GS29" s="16">
        <v>3.0515383859945699</v>
      </c>
      <c r="GT29" s="16">
        <v>18.345843481683499</v>
      </c>
      <c r="GU29" s="16">
        <v>19.388156245129</v>
      </c>
      <c r="GV29" s="16">
        <v>15.2663517894084</v>
      </c>
      <c r="GW29" s="16">
        <v>12.9953315554533</v>
      </c>
      <c r="GX29" s="16">
        <v>6.3892751470162699</v>
      </c>
      <c r="GY29" s="16">
        <v>4.8744054469038902</v>
      </c>
      <c r="GZ29" s="16">
        <v>2.2496545307736802</v>
      </c>
      <c r="HA29" s="16">
        <v>1.68522096749752</v>
      </c>
      <c r="HB29" s="16">
        <v>1.25107332456507</v>
      </c>
      <c r="HC29" s="16">
        <v>1.3498839372286</v>
      </c>
      <c r="HD29" s="16">
        <v>0.90408104055252403</v>
      </c>
      <c r="HE29" s="16">
        <v>1.0054984193114</v>
      </c>
      <c r="HF29" s="16">
        <v>0.211079263419088</v>
      </c>
      <c r="HG29" s="16">
        <v>3.8307133344859601</v>
      </c>
      <c r="HH29" s="16">
        <v>36.499859360643903</v>
      </c>
      <c r="HI29" s="16">
        <v>1.1214850837908901</v>
      </c>
      <c r="HJ29" s="16">
        <v>4.5130581146953004</v>
      </c>
      <c r="HK29" s="16">
        <v>3.3737687542386099</v>
      </c>
      <c r="HL29" s="16">
        <v>0.57456928291058096</v>
      </c>
      <c r="HM29" s="16">
        <v>4.0287263731783902</v>
      </c>
      <c r="HN29" s="16">
        <v>0.34235700296796601</v>
      </c>
      <c r="HO29" s="6">
        <v>1.0589661127896199</v>
      </c>
      <c r="HP29" s="6">
        <v>4.5303137300657799</v>
      </c>
      <c r="HQ29" s="6">
        <v>6.7939963661759997</v>
      </c>
      <c r="HR29" s="6">
        <v>4.4387779466681199</v>
      </c>
      <c r="HS29" s="6">
        <v>3.2260827797088401</v>
      </c>
      <c r="HT29" s="6">
        <v>3.3302295212214101</v>
      </c>
      <c r="HU29" s="6">
        <v>5.5718423210680799</v>
      </c>
      <c r="HV29" s="6">
        <v>1.0589661127896199</v>
      </c>
      <c r="HW29" s="6">
        <v>4.5303137300657799</v>
      </c>
      <c r="HX29" s="6">
        <v>6.7939963661759997</v>
      </c>
      <c r="HY29" s="6">
        <v>4.4387779466681199</v>
      </c>
      <c r="HZ29" s="6">
        <v>3.3302295212214101</v>
      </c>
      <c r="IA29" s="6">
        <v>36.512451054011301</v>
      </c>
      <c r="IB29" s="6">
        <v>36.679682462345099</v>
      </c>
      <c r="IC29" s="6">
        <v>36.619251457278203</v>
      </c>
      <c r="ID29" s="6">
        <v>1.0930802398477399</v>
      </c>
      <c r="IE29" s="6">
        <v>0.211079263419088</v>
      </c>
    </row>
    <row r="30" spans="1:239" x14ac:dyDescent="0.3">
      <c r="A30" t="s">
        <v>339</v>
      </c>
      <c r="B30" t="s">
        <v>357</v>
      </c>
      <c r="D30" s="1">
        <v>1066.93594175202</v>
      </c>
      <c r="E30" s="1">
        <v>2.7053480005353201</v>
      </c>
      <c r="H30" s="2">
        <v>5.5540882933786797</v>
      </c>
      <c r="I30" s="7">
        <v>1.36277099227058</v>
      </c>
      <c r="J30" s="9">
        <v>7.5147514446600006E-2</v>
      </c>
      <c r="K30" s="7">
        <v>3.8977548446773098</v>
      </c>
      <c r="L30" s="3">
        <v>1.84183064742741</v>
      </c>
      <c r="M30" s="7">
        <v>5.6107954619246003</v>
      </c>
      <c r="N30" s="3">
        <v>0.17999352323883999</v>
      </c>
      <c r="O30" s="7">
        <v>1.35267400026766</v>
      </c>
      <c r="P30" s="2">
        <v>0.33003903184736333</v>
      </c>
      <c r="Q30" s="9">
        <v>5.6182555946922001E-2</v>
      </c>
      <c r="R30" s="7">
        <v>4.2162133553545003</v>
      </c>
      <c r="S30" s="3">
        <v>0.91429538966944968</v>
      </c>
      <c r="T30" s="9"/>
      <c r="U30" s="4">
        <v>1066.93594175202</v>
      </c>
      <c r="V30" s="7">
        <v>2.7053480005353201</v>
      </c>
      <c r="W30" s="7">
        <v>2.8865129142272088</v>
      </c>
      <c r="X30" s="4">
        <v>1071.55339261226</v>
      </c>
      <c r="Y30" s="6">
        <v>14.613455106354259</v>
      </c>
      <c r="Z30" s="7">
        <v>7.3258612282270077</v>
      </c>
      <c r="AA30" s="4">
        <v>1060.51539448058</v>
      </c>
      <c r="AB30" s="7">
        <v>11.221590923849201</v>
      </c>
      <c r="AC30" s="7">
        <v>11.267040377233711</v>
      </c>
      <c r="AD30" s="4">
        <v>1107.9720265779499</v>
      </c>
      <c r="AE30" s="7">
        <v>8.4324267107090005</v>
      </c>
      <c r="AF30" s="7">
        <v>8.5744947375378189</v>
      </c>
      <c r="AG30">
        <v>34</v>
      </c>
      <c r="AH30">
        <v>27.388999999999999</v>
      </c>
      <c r="AI30" s="4">
        <v>50.079688121481702</v>
      </c>
      <c r="AJ30" s="2" t="s">
        <v>304</v>
      </c>
      <c r="AK30" s="4" t="s">
        <v>33</v>
      </c>
      <c r="AL30" s="4" t="s">
        <v>356</v>
      </c>
      <c r="AM30" s="4">
        <v>135.094379871721</v>
      </c>
      <c r="AN30" s="4">
        <v>501661.20710793301</v>
      </c>
      <c r="AO30" s="4">
        <v>492847.929548644</v>
      </c>
      <c r="AP30" s="9" t="s">
        <v>39</v>
      </c>
      <c r="AQ30" s="2">
        <v>2.9871418778141E-2</v>
      </c>
      <c r="AR30" s="2">
        <v>2.4091175266384801</v>
      </c>
      <c r="AS30" s="2" t="s">
        <v>355</v>
      </c>
      <c r="AT30" s="2">
        <v>0.205696242660001</v>
      </c>
      <c r="AU30" s="2">
        <v>0.54800026334579099</v>
      </c>
      <c r="AV30" s="2">
        <v>0.23393615719600899</v>
      </c>
      <c r="AW30" s="4">
        <v>2.0469756997021298</v>
      </c>
      <c r="AX30" s="4">
        <v>0.73968515224340703</v>
      </c>
      <c r="AY30" s="4">
        <v>10.705638454350799</v>
      </c>
      <c r="AZ30" s="4">
        <v>4.3030862824155003</v>
      </c>
      <c r="BA30" s="4">
        <v>24.542742826280801</v>
      </c>
      <c r="BB30" s="4">
        <v>6.0431594716471801</v>
      </c>
      <c r="BC30" s="4">
        <v>61.778102332682501</v>
      </c>
      <c r="BD30" s="4">
        <v>12.654538303941299</v>
      </c>
      <c r="BE30" s="4">
        <v>5971.2434221518997</v>
      </c>
      <c r="BF30" s="2">
        <v>0.60734383835897998</v>
      </c>
      <c r="BG30" s="2" t="s">
        <v>354</v>
      </c>
      <c r="BH30" s="4">
        <v>13.4489961653058</v>
      </c>
      <c r="BI30" s="5">
        <v>1.0155321260007599</v>
      </c>
      <c r="BJ30" s="4">
        <v>1.4811245598107301</v>
      </c>
      <c r="BK30" s="1">
        <v>27.273666761270899</v>
      </c>
      <c r="BL30" s="7">
        <v>0.54014761988133497</v>
      </c>
      <c r="BM30" s="8">
        <v>78.244073312271993</v>
      </c>
      <c r="BN30" s="11"/>
      <c r="BP30" s="7">
        <v>2.3072293180618</v>
      </c>
      <c r="BQ30" s="7">
        <v>20.424064889531198</v>
      </c>
      <c r="BR30" s="7">
        <v>22.029752701679499</v>
      </c>
      <c r="BS30" s="7">
        <v>5.1365665063096904</v>
      </c>
      <c r="BT30" s="7">
        <v>1.5876211216549401</v>
      </c>
      <c r="BU30" s="7">
        <v>1.2543534024455001</v>
      </c>
      <c r="BV30" s="7">
        <v>1.4149560779988399</v>
      </c>
      <c r="BW30" s="7">
        <v>28.674381540481701</v>
      </c>
      <c r="BX30" s="7">
        <v>3.7278220777831899</v>
      </c>
      <c r="BY30" s="7">
        <v>56.326723655745297</v>
      </c>
      <c r="BZ30" s="7">
        <v>22.3615470288476</v>
      </c>
      <c r="CA30" s="7">
        <v>14.862950966259801</v>
      </c>
      <c r="CB30" s="7">
        <v>11.7963270343321</v>
      </c>
      <c r="CC30" s="7">
        <v>7.7388222215616604</v>
      </c>
      <c r="CD30" s="7">
        <v>5.8488082497018699</v>
      </c>
      <c r="CE30" s="7">
        <v>3.3140388054191301</v>
      </c>
      <c r="CF30" s="7">
        <v>2.91980491404362</v>
      </c>
      <c r="CG30" s="7">
        <v>2.6895463872946301</v>
      </c>
      <c r="CH30" s="7">
        <v>2.6645555912969101</v>
      </c>
      <c r="CI30" s="7">
        <v>2.4526562584507099</v>
      </c>
      <c r="CJ30" s="7">
        <v>2.5441245904701999</v>
      </c>
      <c r="CK30" s="7">
        <v>2.4006436720864501</v>
      </c>
      <c r="CL30" s="7">
        <v>4.84735484952152</v>
      </c>
      <c r="CM30" s="7">
        <v>3.180417157196</v>
      </c>
      <c r="CN30" s="6">
        <v>2.36611630834618</v>
      </c>
      <c r="CO30" s="6">
        <v>4.3681497067220203</v>
      </c>
      <c r="CP30" s="6">
        <v>4.2139018089218299</v>
      </c>
      <c r="CQ30" s="6">
        <v>2.5637102470123598</v>
      </c>
      <c r="CR30" s="6">
        <v>6.1827671362121297</v>
      </c>
      <c r="CS30" s="6">
        <v>2.6403652512673901</v>
      </c>
      <c r="CT30" s="7">
        <v>0.60482752800219797</v>
      </c>
      <c r="CV30" s="4">
        <v>0.12603974167991983</v>
      </c>
      <c r="CW30" s="4">
        <v>3.9300449047936055</v>
      </c>
      <c r="CX30" s="4" t="s">
        <v>550</v>
      </c>
      <c r="CY30" s="4">
        <v>0.45010118743982713</v>
      </c>
      <c r="CZ30" s="4">
        <v>3.7027044820661557</v>
      </c>
      <c r="DA30" s="4">
        <v>4.1551715310125932</v>
      </c>
      <c r="DB30" s="4">
        <v>10.286310048754421</v>
      </c>
      <c r="DC30" s="4">
        <v>20.489893413944792</v>
      </c>
      <c r="DD30">
        <v>43.518855505491054</v>
      </c>
      <c r="DE30" s="2">
        <v>78.811104073543959</v>
      </c>
      <c r="DF30" s="5">
        <v>153.392142664255</v>
      </c>
      <c r="DG30" s="3">
        <v>244.66232678733522</v>
      </c>
      <c r="DH30" s="4">
        <v>383.71492132100929</v>
      </c>
      <c r="DI30" s="3">
        <v>514.41212617647557</v>
      </c>
      <c r="DK30">
        <v>0.67328606431938065</v>
      </c>
      <c r="DL30" t="s">
        <v>550</v>
      </c>
      <c r="DM30">
        <v>7.1979339009514256E-3</v>
      </c>
      <c r="DN30">
        <v>49.838199409827418</v>
      </c>
      <c r="DO30">
        <v>8.6695058968372193E-2</v>
      </c>
      <c r="DP30">
        <v>0.17329179838998049</v>
      </c>
      <c r="DR30" s="1">
        <v>-0.33814699131085701</v>
      </c>
      <c r="DS30" s="1">
        <v>0.79542174313501901</v>
      </c>
      <c r="DT30" s="1">
        <v>21.205563683746799</v>
      </c>
      <c r="DU30" s="1">
        <v>821.15864561561398</v>
      </c>
      <c r="DV30" s="1">
        <v>284664.29191420699</v>
      </c>
      <c r="DW30" s="1">
        <v>-12.9208396513413</v>
      </c>
      <c r="DX30" s="1">
        <v>0.442912688989333</v>
      </c>
      <c r="DY30" s="1">
        <v>35.522208328061801</v>
      </c>
      <c r="DZ30" s="1">
        <v>0.11445547729941501</v>
      </c>
      <c r="EA30" s="1">
        <v>0.73053474238854099</v>
      </c>
      <c r="EB30" s="1">
        <v>1.67738138950868</v>
      </c>
      <c r="EC30" s="1">
        <v>2.7043887240484801</v>
      </c>
      <c r="ED30" s="1">
        <v>6.6129744305285501</v>
      </c>
      <c r="EE30" s="1">
        <v>18.370522770633301</v>
      </c>
      <c r="EF30" s="1">
        <v>70.968386459904195</v>
      </c>
      <c r="EG30" s="1">
        <v>120.85730583689001</v>
      </c>
      <c r="EH30" s="1">
        <v>234.82207093247399</v>
      </c>
      <c r="EI30" s="1">
        <v>194.943178910265</v>
      </c>
      <c r="EJ30" s="1">
        <v>450.76184761700102</v>
      </c>
      <c r="EK30" s="1">
        <v>445.419581412399</v>
      </c>
      <c r="EL30" s="1">
        <v>63012.488575083597</v>
      </c>
      <c r="EM30" s="1">
        <v>20.3865517682259</v>
      </c>
      <c r="EN30" s="1">
        <v>-0.38633552113786501</v>
      </c>
      <c r="EO30" s="1">
        <v>-0.41169971565431002</v>
      </c>
      <c r="EP30" s="1">
        <v>364.02637740811002</v>
      </c>
      <c r="EQ30" s="1">
        <v>27.7108512518998</v>
      </c>
      <c r="ER30" s="1">
        <v>40.597022252254398</v>
      </c>
      <c r="ES30" s="1">
        <v>1133.51978625577</v>
      </c>
      <c r="ET30" s="1">
        <v>25.174341376783399</v>
      </c>
      <c r="EU30" s="1">
        <v>3662.1105765665902</v>
      </c>
      <c r="EV30" s="1">
        <v>545.53452284176399</v>
      </c>
      <c r="EW30" s="1">
        <v>1343429.7367171701</v>
      </c>
      <c r="EX30" s="1">
        <v>7.7393280186074396</v>
      </c>
      <c r="EZ30" s="1">
        <v>-9.2212684530470712E-2</v>
      </c>
      <c r="FA30" s="12">
        <v>0.2169115093529197</v>
      </c>
      <c r="FB30" s="1">
        <v>5.7827572165577523</v>
      </c>
      <c r="FC30" s="1">
        <v>223.92996265937794</v>
      </c>
      <c r="FD30" s="1">
        <v>77627.952405004238</v>
      </c>
      <c r="FE30" s="1">
        <v>-3.5235129729207726</v>
      </c>
      <c r="FF30" s="1">
        <v>0.12078229028739111</v>
      </c>
      <c r="FG30" s="1">
        <v>9.6869062110624533</v>
      </c>
      <c r="FH30" s="1">
        <v>3.1212008659550473E-2</v>
      </c>
      <c r="FI30" s="1">
        <v>0.19921682424935513</v>
      </c>
      <c r="FJ30" s="1">
        <v>0.45742190491901702</v>
      </c>
      <c r="FK30" s="1">
        <v>0.73748680504802056</v>
      </c>
      <c r="FL30" s="1">
        <v>1.8033581272051356</v>
      </c>
      <c r="FM30" s="1">
        <v>5.0096415595517012</v>
      </c>
      <c r="FN30" s="1">
        <v>19.353078987615874</v>
      </c>
      <c r="FO30" s="1">
        <v>32.957787301719904</v>
      </c>
      <c r="FP30" s="1">
        <v>64.035978743285654</v>
      </c>
      <c r="FQ30" s="1">
        <v>53.161004888829268</v>
      </c>
      <c r="FR30" s="1">
        <v>122.92275584515617</v>
      </c>
      <c r="FS30" s="1">
        <v>121.4659198511612</v>
      </c>
      <c r="FT30" s="1">
        <v>17183.505634425295</v>
      </c>
      <c r="FU30" s="1">
        <v>5.5594126671952031</v>
      </c>
      <c r="FV30" s="1">
        <v>-0.11227051245893034</v>
      </c>
      <c r="FW30" s="1">
        <v>99.269993119191597</v>
      </c>
      <c r="FX30" s="1">
        <v>7.5567491363930754</v>
      </c>
      <c r="FY30" s="1">
        <v>11.070807968189774</v>
      </c>
      <c r="FZ30" s="1">
        <v>309.11084571194846</v>
      </c>
      <c r="GA30" s="1">
        <v>6.865042893448833</v>
      </c>
      <c r="GB30" s="1">
        <v>998.65755422970915</v>
      </c>
      <c r="GC30" s="1">
        <v>-0.10535369661429579</v>
      </c>
      <c r="GD30" s="1">
        <v>148.76726437894905</v>
      </c>
      <c r="GE30" s="1">
        <v>2.1105147506742488</v>
      </c>
      <c r="GF30" s="1">
        <v>77627.952405004238</v>
      </c>
      <c r="GG30" s="1">
        <v>366353.28920277231</v>
      </c>
      <c r="GH30" s="1">
        <v>142.86815695153501</v>
      </c>
      <c r="GI30" s="16">
        <v>5.6383156578123197</v>
      </c>
      <c r="GK30" s="16">
        <v>1.1295158528651901</v>
      </c>
      <c r="GL30" s="16">
        <v>0</v>
      </c>
      <c r="GM30" s="16">
        <v>21.353539351011001</v>
      </c>
      <c r="GN30" s="16">
        <v>4.1382406302279104</v>
      </c>
      <c r="GO30" s="16">
        <v>0.78862034329352504</v>
      </c>
      <c r="GP30" s="16">
        <v>0.211079263419088</v>
      </c>
      <c r="GQ30" s="16">
        <v>0</v>
      </c>
      <c r="GR30" s="16">
        <v>28.615730427674201</v>
      </c>
      <c r="GS30" s="16">
        <v>3.3073584415289901</v>
      </c>
      <c r="GT30" s="16">
        <v>56.291293180146198</v>
      </c>
      <c r="GU30" s="16">
        <v>22.281647333678801</v>
      </c>
      <c r="GV30" s="16">
        <v>14.7049804578169</v>
      </c>
      <c r="GW30" s="16">
        <v>11.581358362606</v>
      </c>
      <c r="GX30" s="16">
        <v>7.4070922851577699</v>
      </c>
      <c r="GY30" s="16">
        <v>5.4028295083343796</v>
      </c>
      <c r="GZ30" s="16">
        <v>2.3507151159627901</v>
      </c>
      <c r="HA30" s="16">
        <v>1.8031885519548501</v>
      </c>
      <c r="HB30" s="16">
        <v>1.2760668846793499</v>
      </c>
      <c r="HC30" s="16">
        <v>1.37210936200195</v>
      </c>
      <c r="HD30" s="16">
        <v>0.93247286631390502</v>
      </c>
      <c r="HE30" s="16">
        <v>0.91460725395432696</v>
      </c>
      <c r="HF30" s="16">
        <v>0.211079263419088</v>
      </c>
      <c r="HG30" s="16">
        <v>4.2204411965439101</v>
      </c>
      <c r="HH30" s="16">
        <v>0</v>
      </c>
      <c r="HI30" s="16">
        <v>1.03710848484285</v>
      </c>
      <c r="HJ30" s="16">
        <v>3.74874295208113</v>
      </c>
      <c r="HK30" s="16">
        <v>3.5958836363638</v>
      </c>
      <c r="HL30" s="16">
        <v>0.585004900798896</v>
      </c>
      <c r="HM30" s="16">
        <v>3.79852031845755</v>
      </c>
      <c r="HN30" s="16">
        <v>0.34829768081488899</v>
      </c>
      <c r="HO30" s="6">
        <v>1.0612371869444099</v>
      </c>
      <c r="HP30" s="6">
        <v>3.8723469627773701</v>
      </c>
      <c r="HQ30" s="6">
        <v>5.2434972278488798</v>
      </c>
      <c r="HR30" s="6">
        <v>3.8198830101670098</v>
      </c>
      <c r="HS30" s="6">
        <v>3.65736665451232</v>
      </c>
      <c r="HT30" s="6">
        <v>3.45111090984485</v>
      </c>
      <c r="HU30" s="6">
        <v>3.8086104327891399</v>
      </c>
      <c r="HV30" s="6">
        <v>1.0612371869444099</v>
      </c>
      <c r="HW30" s="6">
        <v>3.8723469627773701</v>
      </c>
      <c r="HX30" s="6">
        <v>5.2434972278488798</v>
      </c>
      <c r="HY30" s="6">
        <v>3.8198830101670098</v>
      </c>
      <c r="HZ30" s="6">
        <v>3.45111090984485</v>
      </c>
      <c r="IA30" s="6">
        <v>0</v>
      </c>
      <c r="IB30" s="6">
        <v>0</v>
      </c>
      <c r="IC30" s="6">
        <v>0</v>
      </c>
      <c r="ID30" s="6">
        <v>1.06822690356207</v>
      </c>
      <c r="IE30" s="6">
        <v>0.211079263419088</v>
      </c>
    </row>
    <row r="31" spans="1:239" x14ac:dyDescent="0.3">
      <c r="A31" t="s">
        <v>339</v>
      </c>
      <c r="B31" t="s">
        <v>353</v>
      </c>
      <c r="D31" s="1">
        <v>1056.43238343896</v>
      </c>
      <c r="E31" s="1">
        <v>2.68023798647316</v>
      </c>
      <c r="H31" s="2">
        <v>5.6141129602128403</v>
      </c>
      <c r="I31" s="7">
        <v>1.38018861634736</v>
      </c>
      <c r="J31" s="9">
        <v>7.4333383367236994E-2</v>
      </c>
      <c r="K31" s="7">
        <v>3.7947423259304101</v>
      </c>
      <c r="L31" s="3">
        <v>1.8008185674145001</v>
      </c>
      <c r="M31" s="7">
        <v>5.4950179666020604</v>
      </c>
      <c r="N31" s="3">
        <v>0.17807244325673399</v>
      </c>
      <c r="O31" s="7">
        <v>1.34011899323658</v>
      </c>
      <c r="P31" s="2">
        <v>0.34180481278687613</v>
      </c>
      <c r="Q31" s="9">
        <v>5.6464706423234E-2</v>
      </c>
      <c r="R31" s="7">
        <v>4.0373787150858202</v>
      </c>
      <c r="S31" s="3">
        <v>0.91340973535112979</v>
      </c>
      <c r="T31" s="9"/>
      <c r="U31" s="4">
        <v>1056.43238343896</v>
      </c>
      <c r="V31" s="7">
        <v>2.68023798647316</v>
      </c>
      <c r="W31" s="7">
        <v>2.8629922570858795</v>
      </c>
      <c r="X31" s="4">
        <v>1049.63355253858</v>
      </c>
      <c r="Y31" s="6">
        <v>14.572207193065651</v>
      </c>
      <c r="Z31" s="7">
        <v>7.3052912890787907</v>
      </c>
      <c r="AA31" s="4">
        <v>1045.7550545624199</v>
      </c>
      <c r="AB31" s="7">
        <v>10.990035933204121</v>
      </c>
      <c r="AC31" s="7">
        <v>11.036439000561629</v>
      </c>
      <c r="AD31" s="4">
        <v>1113.3862311088801</v>
      </c>
      <c r="AE31" s="7">
        <v>8.0747574301716405</v>
      </c>
      <c r="AF31" s="7">
        <v>8.2230071949802674</v>
      </c>
      <c r="AG31">
        <v>34</v>
      </c>
      <c r="AH31">
        <v>27.388999999999999</v>
      </c>
      <c r="AI31" s="4">
        <v>50.080802856161398</v>
      </c>
      <c r="AJ31" s="2" t="s">
        <v>304</v>
      </c>
      <c r="AK31" s="4" t="s">
        <v>347</v>
      </c>
      <c r="AL31" s="4">
        <v>20.596909409729701</v>
      </c>
      <c r="AM31" s="4">
        <v>135.38754044447899</v>
      </c>
      <c r="AN31" s="4">
        <v>502340.62079002801</v>
      </c>
      <c r="AO31" s="4">
        <v>492835.31210643903</v>
      </c>
      <c r="AP31" s="9" t="s">
        <v>352</v>
      </c>
      <c r="AQ31" s="2" t="s">
        <v>351</v>
      </c>
      <c r="AR31" s="2">
        <v>2.49015878128042</v>
      </c>
      <c r="AS31" s="2" t="s">
        <v>350</v>
      </c>
      <c r="AT31" s="2">
        <v>0.37347254790650802</v>
      </c>
      <c r="AU31" s="2">
        <v>0.34883555784785503</v>
      </c>
      <c r="AV31" s="2">
        <v>0.19964319799961999</v>
      </c>
      <c r="AW31" s="4">
        <v>2.1596106604855998</v>
      </c>
      <c r="AX31" s="4">
        <v>0.75270703016810703</v>
      </c>
      <c r="AY31" s="4">
        <v>10.383561662881901</v>
      </c>
      <c r="AZ31" s="4">
        <v>4.5831890705217404</v>
      </c>
      <c r="BA31" s="4">
        <v>24.075367982187601</v>
      </c>
      <c r="BB31" s="4">
        <v>5.9886851233746698</v>
      </c>
      <c r="BC31" s="4">
        <v>60.565246851784799</v>
      </c>
      <c r="BD31" s="4">
        <v>12.634165221532299</v>
      </c>
      <c r="BE31" s="4">
        <v>5952.8783039038599</v>
      </c>
      <c r="BF31" s="2">
        <v>0.67500162299825905</v>
      </c>
      <c r="BG31" s="2" t="s">
        <v>165</v>
      </c>
      <c r="BH31" s="4">
        <v>13.4154148072911</v>
      </c>
      <c r="BI31" s="5">
        <v>1.00202992979275</v>
      </c>
      <c r="BJ31" s="4">
        <v>1.4843160050959801</v>
      </c>
      <c r="BK31" s="1">
        <v>27.196707605076899</v>
      </c>
      <c r="BL31" s="7">
        <v>0.55507311978153295</v>
      </c>
      <c r="BM31" s="8">
        <v>78.913391411174899</v>
      </c>
      <c r="BN31" s="11"/>
      <c r="BP31" s="7">
        <v>2.3371222619004</v>
      </c>
      <c r="BQ31" s="7">
        <v>20.424064889531198</v>
      </c>
      <c r="BR31" s="7">
        <v>5.4163051319122903</v>
      </c>
      <c r="BS31" s="7">
        <v>4.4247892740559296</v>
      </c>
      <c r="BT31" s="7">
        <v>1.5814739365052899</v>
      </c>
      <c r="BU31" s="7">
        <v>1.2543534024455001</v>
      </c>
      <c r="BV31" s="7">
        <v>1.4149560779988399</v>
      </c>
      <c r="BW31" s="7">
        <v>34.928187450754997</v>
      </c>
      <c r="BX31" s="7">
        <v>3.6204274734267701</v>
      </c>
      <c r="BY31" s="7">
        <v>76.893840072967706</v>
      </c>
      <c r="BZ31" s="7">
        <v>16.621488800967001</v>
      </c>
      <c r="CA31" s="7">
        <v>18.5320708292573</v>
      </c>
      <c r="CB31" s="7">
        <v>12.7147133277417</v>
      </c>
      <c r="CC31" s="7">
        <v>7.5385160463427896</v>
      </c>
      <c r="CD31" s="7">
        <v>5.4605774381582703</v>
      </c>
      <c r="CE31" s="7">
        <v>3.2750815190825899</v>
      </c>
      <c r="CF31" s="7">
        <v>2.8463865809484199</v>
      </c>
      <c r="CG31" s="7">
        <v>2.7085146328002501</v>
      </c>
      <c r="CH31" s="7">
        <v>2.68294814369894</v>
      </c>
      <c r="CI31" s="7">
        <v>2.4465293203469001</v>
      </c>
      <c r="CJ31" s="7">
        <v>2.5437167838488102</v>
      </c>
      <c r="CK31" s="7">
        <v>2.4006436720864501</v>
      </c>
      <c r="CL31" s="7">
        <v>4.6527296931316497</v>
      </c>
      <c r="CM31" s="7">
        <v>38.522437891374302</v>
      </c>
      <c r="CN31" s="6">
        <v>2.4589571452974002</v>
      </c>
      <c r="CO31" s="6">
        <v>4.2729266810229696</v>
      </c>
      <c r="CP31" s="6">
        <v>4.0441882585591102</v>
      </c>
      <c r="CQ31" s="6">
        <v>2.5635857131340001</v>
      </c>
      <c r="CR31" s="6">
        <v>6.2849183475738002</v>
      </c>
      <c r="CS31" s="6">
        <v>2.64011941175642</v>
      </c>
      <c r="CT31" s="7">
        <v>0.60482752800219797</v>
      </c>
      <c r="CV31" s="4" t="s">
        <v>550</v>
      </c>
      <c r="CW31" s="4">
        <v>4.0622492353677329</v>
      </c>
      <c r="CX31" s="4" t="s">
        <v>550</v>
      </c>
      <c r="CY31" s="4">
        <v>0.81722658185231511</v>
      </c>
      <c r="CZ31" s="4">
        <v>2.3569970124855071</v>
      </c>
      <c r="DA31" s="4">
        <v>3.546060355233037</v>
      </c>
      <c r="DB31" s="4">
        <v>10.852314876812059</v>
      </c>
      <c r="DC31" s="4">
        <v>20.850610253964184</v>
      </c>
      <c r="DD31">
        <v>42.209600255617481</v>
      </c>
      <c r="DE31" s="2">
        <v>83.941191767797434</v>
      </c>
      <c r="DF31" s="5">
        <v>150.4710498886725</v>
      </c>
      <c r="DG31" s="3">
        <v>242.45688758601904</v>
      </c>
      <c r="DH31" s="4">
        <v>376.18165746450182</v>
      </c>
      <c r="DI31" s="3">
        <v>513.58395209480886</v>
      </c>
      <c r="DK31">
        <v>0.70114108127457841</v>
      </c>
      <c r="DL31" t="s">
        <v>550</v>
      </c>
      <c r="DM31">
        <v>4.5893120352997318E-3</v>
      </c>
      <c r="DN31">
        <v>51.787710964592712</v>
      </c>
      <c r="DO31">
        <v>4.9248120074162641E-2</v>
      </c>
      <c r="DP31">
        <v>0.171444222596707</v>
      </c>
      <c r="DR31" s="1">
        <v>-6.8607188974063996E-2</v>
      </c>
      <c r="DS31" s="1">
        <v>-6.2940131963125007E-2</v>
      </c>
      <c r="DT31" s="1">
        <v>35.2205965440535</v>
      </c>
      <c r="DU31" s="1">
        <v>823.23693681449197</v>
      </c>
      <c r="DV31" s="1">
        <v>284827.29735769902</v>
      </c>
      <c r="DW31" s="1">
        <v>-11.463846849626901</v>
      </c>
      <c r="DX31" s="1">
        <v>0.29810526090387202</v>
      </c>
      <c r="DY31" s="1">
        <v>36.807610954474796</v>
      </c>
      <c r="DZ31" s="1">
        <v>6.1380114646703003E-2</v>
      </c>
      <c r="EA31" s="1">
        <v>1.33001124119581</v>
      </c>
      <c r="EB31" s="1">
        <v>1.0706406108525699</v>
      </c>
      <c r="EC31" s="1">
        <v>2.3156841900717402</v>
      </c>
      <c r="ED31" s="1">
        <v>7.0037749001419503</v>
      </c>
      <c r="EE31" s="1">
        <v>18.771262339299</v>
      </c>
      <c r="EF31" s="1">
        <v>69.1216366965117</v>
      </c>
      <c r="EG31" s="1">
        <v>129.255434358077</v>
      </c>
      <c r="EH31" s="1">
        <v>231.33678733226</v>
      </c>
      <c r="EI31" s="1">
        <v>193.98665005206601</v>
      </c>
      <c r="EJ31" s="1">
        <v>443.79413297990999</v>
      </c>
      <c r="EK31" s="1">
        <v>446.55751932891599</v>
      </c>
      <c r="EL31" s="1">
        <v>63095.591326144298</v>
      </c>
      <c r="EM31" s="1">
        <v>22.751151416829</v>
      </c>
      <c r="EN31" s="1">
        <v>-0.99503770458810603</v>
      </c>
      <c r="EO31" s="1">
        <v>0.24607380099170301</v>
      </c>
      <c r="EP31" s="1">
        <v>364.61321295146399</v>
      </c>
      <c r="EQ31" s="1">
        <v>27.4587018966938</v>
      </c>
      <c r="ER31" s="1">
        <v>40.857260006782603</v>
      </c>
      <c r="ES31" s="1">
        <v>1135.78644273947</v>
      </c>
      <c r="ET31" s="1">
        <v>26.005926767789799</v>
      </c>
      <c r="EU31" s="1">
        <v>3710.7516139071799</v>
      </c>
      <c r="EV31" s="1">
        <v>553.64861942815196</v>
      </c>
      <c r="EW31" s="1">
        <v>1345355.7538767699</v>
      </c>
      <c r="EX31" s="1">
        <v>8.1004588966813103</v>
      </c>
      <c r="EZ31" s="1">
        <v>-1.8709180433227252E-2</v>
      </c>
      <c r="FA31" s="12">
        <v>-1.7163773986344191E-2</v>
      </c>
      <c r="FB31" s="1">
        <v>9.6046566775633888</v>
      </c>
      <c r="FC31" s="1">
        <v>224.49671266931196</v>
      </c>
      <c r="FD31" s="1">
        <v>77672.403989444516</v>
      </c>
      <c r="FE31" s="1">
        <v>-3.1261910358932559</v>
      </c>
      <c r="FF31" s="1">
        <v>8.1293304648485901E-2</v>
      </c>
      <c r="FG31" s="1">
        <v>10.037435507285277</v>
      </c>
      <c r="FH31" s="1">
        <v>1.6738357264155908E-2</v>
      </c>
      <c r="FI31" s="1">
        <v>0.36269406547409738</v>
      </c>
      <c r="FJ31" s="1">
        <v>0.29196369457949584</v>
      </c>
      <c r="FK31" s="1">
        <v>0.63148707863256359</v>
      </c>
      <c r="FL31" s="1">
        <v>1.9099294152687099</v>
      </c>
      <c r="FM31" s="1">
        <v>5.1189232399268372</v>
      </c>
      <c r="FN31" s="1">
        <v>18.849470327138739</v>
      </c>
      <c r="FO31" s="1">
        <v>35.247956949447598</v>
      </c>
      <c r="FP31" s="1">
        <v>63.085541905507299</v>
      </c>
      <c r="FQ31" s="1">
        <v>52.9001594691984</v>
      </c>
      <c r="FR31" s="1">
        <v>121.02266006362146</v>
      </c>
      <c r="FS31" s="1">
        <v>121.77623552099539</v>
      </c>
      <c r="FT31" s="1">
        <v>17206.167754639551</v>
      </c>
      <c r="FU31" s="1">
        <v>6.2042389913692686</v>
      </c>
      <c r="FV31" s="1">
        <v>6.7104325530437409E-2</v>
      </c>
      <c r="FW31" s="1">
        <v>99.430023171864235</v>
      </c>
      <c r="FX31" s="1">
        <v>7.4879880072283989</v>
      </c>
      <c r="FY31" s="1">
        <v>11.141774803849616</v>
      </c>
      <c r="FZ31" s="1">
        <v>309.72896293505346</v>
      </c>
      <c r="GA31" s="1">
        <v>7.0918162295762777</v>
      </c>
      <c r="GB31" s="1">
        <v>1011.921965112488</v>
      </c>
      <c r="GC31" s="1">
        <v>-0.27134678204117652</v>
      </c>
      <c r="GD31" s="1">
        <v>150.97997851805704</v>
      </c>
      <c r="GE31" s="1">
        <v>2.2089951411249933</v>
      </c>
      <c r="GF31" s="1">
        <v>77672.403989444516</v>
      </c>
      <c r="GG31" s="1">
        <v>366878.51408219518</v>
      </c>
      <c r="GH31" s="1">
        <v>140.22378857565201</v>
      </c>
      <c r="GI31" s="16">
        <v>6.6235617946567702</v>
      </c>
      <c r="GK31" s="16">
        <v>1.1893861453793499</v>
      </c>
      <c r="GL31" s="16">
        <v>0</v>
      </c>
      <c r="GM31" s="16">
        <v>0</v>
      </c>
      <c r="GN31" s="16">
        <v>3.2123947702184599</v>
      </c>
      <c r="GO31" s="16">
        <v>0.77617074911198203</v>
      </c>
      <c r="GP31" s="16">
        <v>0.211079263419088</v>
      </c>
      <c r="GQ31" s="16">
        <v>0</v>
      </c>
      <c r="GR31" s="16">
        <v>34.880053752471099</v>
      </c>
      <c r="GS31" s="16">
        <v>3.1858213238486299</v>
      </c>
      <c r="GT31" s="16">
        <v>76.867890118498806</v>
      </c>
      <c r="GU31" s="16">
        <v>16.5138400240448</v>
      </c>
      <c r="GV31" s="16">
        <v>18.405618382981402</v>
      </c>
      <c r="GW31" s="16">
        <v>12.5155289552158</v>
      </c>
      <c r="GX31" s="16">
        <v>7.1975600674725104</v>
      </c>
      <c r="GY31" s="16">
        <v>4.97995127611419</v>
      </c>
      <c r="GZ31" s="16">
        <v>2.2954666865864999</v>
      </c>
      <c r="HA31" s="16">
        <v>1.68170888861033</v>
      </c>
      <c r="HB31" s="16">
        <v>1.31557532694206</v>
      </c>
      <c r="HC31" s="16">
        <v>1.4074936390475601</v>
      </c>
      <c r="HD31" s="16">
        <v>0.916236126558713</v>
      </c>
      <c r="HE31" s="16">
        <v>0.91347226207742005</v>
      </c>
      <c r="HF31" s="16">
        <v>0.211079263419088</v>
      </c>
      <c r="HG31" s="16">
        <v>3.9953934041160499</v>
      </c>
      <c r="HH31" s="16">
        <v>38.390925591876503</v>
      </c>
      <c r="HI31" s="16">
        <v>1.2343248628786401</v>
      </c>
      <c r="HJ31" s="16">
        <v>3.6373402757839699</v>
      </c>
      <c r="HK31" s="16">
        <v>3.3954188757356101</v>
      </c>
      <c r="HL31" s="16">
        <v>0.58445890523398303</v>
      </c>
      <c r="HM31" s="16">
        <v>3.9626185515110799</v>
      </c>
      <c r="HN31" s="16">
        <v>0.34642910197295601</v>
      </c>
      <c r="HO31" s="6">
        <v>1.0451872234135799</v>
      </c>
      <c r="HP31" s="6">
        <v>3.7686400055104001</v>
      </c>
      <c r="HQ31" s="6">
        <v>5.2109283088855003</v>
      </c>
      <c r="HR31" s="6">
        <v>3.6476983083978398</v>
      </c>
      <c r="HS31" s="6">
        <v>3.3034462787691701</v>
      </c>
      <c r="HT31" s="6">
        <v>3.2301916883071402</v>
      </c>
      <c r="HU31" s="6">
        <v>5.1562079883627101</v>
      </c>
      <c r="HV31" s="6">
        <v>1.0451872234135799</v>
      </c>
      <c r="HW31" s="6">
        <v>3.7686400055104001</v>
      </c>
      <c r="HX31" s="6">
        <v>5.2109283088855003</v>
      </c>
      <c r="HY31" s="6">
        <v>3.6476983083978398</v>
      </c>
      <c r="HZ31" s="6">
        <v>3.2301916883071402</v>
      </c>
      <c r="IA31" s="6">
        <v>38.403587996570003</v>
      </c>
      <c r="IB31" s="6">
        <v>38.562272464513804</v>
      </c>
      <c r="IC31" s="6">
        <v>38.506070851608698</v>
      </c>
      <c r="ID31" s="6">
        <v>1.09035982905392</v>
      </c>
      <c r="IE31" s="6">
        <v>0.211079263419088</v>
      </c>
    </row>
    <row r="32" spans="1:239" x14ac:dyDescent="0.3">
      <c r="A32" t="s">
        <v>339</v>
      </c>
      <c r="B32" t="s">
        <v>349</v>
      </c>
      <c r="D32" s="1">
        <v>1068.1809199393699</v>
      </c>
      <c r="E32" s="1">
        <v>2.7173032116697802</v>
      </c>
      <c r="F32" s="4">
        <v>1064.3245848112019</v>
      </c>
      <c r="G32" s="7">
        <v>2.7186115742809944</v>
      </c>
      <c r="H32" s="2">
        <v>5.5496369466758599</v>
      </c>
      <c r="I32" s="7">
        <v>1.38246272167143</v>
      </c>
      <c r="J32" s="9">
        <v>7.8135175787645006E-2</v>
      </c>
      <c r="K32" s="7">
        <v>4.0542127394747398</v>
      </c>
      <c r="L32" s="3">
        <v>1.91152690717282</v>
      </c>
      <c r="M32" s="7">
        <v>5.7313803977438003</v>
      </c>
      <c r="N32" s="3">
        <v>0.18022143484466399</v>
      </c>
      <c r="O32" s="7">
        <v>1.3586516058348901</v>
      </c>
      <c r="P32" s="2">
        <v>0.32274602973759414</v>
      </c>
      <c r="Q32" s="9">
        <v>5.6132027365165003E-2</v>
      </c>
      <c r="R32" s="7">
        <v>4.2830723189104001</v>
      </c>
      <c r="S32" s="3">
        <v>0.91440051996440941</v>
      </c>
      <c r="T32" s="9"/>
      <c r="U32" s="4">
        <v>1068.1809199393699</v>
      </c>
      <c r="V32" s="7">
        <v>2.7173032116697802</v>
      </c>
      <c r="W32" s="7">
        <v>2.8977207843667241</v>
      </c>
      <c r="X32" s="4">
        <v>1149.42637133936</v>
      </c>
      <c r="Y32" s="6">
        <v>14.00768305134547</v>
      </c>
      <c r="Z32" s="7">
        <v>7.0238003470784731</v>
      </c>
      <c r="AA32" s="4">
        <v>1085.11733252916</v>
      </c>
      <c r="AB32" s="7">
        <v>11.462760795487601</v>
      </c>
      <c r="AC32" s="7">
        <v>11.50725775563264</v>
      </c>
      <c r="AD32" s="4">
        <v>1107.0022775116599</v>
      </c>
      <c r="AE32" s="7">
        <v>8.5661446378208002</v>
      </c>
      <c r="AF32" s="7">
        <v>8.7060308825923194</v>
      </c>
      <c r="AG32">
        <v>34</v>
      </c>
      <c r="AH32">
        <v>26.469000000000001</v>
      </c>
      <c r="AI32" s="4">
        <v>50.0802997189355</v>
      </c>
      <c r="AJ32" s="2" t="s">
        <v>348</v>
      </c>
      <c r="AK32" s="4" t="s">
        <v>347</v>
      </c>
      <c r="AL32" s="4" t="s">
        <v>346</v>
      </c>
      <c r="AM32" s="4">
        <v>135.49495236428001</v>
      </c>
      <c r="AN32" s="4">
        <v>502491.31651982298</v>
      </c>
      <c r="AO32" s="4">
        <v>492867.15743091301</v>
      </c>
      <c r="AP32" s="9" t="s">
        <v>345</v>
      </c>
      <c r="AQ32" s="2" t="s">
        <v>344</v>
      </c>
      <c r="AR32" s="2">
        <v>2.3484487145088102</v>
      </c>
      <c r="AS32" s="2">
        <v>3.1483354233884001E-2</v>
      </c>
      <c r="AT32" s="2">
        <v>0.128595862779221</v>
      </c>
      <c r="AU32" s="2" t="s">
        <v>318</v>
      </c>
      <c r="AV32" s="2">
        <v>0.203011063558584</v>
      </c>
      <c r="AW32" s="4">
        <v>2.3897065839960598</v>
      </c>
      <c r="AX32" s="4">
        <v>0.70517038022742595</v>
      </c>
      <c r="AY32" s="4">
        <v>10.837393647189799</v>
      </c>
      <c r="AZ32" s="4">
        <v>4.4203756743743599</v>
      </c>
      <c r="BA32" s="4">
        <v>24.767214733779401</v>
      </c>
      <c r="BB32" s="4">
        <v>6.0620783008667702</v>
      </c>
      <c r="BC32" s="4">
        <v>61.849499414034803</v>
      </c>
      <c r="BD32" s="4">
        <v>12.795425857766199</v>
      </c>
      <c r="BE32" s="4">
        <v>5943.8300561410597</v>
      </c>
      <c r="BF32" s="2">
        <v>0.63430468287167396</v>
      </c>
      <c r="BG32" s="2">
        <v>3.2034666306737E-2</v>
      </c>
      <c r="BH32" s="4">
        <v>13.6257958132787</v>
      </c>
      <c r="BI32" s="5">
        <v>1.06980511672609</v>
      </c>
      <c r="BJ32" s="4">
        <v>1.50960692886472</v>
      </c>
      <c r="BK32" s="1">
        <v>27.684306329545901</v>
      </c>
      <c r="BL32" s="7">
        <v>0.55104413808993602</v>
      </c>
      <c r="BM32" s="8">
        <v>78.875069962565703</v>
      </c>
      <c r="BN32" s="11"/>
      <c r="BP32" s="7">
        <v>2.3004629670057701</v>
      </c>
      <c r="BQ32" s="7">
        <v>37.482593311844099</v>
      </c>
      <c r="BR32" s="7">
        <v>5.4163051319122903</v>
      </c>
      <c r="BS32" s="7">
        <v>5.1208598306185698</v>
      </c>
      <c r="BT32" s="7">
        <v>1.5529224822874901</v>
      </c>
      <c r="BU32" s="7">
        <v>1.2550855569874</v>
      </c>
      <c r="BV32" s="7">
        <v>1.4149560779988399</v>
      </c>
      <c r="BW32" s="7">
        <v>1.8330654161266799</v>
      </c>
      <c r="BX32" s="7">
        <v>4.0456567683581497</v>
      </c>
      <c r="BY32" s="7">
        <v>24.2826893906071</v>
      </c>
      <c r="BZ32" s="7">
        <v>28.765634279378201</v>
      </c>
      <c r="CA32" s="7">
        <v>68.4579767109485</v>
      </c>
      <c r="CB32" s="7">
        <v>12.852147524272</v>
      </c>
      <c r="CC32" s="7">
        <v>7.3263616634000899</v>
      </c>
      <c r="CD32" s="7">
        <v>5.1445508187769402</v>
      </c>
      <c r="CE32" s="7">
        <v>3.2714804055659199</v>
      </c>
      <c r="CF32" s="7">
        <v>2.8843266757345201</v>
      </c>
      <c r="CG32" s="7">
        <v>2.6854195344034699</v>
      </c>
      <c r="CH32" s="7">
        <v>2.7149370409278899</v>
      </c>
      <c r="CI32" s="7">
        <v>2.44958774238034</v>
      </c>
      <c r="CJ32" s="7">
        <v>2.54800755600438</v>
      </c>
      <c r="CK32" s="7">
        <v>2.4010263091979001</v>
      </c>
      <c r="CL32" s="7">
        <v>4.8302708591411898</v>
      </c>
      <c r="CM32" s="7">
        <v>21.282235777783502</v>
      </c>
      <c r="CN32" s="6">
        <v>2.4164883105110899</v>
      </c>
      <c r="CO32" s="6">
        <v>4.54393514103434</v>
      </c>
      <c r="CP32" s="6">
        <v>4.0616448587045602</v>
      </c>
      <c r="CQ32" s="6">
        <v>2.5681414891893599</v>
      </c>
      <c r="CR32" s="6">
        <v>6.1966979699725702</v>
      </c>
      <c r="CS32" s="6">
        <v>2.6410912858098099</v>
      </c>
      <c r="CT32" s="7">
        <v>0.60634448604817404</v>
      </c>
      <c r="CV32" s="4" t="s">
        <v>550</v>
      </c>
      <c r="CW32" s="4">
        <v>3.8310745750551556</v>
      </c>
      <c r="CX32" s="4">
        <v>0.33926028269271552</v>
      </c>
      <c r="CY32" s="4">
        <v>0.28139138463724506</v>
      </c>
      <c r="CZ32" s="4" t="s">
        <v>550</v>
      </c>
      <c r="DA32" s="4">
        <v>3.6058803473993604</v>
      </c>
      <c r="DB32" s="4">
        <v>12.008575798975174</v>
      </c>
      <c r="DC32" s="4">
        <v>19.533805546466091</v>
      </c>
      <c r="DD32">
        <v>44.054445720283738</v>
      </c>
      <c r="DE32" s="2">
        <v>80.959261435427834</v>
      </c>
      <c r="DF32" s="5">
        <v>154.79509208612126</v>
      </c>
      <c r="DG32" s="3">
        <v>245.42827129015265</v>
      </c>
      <c r="DH32" s="4">
        <v>384.15838145363233</v>
      </c>
      <c r="DI32" s="3">
        <v>520.13926251082114</v>
      </c>
      <c r="DK32" t="s">
        <v>550</v>
      </c>
      <c r="DL32" t="s">
        <v>550</v>
      </c>
      <c r="DM32" t="s">
        <v>550</v>
      </c>
      <c r="DN32" t="s">
        <v>550</v>
      </c>
      <c r="DO32">
        <v>0.13478171163430816</v>
      </c>
      <c r="DP32">
        <v>0.17522201068503057</v>
      </c>
      <c r="DR32" s="1">
        <v>0.382301279150083</v>
      </c>
      <c r="DS32" s="1">
        <v>-7.7014854787070999E-2</v>
      </c>
      <c r="DT32" s="1">
        <v>22.291203107995301</v>
      </c>
      <c r="DU32" s="1">
        <v>822.72269171751498</v>
      </c>
      <c r="DV32" s="1">
        <v>284507.83905890299</v>
      </c>
      <c r="DW32" s="1">
        <v>-7.9879630145449898</v>
      </c>
      <c r="DX32" s="1">
        <v>-3.3968836592916003E-2</v>
      </c>
      <c r="DY32" s="1">
        <v>34.734850836392802</v>
      </c>
      <c r="DZ32" s="1">
        <v>0.64481937273661405</v>
      </c>
      <c r="EA32" s="1">
        <v>0.45835937322577103</v>
      </c>
      <c r="EB32" s="1">
        <v>8.0658977701199994E-2</v>
      </c>
      <c r="EC32" s="1">
        <v>2.3582809644096701</v>
      </c>
      <c r="ED32" s="1">
        <v>7.7656708274645796</v>
      </c>
      <c r="EE32" s="1">
        <v>17.625457942632998</v>
      </c>
      <c r="EF32" s="1">
        <v>72.309569397951094</v>
      </c>
      <c r="EG32" s="1">
        <v>124.94463104195999</v>
      </c>
      <c r="EH32" s="1">
        <v>238.55755480490501</v>
      </c>
      <c r="EI32" s="1">
        <v>196.80997353673001</v>
      </c>
      <c r="EJ32" s="1">
        <v>454.281443760927</v>
      </c>
      <c r="EK32" s="1">
        <v>453.29119229419399</v>
      </c>
      <c r="EL32" s="1">
        <v>63158.304795477903</v>
      </c>
      <c r="EM32" s="1">
        <v>21.427480134783899</v>
      </c>
      <c r="EN32" s="1">
        <v>0.48334099285880699</v>
      </c>
      <c r="EO32" s="1">
        <v>0.85283026858548705</v>
      </c>
      <c r="EP32" s="1">
        <v>371.16185819337301</v>
      </c>
      <c r="EQ32" s="1">
        <v>29.385590056286201</v>
      </c>
      <c r="ER32" s="1">
        <v>41.652426308702701</v>
      </c>
      <c r="ES32" s="1">
        <v>1159.5498717386299</v>
      </c>
      <c r="ET32" s="1">
        <v>25.904019971167902</v>
      </c>
      <c r="EU32" s="1">
        <v>3719.30628963548</v>
      </c>
      <c r="EV32" s="1">
        <v>540.96656993305498</v>
      </c>
      <c r="EW32" s="1">
        <v>1343462.5171693701</v>
      </c>
      <c r="EX32" s="1">
        <v>8.90462709732188</v>
      </c>
      <c r="EZ32" s="1">
        <v>0.10425355882422763</v>
      </c>
      <c r="FA32" s="12">
        <v>-2.100195090043426E-2</v>
      </c>
      <c r="FB32" s="1">
        <v>6.078811087550319</v>
      </c>
      <c r="FC32" s="1">
        <v>224.35647803136632</v>
      </c>
      <c r="FD32" s="1">
        <v>77585.287711362849</v>
      </c>
      <c r="FE32" s="1">
        <v>-2.1783175140664186</v>
      </c>
      <c r="FF32" s="1">
        <v>-9.2633017388881935E-3</v>
      </c>
      <c r="FG32" s="1">
        <v>9.4721938230843161</v>
      </c>
      <c r="FH32" s="1">
        <v>0.17584224294527465</v>
      </c>
      <c r="FI32" s="1">
        <v>0.12499460107866776</v>
      </c>
      <c r="FJ32" s="1">
        <v>2.1995703219117237E-2</v>
      </c>
      <c r="FK32" s="1">
        <v>0.64310321899451706</v>
      </c>
      <c r="FL32" s="1">
        <v>2.1176984346495908</v>
      </c>
      <c r="FM32" s="1">
        <v>4.8064623809560185</v>
      </c>
      <c r="FN32" s="1">
        <v>19.718819574821264</v>
      </c>
      <c r="FO32" s="1">
        <v>34.072400885142493</v>
      </c>
      <c r="FP32" s="1">
        <v>65.054645195297596</v>
      </c>
      <c r="FQ32" s="1">
        <v>53.670079783466271</v>
      </c>
      <c r="FR32" s="1">
        <v>123.88254971360479</v>
      </c>
      <c r="FS32" s="1">
        <v>123.61250813862669</v>
      </c>
      <c r="FT32" s="1">
        <v>17223.269717726824</v>
      </c>
      <c r="FU32" s="1">
        <v>5.8432738327555693</v>
      </c>
      <c r="FV32" s="1">
        <v>0.23256681424326231</v>
      </c>
      <c r="FW32" s="1">
        <v>101.21583872933282</v>
      </c>
      <c r="FX32" s="1">
        <v>8.0134504083492466</v>
      </c>
      <c r="FY32" s="1">
        <v>11.358616654383226</v>
      </c>
      <c r="FZ32" s="1">
        <v>316.20925002312435</v>
      </c>
      <c r="GA32" s="1">
        <v>7.0640262461374865</v>
      </c>
      <c r="GB32" s="1">
        <v>1014.2548251835954</v>
      </c>
      <c r="GC32" s="1">
        <v>0.13180708875259667</v>
      </c>
      <c r="GD32" s="1">
        <v>147.52158362074408</v>
      </c>
      <c r="GE32" s="1">
        <v>2.4282918094396768</v>
      </c>
      <c r="GF32" s="1">
        <v>77585.287711362849</v>
      </c>
      <c r="GG32" s="1">
        <v>366362.22843208723</v>
      </c>
      <c r="GH32" s="1">
        <v>141.188735502881</v>
      </c>
      <c r="GI32" s="16">
        <v>5.6537279032195604</v>
      </c>
      <c r="GK32" s="16">
        <v>1.1156293283680201</v>
      </c>
      <c r="GL32" s="16">
        <v>31.4293234857087</v>
      </c>
      <c r="GM32" s="16">
        <v>0</v>
      </c>
      <c r="GN32" s="16">
        <v>4.11872861994686</v>
      </c>
      <c r="GO32" s="16">
        <v>0.71620489800436904</v>
      </c>
      <c r="GP32" s="16">
        <v>0.215387447585321</v>
      </c>
      <c r="GQ32" s="16">
        <v>0</v>
      </c>
      <c r="GR32" s="16">
        <v>0</v>
      </c>
      <c r="GS32" s="16">
        <v>3.6618712572273</v>
      </c>
      <c r="GT32" s="16">
        <v>24.200390371710501</v>
      </c>
      <c r="GU32" s="16">
        <v>28.703566640297701</v>
      </c>
      <c r="GV32" s="16">
        <v>68.423853400667994</v>
      </c>
      <c r="GW32" s="16">
        <v>12.655126471428201</v>
      </c>
      <c r="GX32" s="16">
        <v>6.9750427931910002</v>
      </c>
      <c r="GY32" s="16">
        <v>4.6312430168721104</v>
      </c>
      <c r="GZ32" s="16">
        <v>2.2903258276048502</v>
      </c>
      <c r="HA32" s="16">
        <v>1.7451557495483001</v>
      </c>
      <c r="HB32" s="16">
        <v>1.26734565155738</v>
      </c>
      <c r="HC32" s="16">
        <v>1.4675526356434501</v>
      </c>
      <c r="HD32" s="16">
        <v>0.92437169575568201</v>
      </c>
      <c r="HE32" s="16">
        <v>0.925353447395178</v>
      </c>
      <c r="HF32" s="16">
        <v>0.215387447585321</v>
      </c>
      <c r="HG32" s="16">
        <v>4.2008084256454401</v>
      </c>
      <c r="HH32" s="16">
        <v>21.043253227754001</v>
      </c>
      <c r="HI32" s="16">
        <v>1.1473898115060901</v>
      </c>
      <c r="HJ32" s="16">
        <v>3.9521751512767098</v>
      </c>
      <c r="HK32" s="16">
        <v>3.4161922705368202</v>
      </c>
      <c r="HL32" s="16">
        <v>0.60412847294119998</v>
      </c>
      <c r="HM32" s="16">
        <v>3.8211533442368202</v>
      </c>
      <c r="HN32" s="16">
        <v>0.35375951484198198</v>
      </c>
      <c r="HO32" s="6">
        <v>1.0688459206037599</v>
      </c>
      <c r="HP32" s="6">
        <v>4.0297914471899103</v>
      </c>
      <c r="HQ32" s="6">
        <v>5.2372557442118897</v>
      </c>
      <c r="HR32" s="6">
        <v>3.9948969648103301</v>
      </c>
      <c r="HS32" s="6">
        <v>3.2662263121190902</v>
      </c>
      <c r="HT32" s="6">
        <v>3.5324807066984798</v>
      </c>
      <c r="HU32" s="6">
        <v>3.8313899795325099</v>
      </c>
      <c r="HV32" s="6">
        <v>1.0688459206037599</v>
      </c>
      <c r="HW32" s="6">
        <v>4.0297914471899103</v>
      </c>
      <c r="HX32" s="6">
        <v>5.2372557442118897</v>
      </c>
      <c r="HY32" s="6">
        <v>3.9948969648103301</v>
      </c>
      <c r="HZ32" s="6">
        <v>3.5324807066984798</v>
      </c>
      <c r="IA32" s="6">
        <v>21.0668634408358</v>
      </c>
      <c r="IB32" s="6">
        <v>21.345869419105199</v>
      </c>
      <c r="IC32" s="6">
        <v>21.257034386767899</v>
      </c>
      <c r="ID32" s="6">
        <v>1.09323699028657</v>
      </c>
      <c r="IE32" s="6">
        <v>0.215387447585321</v>
      </c>
    </row>
    <row r="33" spans="1:239" x14ac:dyDescent="0.3">
      <c r="A33" t="s">
        <v>339</v>
      </c>
      <c r="B33" t="s">
        <v>343</v>
      </c>
      <c r="D33" s="1">
        <v>1086.42965087837</v>
      </c>
      <c r="E33" s="1">
        <v>2.6577569128070802</v>
      </c>
      <c r="H33" s="2">
        <v>5.4462790162041603</v>
      </c>
      <c r="I33" s="7">
        <v>1.3335859281378799</v>
      </c>
      <c r="J33" s="9">
        <v>7.1490586948604995E-2</v>
      </c>
      <c r="K33" s="7">
        <v>3.8291809978191802</v>
      </c>
      <c r="L33" s="3">
        <v>1.78258315308758</v>
      </c>
      <c r="M33" s="7">
        <v>5.5049635796827001</v>
      </c>
      <c r="N33" s="3">
        <v>0.18356719001602601</v>
      </c>
      <c r="O33" s="7">
        <v>1.3288784564035401</v>
      </c>
      <c r="P33" s="2">
        <v>0.32889392537039375</v>
      </c>
      <c r="Q33" s="9">
        <v>5.4652366507537999E-2</v>
      </c>
      <c r="R33" s="7">
        <v>4.2204452652328097</v>
      </c>
      <c r="S33" s="3">
        <v>0.91594526486675076</v>
      </c>
      <c r="T33" s="9"/>
      <c r="U33" s="4">
        <v>1086.42965087837</v>
      </c>
      <c r="V33" s="7">
        <v>2.6577569128070802</v>
      </c>
      <c r="W33" s="7">
        <v>2.8419572142405349</v>
      </c>
      <c r="X33" s="4">
        <v>970.56371138023701</v>
      </c>
      <c r="Y33" s="6">
        <v>16.094645848418025</v>
      </c>
      <c r="Z33" s="7">
        <v>8.0646997120402304</v>
      </c>
      <c r="AA33" s="4">
        <v>1039.1225390976999</v>
      </c>
      <c r="AB33" s="7">
        <v>11.0099271593654</v>
      </c>
      <c r="AC33" s="7">
        <v>11.056246743562296</v>
      </c>
      <c r="AD33" s="4">
        <v>1078.58390251335</v>
      </c>
      <c r="AE33" s="7">
        <v>8.4408905304656194</v>
      </c>
      <c r="AF33" s="7">
        <v>8.5828184601498645</v>
      </c>
      <c r="AG33">
        <v>34</v>
      </c>
      <c r="AH33">
        <v>27.388999999999999</v>
      </c>
      <c r="AI33" s="4">
        <v>50.081695689819099</v>
      </c>
      <c r="AJ33" s="2" t="s">
        <v>271</v>
      </c>
      <c r="AK33" s="4" t="s">
        <v>297</v>
      </c>
      <c r="AL33" s="4">
        <v>27.7755504317015</v>
      </c>
      <c r="AM33" s="4">
        <v>133.491528139173</v>
      </c>
      <c r="AN33" s="4">
        <v>502954.77202510001</v>
      </c>
      <c r="AO33" s="4">
        <v>492848.38945093099</v>
      </c>
      <c r="AP33" s="9" t="s">
        <v>342</v>
      </c>
      <c r="AQ33" s="2" t="s">
        <v>341</v>
      </c>
      <c r="AR33" s="2">
        <v>2.36014250841346</v>
      </c>
      <c r="AS33" s="2">
        <v>2.5404370008927001E-2</v>
      </c>
      <c r="AT33" s="2">
        <v>0.19643230902365599</v>
      </c>
      <c r="AU33" s="2">
        <v>0.57550941427633595</v>
      </c>
      <c r="AV33" s="2">
        <v>0.29436891393631698</v>
      </c>
      <c r="AW33" s="4">
        <v>2.03391587545131</v>
      </c>
      <c r="AX33" s="4">
        <v>0.761824878200973</v>
      </c>
      <c r="AY33" s="4">
        <v>10.108354393027099</v>
      </c>
      <c r="AZ33" s="4">
        <v>4.3513616107840001</v>
      </c>
      <c r="BA33" s="4">
        <v>24.567266809773901</v>
      </c>
      <c r="BB33" s="4">
        <v>5.8521263682729403</v>
      </c>
      <c r="BC33" s="4">
        <v>60.728924145560399</v>
      </c>
      <c r="BD33" s="4">
        <v>12.715170190175501</v>
      </c>
      <c r="BE33" s="4">
        <v>5925.0482986240004</v>
      </c>
      <c r="BF33" s="2">
        <v>0.60328400028533302</v>
      </c>
      <c r="BG33" s="2" t="s">
        <v>340</v>
      </c>
      <c r="BH33" s="4">
        <v>13.818816549924801</v>
      </c>
      <c r="BI33" s="5">
        <v>0.99270290218358803</v>
      </c>
      <c r="BJ33" s="4">
        <v>1.45010571258983</v>
      </c>
      <c r="BK33" s="1">
        <v>27.451075621047099</v>
      </c>
      <c r="BL33" s="7">
        <v>0.55789943101185302</v>
      </c>
      <c r="BM33" s="8">
        <v>78.893587679712297</v>
      </c>
      <c r="BN33" s="11"/>
      <c r="BP33" s="7">
        <v>2.2882755476873098</v>
      </c>
      <c r="BQ33" s="7">
        <v>35.528624226696799</v>
      </c>
      <c r="BR33" s="7">
        <v>32.259189094286597</v>
      </c>
      <c r="BS33" s="7">
        <v>4.1191619828262196</v>
      </c>
      <c r="BT33" s="7">
        <v>1.55935677263942</v>
      </c>
      <c r="BU33" s="7">
        <v>1.2543534024455001</v>
      </c>
      <c r="BV33" s="7">
        <v>1.4149560779988399</v>
      </c>
      <c r="BW33" s="7">
        <v>1.8330654161266799</v>
      </c>
      <c r="BX33" s="7">
        <v>4.0088351694281004</v>
      </c>
      <c r="BY33" s="7">
        <v>26.513059718387002</v>
      </c>
      <c r="BZ33" s="7">
        <v>22.868762766091301</v>
      </c>
      <c r="CA33" s="7">
        <v>14.505081631274599</v>
      </c>
      <c r="CB33" s="7">
        <v>10.551311603436901</v>
      </c>
      <c r="CC33" s="7">
        <v>7.7463073498440096</v>
      </c>
      <c r="CD33" s="7">
        <v>4.9105414632086202</v>
      </c>
      <c r="CE33" s="7">
        <v>3.4614107960464802</v>
      </c>
      <c r="CF33" s="7">
        <v>2.8720863837659301</v>
      </c>
      <c r="CG33" s="7">
        <v>2.6762205790447902</v>
      </c>
      <c r="CH33" s="7">
        <v>2.6741271515906999</v>
      </c>
      <c r="CI33" s="7">
        <v>2.4586827971340801</v>
      </c>
      <c r="CJ33" s="7">
        <v>2.5425555953800201</v>
      </c>
      <c r="CK33" s="7">
        <v>2.4006436720864501</v>
      </c>
      <c r="CL33" s="7">
        <v>4.8505740118602603</v>
      </c>
      <c r="CM33" s="7">
        <v>3.180417157196</v>
      </c>
      <c r="CN33" s="6">
        <v>2.3874632157775801</v>
      </c>
      <c r="CO33" s="6">
        <v>4.2857279715232197</v>
      </c>
      <c r="CP33" s="6">
        <v>4.2022307973453197</v>
      </c>
      <c r="CQ33" s="6">
        <v>2.5628738151883099</v>
      </c>
      <c r="CR33" s="6">
        <v>6.2108212485299799</v>
      </c>
      <c r="CS33" s="6">
        <v>2.64048066006769</v>
      </c>
      <c r="CT33" s="7">
        <v>0.60482752800219797</v>
      </c>
      <c r="CV33" s="4" t="s">
        <v>550</v>
      </c>
      <c r="CW33" s="4">
        <v>3.8501509109518106</v>
      </c>
      <c r="CX33" s="4">
        <v>0.27375398716516164</v>
      </c>
      <c r="CY33" s="4">
        <v>0.42982999786357984</v>
      </c>
      <c r="CZ33" s="4">
        <v>3.8885771234887567</v>
      </c>
      <c r="DA33" s="4">
        <v>5.2285775121903546</v>
      </c>
      <c r="DB33" s="4">
        <v>10.220682791212612</v>
      </c>
      <c r="DC33" s="4">
        <v>21.103182221633602</v>
      </c>
      <c r="DD33">
        <v>41.090871516370321</v>
      </c>
      <c r="DE33" s="2">
        <v>79.69526759677656</v>
      </c>
      <c r="DF33" s="5">
        <v>153.54541756108688</v>
      </c>
      <c r="DG33" s="3">
        <v>236.92819304748747</v>
      </c>
      <c r="DH33" s="4">
        <v>377.19828661838756</v>
      </c>
      <c r="DI33" s="3">
        <v>516.87683699900413</v>
      </c>
      <c r="DK33">
        <v>0.8293698384037852</v>
      </c>
      <c r="DL33" t="s">
        <v>550</v>
      </c>
      <c r="DM33">
        <v>7.5232179992160281E-3</v>
      </c>
      <c r="DN33">
        <v>62.129024213365582</v>
      </c>
      <c r="DO33">
        <v>9.0006028847712971E-2</v>
      </c>
      <c r="DP33">
        <v>0.16645041115496317</v>
      </c>
      <c r="DR33" s="1">
        <v>0.42913941374605202</v>
      </c>
      <c r="DS33" s="1">
        <v>0.35862240094041797</v>
      </c>
      <c r="DT33" s="1">
        <v>47.1866437204947</v>
      </c>
      <c r="DU33" s="1">
        <v>806.63169940238902</v>
      </c>
      <c r="DV33" s="1">
        <v>283180.26091604301</v>
      </c>
      <c r="DW33" s="1">
        <v>-13.094481103548601</v>
      </c>
      <c r="DX33" s="1">
        <v>-1.01119136448186</v>
      </c>
      <c r="DY33" s="1">
        <v>34.805798941747703</v>
      </c>
      <c r="DZ33" s="1">
        <v>0.51889839715103203</v>
      </c>
      <c r="EA33" s="1">
        <v>0.698266991870372</v>
      </c>
      <c r="EB33" s="1">
        <v>1.7630827833679501</v>
      </c>
      <c r="EC33" s="1">
        <v>3.4123573597972698</v>
      </c>
      <c r="ED33" s="1">
        <v>6.5990276199700801</v>
      </c>
      <c r="EE33" s="1">
        <v>19.0148795156333</v>
      </c>
      <c r="EF33" s="1">
        <v>67.354864869881794</v>
      </c>
      <c r="EG33" s="1">
        <v>122.822338008982</v>
      </c>
      <c r="EH33" s="1">
        <v>236.336242758293</v>
      </c>
      <c r="EI33" s="1">
        <v>189.731842125284</v>
      </c>
      <c r="EJ33" s="1">
        <v>445.47771858098002</v>
      </c>
      <c r="EK33" s="1">
        <v>449.82874844602998</v>
      </c>
      <c r="EL33" s="1">
        <v>62885.956373817899</v>
      </c>
      <c r="EM33" s="1">
        <v>20.350838304652999</v>
      </c>
      <c r="EN33" s="1">
        <v>-0.69450537705614701</v>
      </c>
      <c r="EO33" s="1">
        <v>-0.54649235218196202</v>
      </c>
      <c r="EP33" s="1">
        <v>375.89002202593798</v>
      </c>
      <c r="EQ33" s="1">
        <v>27.232802219239801</v>
      </c>
      <c r="ER33" s="1">
        <v>39.960239007521999</v>
      </c>
      <c r="ES33" s="1">
        <v>1148.9176567019299</v>
      </c>
      <c r="ET33" s="1">
        <v>26.217351406787198</v>
      </c>
      <c r="EU33" s="1">
        <v>3716.84637783584</v>
      </c>
      <c r="EV33" s="1">
        <v>541.41655336712097</v>
      </c>
      <c r="EW33" s="1">
        <v>1337800.78399445</v>
      </c>
      <c r="EX33" s="1">
        <v>8.5758146028797402</v>
      </c>
      <c r="EZ33" s="1">
        <v>0.11702631812854838</v>
      </c>
      <c r="FA33" s="12">
        <v>9.7796328736451985E-2</v>
      </c>
      <c r="FB33" s="1">
        <v>12.867797742578905</v>
      </c>
      <c r="FC33" s="1">
        <v>219.96846442703148</v>
      </c>
      <c r="FD33" s="1">
        <v>77223.257151804923</v>
      </c>
      <c r="FE33" s="1">
        <v>-3.5708649969377033</v>
      </c>
      <c r="FF33" s="1">
        <v>-0.27575188509420323</v>
      </c>
      <c r="FG33" s="1">
        <v>9.4915413714145984</v>
      </c>
      <c r="FH33" s="1">
        <v>0.14150359290308642</v>
      </c>
      <c r="FI33" s="1">
        <v>0.19041740868305043</v>
      </c>
      <c r="FJ33" s="1">
        <v>0.48079267502444001</v>
      </c>
      <c r="FK33" s="1">
        <v>0.93054985201671547</v>
      </c>
      <c r="FL33" s="1">
        <v>1.7995548319658408</v>
      </c>
      <c r="FM33" s="1">
        <v>5.1853576439132008</v>
      </c>
      <c r="FN33" s="1">
        <v>18.367671650016764</v>
      </c>
      <c r="FO33" s="1">
        <v>33.493651575049391</v>
      </c>
      <c r="FP33" s="1">
        <v>64.448893400186506</v>
      </c>
      <c r="FQ33" s="1">
        <v>51.739873347564945</v>
      </c>
      <c r="FR33" s="1">
        <v>121.48177385703325</v>
      </c>
      <c r="FS33" s="1">
        <v>122.66829970123237</v>
      </c>
      <c r="FT33" s="1">
        <v>17149.000303140139</v>
      </c>
      <c r="FU33" s="1">
        <v>5.5496736056788727</v>
      </c>
      <c r="FV33" s="1">
        <v>-0.14902846444002105</v>
      </c>
      <c r="FW33" s="1">
        <v>102.50520900647328</v>
      </c>
      <c r="FX33" s="1">
        <v>7.4263851651866934</v>
      </c>
      <c r="FY33" s="1">
        <v>10.897157177351248</v>
      </c>
      <c r="FZ33" s="1">
        <v>313.30984498261626</v>
      </c>
      <c r="GA33" s="1">
        <v>7.1494717286308687</v>
      </c>
      <c r="GB33" s="1">
        <v>1013.5840072358336</v>
      </c>
      <c r="GC33" s="1">
        <v>-0.18939161632321128</v>
      </c>
      <c r="GD33" s="1">
        <v>147.64429410321389</v>
      </c>
      <c r="GE33" s="1">
        <v>2.3386246422053052</v>
      </c>
      <c r="GF33" s="1">
        <v>77223.257151804923</v>
      </c>
      <c r="GG33" s="1">
        <v>364818.27379528648</v>
      </c>
      <c r="GH33" s="1">
        <v>139.49471955009599</v>
      </c>
      <c r="GI33" s="16">
        <v>6.4041985087637903</v>
      </c>
      <c r="GK33" s="16">
        <v>1.09027699136207</v>
      </c>
      <c r="GL33" s="16">
        <v>29.071303941000799</v>
      </c>
      <c r="GM33" s="16">
        <v>31.801240852189402</v>
      </c>
      <c r="GN33" s="16">
        <v>2.7763673173208501</v>
      </c>
      <c r="GO33" s="16">
        <v>0.73005120663411704</v>
      </c>
      <c r="GP33" s="16">
        <v>0.211079263419088</v>
      </c>
      <c r="GQ33" s="16">
        <v>0</v>
      </c>
      <c r="GR33" s="16">
        <v>0</v>
      </c>
      <c r="GS33" s="16">
        <v>3.62114924199334</v>
      </c>
      <c r="GT33" s="16">
        <v>26.4377046230045</v>
      </c>
      <c r="GU33" s="16">
        <v>22.790641343122299</v>
      </c>
      <c r="GV33" s="16">
        <v>14.3431702203269</v>
      </c>
      <c r="GW33" s="16">
        <v>10.3104173812225</v>
      </c>
      <c r="GX33" s="16">
        <v>7.4149122922766004</v>
      </c>
      <c r="GY33" s="16">
        <v>4.3698313716022499</v>
      </c>
      <c r="GZ33" s="16">
        <v>2.5542852330112198</v>
      </c>
      <c r="HA33" s="16">
        <v>1.7248502583242999</v>
      </c>
      <c r="HB33" s="16">
        <v>1.24773535353797</v>
      </c>
      <c r="HC33" s="16">
        <v>1.39060548864742</v>
      </c>
      <c r="HD33" s="16">
        <v>0.94821095818245804</v>
      </c>
      <c r="HE33" s="16">
        <v>0.91023373522901296</v>
      </c>
      <c r="HF33" s="16">
        <v>0.211079263419088</v>
      </c>
      <c r="HG33" s="16">
        <v>4.2241381488818801</v>
      </c>
      <c r="HH33" s="16">
        <v>0</v>
      </c>
      <c r="HI33" s="16">
        <v>1.0849277540013</v>
      </c>
      <c r="HJ33" s="16">
        <v>3.6523699301054902</v>
      </c>
      <c r="HK33" s="16">
        <v>3.58219965177708</v>
      </c>
      <c r="HL33" s="16">
        <v>0.58132838903704498</v>
      </c>
      <c r="HM33" s="16">
        <v>3.8440145330502502</v>
      </c>
      <c r="HN33" s="16">
        <v>0.34917149160866401</v>
      </c>
      <c r="HO33" s="6">
        <v>1.03073535296264</v>
      </c>
      <c r="HP33" s="6">
        <v>3.8033150388818999</v>
      </c>
      <c r="HQ33" s="6">
        <v>6.73351204023602</v>
      </c>
      <c r="HR33" s="6">
        <v>3.6626635812536601</v>
      </c>
      <c r="HS33" s="6">
        <v>3.6010294905348399</v>
      </c>
      <c r="HT33" s="6">
        <v>3.4562797472147002</v>
      </c>
      <c r="HU33" s="6">
        <v>4.87120811619367</v>
      </c>
      <c r="HV33" s="6">
        <v>1.03073535296264</v>
      </c>
      <c r="HW33" s="6">
        <v>3.8033150388818999</v>
      </c>
      <c r="HX33" s="6">
        <v>6.73351204023602</v>
      </c>
      <c r="HY33" s="6">
        <v>3.6626635812536601</v>
      </c>
      <c r="HZ33" s="6">
        <v>3.4562797472147002</v>
      </c>
      <c r="IA33" s="6">
        <v>0</v>
      </c>
      <c r="IB33" s="6">
        <v>0</v>
      </c>
      <c r="IC33" s="6">
        <v>0</v>
      </c>
      <c r="ID33" s="6">
        <v>1.03073535296264</v>
      </c>
      <c r="IE33" s="6">
        <v>0.211079263419088</v>
      </c>
    </row>
    <row r="34" spans="1:239" x14ac:dyDescent="0.3">
      <c r="A34" t="s">
        <v>339</v>
      </c>
      <c r="B34" t="s">
        <v>338</v>
      </c>
      <c r="D34" s="1">
        <v>1067.6315990968901</v>
      </c>
      <c r="E34" s="1">
        <v>2.68496224683226</v>
      </c>
      <c r="H34" s="2">
        <v>5.5505959301667902</v>
      </c>
      <c r="I34" s="7">
        <v>1.34714106260724</v>
      </c>
      <c r="J34" s="9">
        <v>7.8047006728957993E-2</v>
      </c>
      <c r="K34" s="7">
        <v>4.0395752488818299</v>
      </c>
      <c r="L34" s="3">
        <v>1.90823008809762</v>
      </c>
      <c r="M34" s="7">
        <v>5.6981757350042903</v>
      </c>
      <c r="N34" s="3">
        <v>0.18012086814248199</v>
      </c>
      <c r="O34" s="7">
        <v>1.34248112341613</v>
      </c>
      <c r="P34" s="2">
        <v>0.31635795211770351</v>
      </c>
      <c r="Q34" s="9">
        <v>5.2638422227929998E-2</v>
      </c>
      <c r="R34" s="7">
        <v>3.97751359958048</v>
      </c>
      <c r="S34" s="3">
        <v>0.91435412936349969</v>
      </c>
      <c r="T34" s="9"/>
      <c r="U34" s="4">
        <v>1067.6315990968901</v>
      </c>
      <c r="V34" s="7">
        <v>2.68496224683226</v>
      </c>
      <c r="W34" s="7">
        <v>2.8674154332629476</v>
      </c>
      <c r="X34" s="4">
        <v>1147.1837604039999</v>
      </c>
      <c r="Y34" s="6">
        <v>13.988996689577244</v>
      </c>
      <c r="Z34" s="7">
        <v>7.0144837510776687</v>
      </c>
      <c r="AA34" s="4">
        <v>1083.96692880872</v>
      </c>
      <c r="AB34" s="7">
        <v>11.396351470008581</v>
      </c>
      <c r="AC34" s="7">
        <v>11.441106713424482</v>
      </c>
      <c r="AD34" s="4">
        <v>1039.83994561331</v>
      </c>
      <c r="AE34" s="7">
        <v>7.95502719916096</v>
      </c>
      <c r="AF34" s="7">
        <v>8.1054671371843714</v>
      </c>
      <c r="AG34">
        <v>34</v>
      </c>
      <c r="AH34">
        <v>27.388999999999999</v>
      </c>
      <c r="AI34" s="4">
        <v>50.079894017979498</v>
      </c>
      <c r="AJ34" s="2" t="s">
        <v>310</v>
      </c>
      <c r="AK34" s="4" t="s">
        <v>122</v>
      </c>
      <c r="AL34" s="4">
        <v>24.280671013507</v>
      </c>
      <c r="AM34" s="4">
        <v>134.632663494394</v>
      </c>
      <c r="AN34" s="4">
        <v>502910.96321094403</v>
      </c>
      <c r="AO34" s="4">
        <v>492799.41366713698</v>
      </c>
      <c r="AP34" s="9" t="s">
        <v>337</v>
      </c>
      <c r="AQ34" s="2">
        <v>3.5115939952641E-2</v>
      </c>
      <c r="AR34" s="2">
        <v>2.5363395754405298</v>
      </c>
      <c r="AS34" s="2" t="s">
        <v>336</v>
      </c>
      <c r="AT34" s="2" t="s">
        <v>335</v>
      </c>
      <c r="AU34" s="2">
        <v>0.24936646481935201</v>
      </c>
      <c r="AV34" s="2">
        <v>0.20881896417315901</v>
      </c>
      <c r="AW34" s="4">
        <v>2.4392555750389899</v>
      </c>
      <c r="AX34" s="4">
        <v>0.77270413202320398</v>
      </c>
      <c r="AY34" s="4">
        <v>10.5797661369118</v>
      </c>
      <c r="AZ34" s="4">
        <v>4.3531418791434504</v>
      </c>
      <c r="BA34" s="4">
        <v>24.578976094311699</v>
      </c>
      <c r="BB34" s="4">
        <v>5.9032907637501397</v>
      </c>
      <c r="BC34" s="4">
        <v>61.487244224234097</v>
      </c>
      <c r="BD34" s="4">
        <v>12.692718862393599</v>
      </c>
      <c r="BE34" s="4">
        <v>5993.8464310591098</v>
      </c>
      <c r="BF34" s="2">
        <v>0.72066956859182696</v>
      </c>
      <c r="BG34" s="2" t="s">
        <v>334</v>
      </c>
      <c r="BH34" s="4">
        <v>13.5081045473316</v>
      </c>
      <c r="BI34" s="5">
        <v>1.0593844184400201</v>
      </c>
      <c r="BJ34" s="4">
        <v>1.3836231631434099</v>
      </c>
      <c r="BK34" s="1">
        <v>27.1939102434748</v>
      </c>
      <c r="BL34" s="7">
        <v>0.57101667689760804</v>
      </c>
      <c r="BM34" s="8">
        <v>78.6129402703598</v>
      </c>
      <c r="BN34" s="11"/>
      <c r="BP34" s="7">
        <v>2.3138600901589901</v>
      </c>
      <c r="BQ34" s="7">
        <v>24.505702720315799</v>
      </c>
      <c r="BR34" s="7">
        <v>54.2069783308268</v>
      </c>
      <c r="BS34" s="7">
        <v>4.26828348688153</v>
      </c>
      <c r="BT34" s="7">
        <v>1.57823793857982</v>
      </c>
      <c r="BU34" s="7">
        <v>1.2543534024455001</v>
      </c>
      <c r="BV34" s="7">
        <v>1.4149560779988399</v>
      </c>
      <c r="BW34" s="7">
        <v>26.6392108600187</v>
      </c>
      <c r="BX34" s="7">
        <v>3.5797569620132901</v>
      </c>
      <c r="BY34" s="7">
        <v>160.85043125447899</v>
      </c>
      <c r="BZ34" s="7">
        <v>1.8886443871014</v>
      </c>
      <c r="CA34" s="7">
        <v>22.047783414054098</v>
      </c>
      <c r="CB34" s="7">
        <v>12.5254376362724</v>
      </c>
      <c r="CC34" s="7">
        <v>7.17382689065251</v>
      </c>
      <c r="CD34" s="7">
        <v>5.2008232755980801</v>
      </c>
      <c r="CE34" s="7">
        <v>3.2694293560707699</v>
      </c>
      <c r="CF34" s="7">
        <v>2.9644082652377</v>
      </c>
      <c r="CG34" s="7">
        <v>2.6796923987542298</v>
      </c>
      <c r="CH34" s="7">
        <v>2.6755394898629898</v>
      </c>
      <c r="CI34" s="7">
        <v>2.45596811127982</v>
      </c>
      <c r="CJ34" s="7">
        <v>2.5603701343049998</v>
      </c>
      <c r="CK34" s="7">
        <v>2.4006436720864501</v>
      </c>
      <c r="CL34" s="7">
        <v>4.5624340439403204</v>
      </c>
      <c r="CM34" s="7">
        <v>3.180417157196</v>
      </c>
      <c r="CN34" s="6">
        <v>2.3547437283289998</v>
      </c>
      <c r="CO34" s="6">
        <v>4.5769763139156598</v>
      </c>
      <c r="CP34" s="6">
        <v>3.8053491820012999</v>
      </c>
      <c r="CQ34" s="6">
        <v>2.5642088006164401</v>
      </c>
      <c r="CR34" s="6">
        <v>6.1431045923708396</v>
      </c>
      <c r="CS34" s="6">
        <v>2.6426780472117302</v>
      </c>
      <c r="CT34" s="7">
        <v>0.60482752800219797</v>
      </c>
      <c r="CV34" s="4">
        <v>0.14816852300692407</v>
      </c>
      <c r="CW34" s="4">
        <v>4.1375849517790044</v>
      </c>
      <c r="CX34" s="4" t="s">
        <v>550</v>
      </c>
      <c r="CY34" s="4" t="s">
        <v>550</v>
      </c>
      <c r="CZ34" s="4">
        <v>1.6849085460767028</v>
      </c>
      <c r="DA34" s="4">
        <v>3.7090402162195204</v>
      </c>
      <c r="DB34" s="4">
        <v>12.257565703713517</v>
      </c>
      <c r="DC34" s="4">
        <v>21.404546593440553</v>
      </c>
      <c r="DD34">
        <v>43.007179418340655</v>
      </c>
      <c r="DE34" s="2">
        <v>79.727873244385535</v>
      </c>
      <c r="DF34" s="5">
        <v>153.61860058944811</v>
      </c>
      <c r="DG34" s="3">
        <v>238.99962606275869</v>
      </c>
      <c r="DH34" s="4">
        <v>381.90834921884533</v>
      </c>
      <c r="DI34" s="3">
        <v>515.96418139811374</v>
      </c>
      <c r="DK34">
        <v>0.81615239768407599</v>
      </c>
      <c r="DL34" t="s">
        <v>550</v>
      </c>
      <c r="DM34">
        <v>3.2655533209903988E-3</v>
      </c>
      <c r="DN34">
        <v>60.620682715532844</v>
      </c>
      <c r="DO34" t="s">
        <v>550</v>
      </c>
      <c r="DP34">
        <v>0.17206440572176393</v>
      </c>
      <c r="DR34" s="1">
        <v>1.9778807339540601</v>
      </c>
      <c r="DS34" s="1">
        <v>0.124671333718787</v>
      </c>
      <c r="DT34" s="1">
        <v>40.582560482452003</v>
      </c>
      <c r="DU34" s="1">
        <v>800.58194886231001</v>
      </c>
      <c r="DV34" s="1">
        <v>278704.96764663397</v>
      </c>
      <c r="DW34" s="1">
        <v>-8.9572579956327605</v>
      </c>
      <c r="DX34" s="1">
        <v>0.51350916920182599</v>
      </c>
      <c r="DY34" s="1">
        <v>36.878269619524197</v>
      </c>
      <c r="DZ34" s="1">
        <v>1.4019705018054E-2</v>
      </c>
      <c r="EA34" s="1">
        <v>-2.9573752370581002E-2</v>
      </c>
      <c r="EB34" s="1">
        <v>0.75335454865706397</v>
      </c>
      <c r="EC34" s="1">
        <v>2.3885431958658101</v>
      </c>
      <c r="ED34" s="1">
        <v>7.8133521341130301</v>
      </c>
      <c r="EE34" s="1">
        <v>19.043481538663801</v>
      </c>
      <c r="EF34" s="1">
        <v>69.612405043962596</v>
      </c>
      <c r="EG34" s="1">
        <v>121.326154813898</v>
      </c>
      <c r="EH34" s="1">
        <v>233.506776542962</v>
      </c>
      <c r="EI34" s="1">
        <v>188.98484887062801</v>
      </c>
      <c r="EJ34" s="1">
        <v>445.40900145839902</v>
      </c>
      <c r="EK34" s="1">
        <v>443.38689583551502</v>
      </c>
      <c r="EL34" s="1">
        <v>62829.551406895502</v>
      </c>
      <c r="EM34" s="1">
        <v>24.004128797697501</v>
      </c>
      <c r="EN34" s="1">
        <v>1.1215025304369799</v>
      </c>
      <c r="EO34" s="1">
        <v>-0.40206914596452697</v>
      </c>
      <c r="EP34" s="1">
        <v>362.808441238694</v>
      </c>
      <c r="EQ34" s="1">
        <v>28.699471331358001</v>
      </c>
      <c r="ER34" s="1">
        <v>37.653713070807001</v>
      </c>
      <c r="ES34" s="1">
        <v>1124.53435604999</v>
      </c>
      <c r="ET34" s="1">
        <v>26.523618455179701</v>
      </c>
      <c r="EU34" s="1">
        <v>3658.7666215549998</v>
      </c>
      <c r="EV34" s="1">
        <v>535.00866589933503</v>
      </c>
      <c r="EW34" s="1">
        <v>1316006.12806096</v>
      </c>
      <c r="EX34" s="1">
        <v>8.41558624070165</v>
      </c>
      <c r="EZ34" s="1">
        <v>0.53936807614927218</v>
      </c>
      <c r="FA34" s="12">
        <v>3.3997872705113216E-2</v>
      </c>
      <c r="FB34" s="1">
        <v>11.066864243564661</v>
      </c>
      <c r="FC34" s="1">
        <v>218.31869745475194</v>
      </c>
      <c r="FD34" s="1">
        <v>76002.844677237081</v>
      </c>
      <c r="FE34" s="1">
        <v>-2.4426442554090539</v>
      </c>
      <c r="FF34" s="1">
        <v>0.14003395044133796</v>
      </c>
      <c r="FG34" s="1">
        <v>10.056704125244249</v>
      </c>
      <c r="FH34" s="1">
        <v>3.8231735584233258E-3</v>
      </c>
      <c r="FI34" s="1">
        <v>-8.0647622714574395E-3</v>
      </c>
      <c r="FJ34" s="1">
        <v>0.20543978541878136</v>
      </c>
      <c r="FK34" s="1">
        <v>0.65135572951260645</v>
      </c>
      <c r="FL34" s="1">
        <v>2.1307011269726233</v>
      </c>
      <c r="FM34" s="1">
        <v>5.1931574155936184</v>
      </c>
      <c r="FN34" s="1">
        <v>18.983302855488599</v>
      </c>
      <c r="FO34" s="1">
        <v>33.085642417749987</v>
      </c>
      <c r="FP34" s="1">
        <v>63.677297963265737</v>
      </c>
      <c r="FQ34" s="1">
        <v>51.53616828702026</v>
      </c>
      <c r="FR34" s="1">
        <v>121.46303469770541</v>
      </c>
      <c r="FS34" s="1">
        <v>120.91160649434495</v>
      </c>
      <c r="FT34" s="1">
        <v>17133.618668660401</v>
      </c>
      <c r="FU34" s="1">
        <v>6.5459259231321081</v>
      </c>
      <c r="FV34" s="1">
        <v>-0.10964425610452651</v>
      </c>
      <c r="FW34" s="1">
        <v>98.93786192579185</v>
      </c>
      <c r="FX34" s="1">
        <v>7.8263458320613273</v>
      </c>
      <c r="FY34" s="1">
        <v>10.26816755440907</v>
      </c>
      <c r="FZ34" s="1">
        <v>306.66051889483231</v>
      </c>
      <c r="GA34" s="1">
        <v>7.2329907527275044</v>
      </c>
      <c r="GB34" s="1">
        <v>997.74565769804849</v>
      </c>
      <c r="GC34" s="1">
        <v>0.30583374005016439</v>
      </c>
      <c r="GD34" s="1">
        <v>145.89686319074866</v>
      </c>
      <c r="GE34" s="1">
        <v>2.2949303678393398</v>
      </c>
      <c r="GF34" s="1">
        <v>76002.844677237081</v>
      </c>
      <c r="GG34" s="1">
        <v>358874.87112222379</v>
      </c>
      <c r="GH34" s="1">
        <v>135.813555507545</v>
      </c>
      <c r="GI34" s="16">
        <v>6.6959889977348199</v>
      </c>
      <c r="GK34" s="16">
        <v>1.1429993230883599</v>
      </c>
      <c r="GL34" s="16">
        <v>13.542047083240901</v>
      </c>
      <c r="GM34" s="16">
        <v>53.935703745077298</v>
      </c>
      <c r="GN34" s="16">
        <v>2.9931528468008599</v>
      </c>
      <c r="GO34" s="16">
        <v>0.76955585288152295</v>
      </c>
      <c r="GP34" s="16">
        <v>0.211079263419088</v>
      </c>
      <c r="GQ34" s="16">
        <v>0</v>
      </c>
      <c r="GR34" s="16">
        <v>26.576068678883601</v>
      </c>
      <c r="GS34" s="16">
        <v>3.1395258120021801</v>
      </c>
      <c r="GT34" s="16">
        <v>160.83802760807001</v>
      </c>
      <c r="GU34" s="16">
        <v>0</v>
      </c>
      <c r="GV34" s="16">
        <v>21.9416018629536</v>
      </c>
      <c r="GW34" s="16">
        <v>12.323194310013101</v>
      </c>
      <c r="GX34" s="16">
        <v>6.8146488538263101</v>
      </c>
      <c r="GY34" s="16">
        <v>4.6936735611193603</v>
      </c>
      <c r="GZ34" s="16">
        <v>2.2873951706973101</v>
      </c>
      <c r="HA34" s="16">
        <v>1.8745518346627199</v>
      </c>
      <c r="HB34" s="16">
        <v>1.25516464127495</v>
      </c>
      <c r="HC34" s="16">
        <v>1.39331947664492</v>
      </c>
      <c r="HD34" s="16">
        <v>0.94114945036249698</v>
      </c>
      <c r="HE34" s="16">
        <v>0.958870023408672</v>
      </c>
      <c r="HF34" s="16">
        <v>0.211079263419088</v>
      </c>
      <c r="HG34" s="16">
        <v>3.8898687974802999</v>
      </c>
      <c r="HH34" s="16">
        <v>0</v>
      </c>
      <c r="HI34" s="16">
        <v>1.0108934913313301</v>
      </c>
      <c r="HJ34" s="16">
        <v>3.9901195519166102</v>
      </c>
      <c r="HK34" s="16">
        <v>3.10710364616186</v>
      </c>
      <c r="HL34" s="16">
        <v>0.58718589601704196</v>
      </c>
      <c r="HM34" s="16">
        <v>3.7336150286174101</v>
      </c>
      <c r="HN34" s="16">
        <v>0.36541739911443899</v>
      </c>
      <c r="HO34" s="6">
        <v>1.04821418740743</v>
      </c>
      <c r="HP34" s="6">
        <v>4.0150649262875397</v>
      </c>
      <c r="HQ34" s="6">
        <v>7.0783939674937404</v>
      </c>
      <c r="HR34" s="6">
        <v>3.9471112478369101</v>
      </c>
      <c r="HS34" s="6">
        <v>3.2605895576356798</v>
      </c>
      <c r="HT34" s="6">
        <v>3.1550476841132098</v>
      </c>
      <c r="HU34" s="6">
        <v>5.2489216634852198</v>
      </c>
      <c r="HV34" s="6">
        <v>1.04821418740743</v>
      </c>
      <c r="HW34" s="6">
        <v>4.0150649262875397</v>
      </c>
      <c r="HX34" s="6">
        <v>7.0783939674937404</v>
      </c>
      <c r="HY34" s="6">
        <v>3.9471112478369101</v>
      </c>
      <c r="HZ34" s="6">
        <v>3.1550476841132098</v>
      </c>
      <c r="IA34" s="6">
        <v>0</v>
      </c>
      <c r="IB34" s="6">
        <v>0</v>
      </c>
      <c r="IC34" s="6">
        <v>0</v>
      </c>
      <c r="ID34" s="6">
        <v>1.04821418740743</v>
      </c>
      <c r="IE34" s="6">
        <v>0.211079263419088</v>
      </c>
    </row>
    <row r="35" spans="1:239" x14ac:dyDescent="0.3">
      <c r="A35" t="s">
        <v>299</v>
      </c>
      <c r="B35" t="s">
        <v>333</v>
      </c>
      <c r="D35" s="1">
        <v>1063.7345056224699</v>
      </c>
      <c r="E35" s="1">
        <v>2.8008864517211598</v>
      </c>
      <c r="H35" s="2">
        <v>5.5734786765680804</v>
      </c>
      <c r="I35" s="7">
        <v>1.47295884957936</v>
      </c>
      <c r="J35" s="9">
        <v>7.8061845352182996E-2</v>
      </c>
      <c r="K35" s="7">
        <v>4.2496905997409202</v>
      </c>
      <c r="L35" s="3">
        <v>1.8953175345928199</v>
      </c>
      <c r="M35" s="7">
        <v>5.8636874553184999</v>
      </c>
      <c r="N35" s="3">
        <v>0.17940765525378299</v>
      </c>
      <c r="O35" s="7">
        <v>1.4004432258605799</v>
      </c>
      <c r="P35" s="2">
        <v>0.32749017566255029</v>
      </c>
      <c r="Q35" s="9">
        <v>5.4499264488744002E-2</v>
      </c>
      <c r="R35" s="7">
        <v>4.2822583471278204</v>
      </c>
      <c r="S35" s="3">
        <v>0.91402519955717643</v>
      </c>
      <c r="T35" s="9"/>
      <c r="U35" s="4">
        <v>1063.7345056224699</v>
      </c>
      <c r="V35" s="7">
        <v>2.8008864517211598</v>
      </c>
      <c r="W35" s="7">
        <v>2.9762415754496727</v>
      </c>
      <c r="X35" s="4">
        <v>1147.56141505495</v>
      </c>
      <c r="Y35" s="6">
        <v>14.710964782600962</v>
      </c>
      <c r="Z35" s="7">
        <v>7.3744895692931403</v>
      </c>
      <c r="AA35" s="4">
        <v>1079.4485850840999</v>
      </c>
      <c r="AB35" s="7">
        <v>11.727374910637</v>
      </c>
      <c r="AC35" s="7">
        <v>11.770871603013864</v>
      </c>
      <c r="AD35" s="4">
        <v>1075.6411484109899</v>
      </c>
      <c r="AE35" s="7">
        <v>8.5645166942556408</v>
      </c>
      <c r="AF35" s="7">
        <v>8.7044291012546431</v>
      </c>
      <c r="AG35">
        <v>34</v>
      </c>
      <c r="AH35">
        <v>27.388999999999999</v>
      </c>
      <c r="AI35" s="4">
        <v>50.0751919318554</v>
      </c>
      <c r="AJ35" s="2" t="s">
        <v>332</v>
      </c>
      <c r="AK35" s="4" t="s">
        <v>321</v>
      </c>
      <c r="AL35" s="4" t="s">
        <v>24</v>
      </c>
      <c r="AM35" s="4">
        <v>131.68845526007399</v>
      </c>
      <c r="AN35" s="4">
        <v>505240.68456398603</v>
      </c>
      <c r="AO35" s="4">
        <v>492712.55068580102</v>
      </c>
      <c r="AP35" s="9" t="s">
        <v>331</v>
      </c>
      <c r="AQ35" s="2" t="s">
        <v>224</v>
      </c>
      <c r="AR35" s="2">
        <v>2.4506783998226802</v>
      </c>
      <c r="AS35" s="2" t="s">
        <v>330</v>
      </c>
      <c r="AT35" s="2">
        <v>0.293179687046208</v>
      </c>
      <c r="AU35" s="2">
        <v>0.22693581980887101</v>
      </c>
      <c r="AV35" s="2">
        <v>0.237370320031069</v>
      </c>
      <c r="AW35" s="4">
        <v>1.9979385841753099</v>
      </c>
      <c r="AX35" s="4">
        <v>0.67129946464218704</v>
      </c>
      <c r="AY35" s="4">
        <v>10.7639048656618</v>
      </c>
      <c r="AZ35" s="4">
        <v>4.4665508013989399</v>
      </c>
      <c r="BA35" s="4">
        <v>24.725517510925201</v>
      </c>
      <c r="BB35" s="4">
        <v>5.7607383005206598</v>
      </c>
      <c r="BC35" s="4">
        <v>60.449535969818598</v>
      </c>
      <c r="BD35" s="4">
        <v>12.489400806222999</v>
      </c>
      <c r="BE35" s="4">
        <v>6157.3901743647402</v>
      </c>
      <c r="BF35" s="2">
        <v>0.75784245949537499</v>
      </c>
      <c r="BG35" s="2" t="s">
        <v>329</v>
      </c>
      <c r="BH35" s="4">
        <v>13.214256424755099</v>
      </c>
      <c r="BI35" s="5">
        <v>1.0365881372953001</v>
      </c>
      <c r="BJ35" s="4">
        <v>1.45672700497425</v>
      </c>
      <c r="BK35" s="1">
        <v>27.6287002530234</v>
      </c>
      <c r="BL35" s="7">
        <v>0.53265600674389502</v>
      </c>
      <c r="BM35" s="8">
        <v>77.291545204154403</v>
      </c>
      <c r="BN35" s="11"/>
      <c r="BP35" s="7">
        <v>2.3018549734597298</v>
      </c>
      <c r="BQ35" s="7">
        <v>77.487607722732903</v>
      </c>
      <c r="BR35" s="7">
        <v>87.017495699412393</v>
      </c>
      <c r="BS35" s="7">
        <v>3.0429064987398902</v>
      </c>
      <c r="BT35" s="7">
        <v>1.5833785667476701</v>
      </c>
      <c r="BU35" s="7">
        <v>1.2543534024455001</v>
      </c>
      <c r="BV35" s="7">
        <v>1.4149560779988399</v>
      </c>
      <c r="BW35" s="7">
        <v>1.8330654161266799</v>
      </c>
      <c r="BX35" s="7">
        <v>3.9972246110138898</v>
      </c>
      <c r="BY35" s="7">
        <v>1.9975259441429001</v>
      </c>
      <c r="BZ35" s="7">
        <v>19.3082632240124</v>
      </c>
      <c r="CA35" s="7">
        <v>23.625005361773599</v>
      </c>
      <c r="CB35" s="7">
        <v>12.008963147821101</v>
      </c>
      <c r="CC35" s="7">
        <v>7.98896538084293</v>
      </c>
      <c r="CD35" s="7">
        <v>5.2709100259867796</v>
      </c>
      <c r="CE35" s="7">
        <v>3.4458321385209998</v>
      </c>
      <c r="CF35" s="7">
        <v>2.8840183439011802</v>
      </c>
      <c r="CG35" s="7">
        <v>2.6883566738264402</v>
      </c>
      <c r="CH35" s="7">
        <v>2.8026203909099001</v>
      </c>
      <c r="CI35" s="7">
        <v>2.47771404001606</v>
      </c>
      <c r="CJ35" s="7">
        <v>2.5535738925717801</v>
      </c>
      <c r="CK35" s="7">
        <v>2.4006436720864501</v>
      </c>
      <c r="CL35" s="7">
        <v>4.5403471730201499</v>
      </c>
      <c r="CM35" s="7">
        <v>3.180417157196</v>
      </c>
      <c r="CN35" s="6">
        <v>2.5054669417097499</v>
      </c>
      <c r="CO35" s="6">
        <v>4.7905214676686896</v>
      </c>
      <c r="CP35" s="6">
        <v>4.1436544248585596</v>
      </c>
      <c r="CQ35" s="6">
        <v>2.56525235129534</v>
      </c>
      <c r="CR35" s="6">
        <v>6.4358498988280601</v>
      </c>
      <c r="CS35" s="6">
        <v>2.6413529854860198</v>
      </c>
      <c r="CT35" s="7">
        <v>0.60482752800219797</v>
      </c>
      <c r="CV35" s="4" t="s">
        <v>550</v>
      </c>
      <c r="CW35" s="4">
        <v>3.9978440453877329</v>
      </c>
      <c r="CX35" s="4" t="s">
        <v>550</v>
      </c>
      <c r="CY35" s="4">
        <v>0.64153104386478776</v>
      </c>
      <c r="CZ35" s="4">
        <v>1.5333501338437232</v>
      </c>
      <c r="DA35" s="4">
        <v>4.2161690946903905</v>
      </c>
      <c r="DB35" s="4">
        <v>10.039892382790502</v>
      </c>
      <c r="DC35" s="4">
        <v>18.595553037179695</v>
      </c>
      <c r="DD35">
        <v>43.755710836023582</v>
      </c>
      <c r="DE35" s="2">
        <v>81.80495973258131</v>
      </c>
      <c r="DF35" s="5">
        <v>154.53448444328251</v>
      </c>
      <c r="DG35" s="3">
        <v>233.22827127614008</v>
      </c>
      <c r="DH35" s="4">
        <v>375.46295633427701</v>
      </c>
      <c r="DI35" s="3">
        <v>507.69921976516258</v>
      </c>
      <c r="DK35">
        <v>1.0745653291060246</v>
      </c>
      <c r="DL35" t="s">
        <v>550</v>
      </c>
      <c r="DM35">
        <v>3.0201939931146196E-3</v>
      </c>
      <c r="DN35">
        <v>81.599053385799508</v>
      </c>
      <c r="DO35">
        <v>6.3475297161593697E-2</v>
      </c>
      <c r="DP35">
        <v>0.17806430922870989</v>
      </c>
      <c r="DR35" s="1">
        <v>6.4911928129977994E-2</v>
      </c>
      <c r="DS35" s="1">
        <v>4.8082822734665999E-2</v>
      </c>
      <c r="DT35" s="1">
        <v>-49.244828524217603</v>
      </c>
      <c r="DU35" s="1">
        <v>738.22852030909701</v>
      </c>
      <c r="DV35" s="1">
        <v>263050.73734145699</v>
      </c>
      <c r="DW35" s="1">
        <v>-2.6178041569547101</v>
      </c>
      <c r="DX35" s="1">
        <v>-5.8884394792951003E-2</v>
      </c>
      <c r="DY35" s="1">
        <v>34.012124917642304</v>
      </c>
      <c r="DZ35" s="1">
        <v>-0.120930280015922</v>
      </c>
      <c r="EA35" s="1">
        <v>0.98227033235528505</v>
      </c>
      <c r="EB35" s="1">
        <v>0.65529878219316895</v>
      </c>
      <c r="EC35" s="1">
        <v>2.6060234159626301</v>
      </c>
      <c r="ED35" s="1">
        <v>6.1703390175293702</v>
      </c>
      <c r="EE35" s="1">
        <v>15.947148772393801</v>
      </c>
      <c r="EF35" s="1">
        <v>68.309136724126901</v>
      </c>
      <c r="EG35" s="1">
        <v>120.03047951105999</v>
      </c>
      <c r="EH35" s="1">
        <v>226.71759465640099</v>
      </c>
      <c r="EI35" s="1">
        <v>177.83597063881999</v>
      </c>
      <c r="EJ35" s="1">
        <v>422.42213601073598</v>
      </c>
      <c r="EK35" s="1">
        <v>420.54046267634999</v>
      </c>
      <c r="EL35" s="1">
        <v>62306.878689374098</v>
      </c>
      <c r="EM35" s="1">
        <v>24.3278581979751</v>
      </c>
      <c r="EN35" s="1">
        <v>0.36514192788087901</v>
      </c>
      <c r="EO35" s="1">
        <v>-0.56898773503216105</v>
      </c>
      <c r="EP35" s="1">
        <v>342.15142584727602</v>
      </c>
      <c r="EQ35" s="1">
        <v>27.095899155079099</v>
      </c>
      <c r="ER35" s="1">
        <v>38.276599999576703</v>
      </c>
      <c r="ES35" s="1">
        <v>1106.17464929067</v>
      </c>
      <c r="ET35" s="1">
        <v>24.030574030597901</v>
      </c>
      <c r="EU35" s="1">
        <v>3478.8510189921399</v>
      </c>
      <c r="EV35" s="1">
        <v>509.47785903015301</v>
      </c>
      <c r="EW35" s="1">
        <v>1243271.3535748399</v>
      </c>
      <c r="EX35" s="1">
        <v>7.7489699457196197</v>
      </c>
      <c r="EZ35" s="1">
        <v>1.7701482801044999E-2</v>
      </c>
      <c r="FA35" s="12">
        <v>1.3112185759743418E-2</v>
      </c>
      <c r="FB35" s="1">
        <v>-13.429064738554141</v>
      </c>
      <c r="FC35" s="1">
        <v>201.31491748829075</v>
      </c>
      <c r="FD35" s="1">
        <v>71733.936073015313</v>
      </c>
      <c r="FE35" s="1">
        <v>-0.7138751936015495</v>
      </c>
      <c r="FF35" s="1">
        <v>-1.6057774460037737E-2</v>
      </c>
      <c r="FG35" s="1">
        <v>9.2751064650410555</v>
      </c>
      <c r="FH35" s="1">
        <v>-3.2977687360341928E-2</v>
      </c>
      <c r="FI35" s="1">
        <v>0.26786511963328624</v>
      </c>
      <c r="FJ35" s="1">
        <v>0.17869997790407718</v>
      </c>
      <c r="FK35" s="1">
        <v>0.71066258553300921</v>
      </c>
      <c r="FL35" s="1">
        <v>1.6826514500802592</v>
      </c>
      <c r="FM35" s="1">
        <v>4.3487874702317892</v>
      </c>
      <c r="FN35" s="1">
        <v>18.627901584669406</v>
      </c>
      <c r="FO35" s="1">
        <v>32.732311762666058</v>
      </c>
      <c r="FP35" s="1">
        <v>61.825888062800551</v>
      </c>
      <c r="FQ35" s="1">
        <v>48.495869193206211</v>
      </c>
      <c r="FR35" s="1">
        <v>115.1945164901277</v>
      </c>
      <c r="FS35" s="1">
        <v>114.68138417184065</v>
      </c>
      <c r="FT35" s="1">
        <v>16991.085818592317</v>
      </c>
      <c r="FU35" s="1">
        <v>6.6342069305878102</v>
      </c>
      <c r="FV35" s="1">
        <v>-0.15516295534327032</v>
      </c>
      <c r="FW35" s="1">
        <v>93.304693828552175</v>
      </c>
      <c r="FX35" s="1">
        <v>7.3890516995900706</v>
      </c>
      <c r="FY35" s="1">
        <v>10.438028819884567</v>
      </c>
      <c r="FZ35" s="1">
        <v>301.65382686156573</v>
      </c>
      <c r="GA35" s="1">
        <v>6.5531375381440471</v>
      </c>
      <c r="GB35" s="1">
        <v>948.68267287915648</v>
      </c>
      <c r="GC35" s="1">
        <v>9.9574203733115707E-2</v>
      </c>
      <c r="GD35" s="1">
        <v>138.93461215752274</v>
      </c>
      <c r="GE35" s="1">
        <v>2.1131441041977403</v>
      </c>
      <c r="GF35" s="1">
        <v>71733.936073015313</v>
      </c>
      <c r="GG35" s="1">
        <v>339040.09811985883</v>
      </c>
      <c r="GH35" s="1">
        <v>143.214703194648</v>
      </c>
      <c r="GI35" s="16">
        <v>6.7486679009279902</v>
      </c>
      <c r="GK35" s="16">
        <v>1.1184968728571201</v>
      </c>
      <c r="GL35" s="16">
        <v>74.747487743604793</v>
      </c>
      <c r="GM35" s="16">
        <v>86.848766234848</v>
      </c>
      <c r="GN35" s="16">
        <v>0</v>
      </c>
      <c r="GO35" s="16">
        <v>0.780044168984942</v>
      </c>
      <c r="GP35" s="16">
        <v>0.211079263419088</v>
      </c>
      <c r="GQ35" s="16">
        <v>0</v>
      </c>
      <c r="GR35" s="16">
        <v>0</v>
      </c>
      <c r="GS35" s="16">
        <v>3.6082914250432299</v>
      </c>
      <c r="GT35" s="16">
        <v>0</v>
      </c>
      <c r="GU35" s="16">
        <v>19.215672018090299</v>
      </c>
      <c r="GV35" s="16">
        <v>23.5259434918807</v>
      </c>
      <c r="GW35" s="16">
        <v>11.797869549537999</v>
      </c>
      <c r="GX35" s="16">
        <v>7.6680645928561404</v>
      </c>
      <c r="GY35" s="16">
        <v>4.7712159096394</v>
      </c>
      <c r="GZ35" s="16">
        <v>2.5331339245006999</v>
      </c>
      <c r="HA35" s="16">
        <v>1.74464610330756</v>
      </c>
      <c r="HB35" s="16">
        <v>1.27355743116391</v>
      </c>
      <c r="HC35" s="16">
        <v>1.6240408423822801</v>
      </c>
      <c r="HD35" s="16">
        <v>0.99651883493837501</v>
      </c>
      <c r="HE35" s="16">
        <v>0.94057223113108201</v>
      </c>
      <c r="HF35" s="16">
        <v>0.211079263419088</v>
      </c>
      <c r="HG35" s="16">
        <v>3.8639393509548299</v>
      </c>
      <c r="HH35" s="16">
        <v>0</v>
      </c>
      <c r="HI35" s="16">
        <v>1.32455736784469</v>
      </c>
      <c r="HJ35" s="16">
        <v>4.23337191758967</v>
      </c>
      <c r="HK35" s="16">
        <v>3.5133008216895201</v>
      </c>
      <c r="HL35" s="16">
        <v>0.59172639720465903</v>
      </c>
      <c r="HM35" s="16">
        <v>4.1978936467418002</v>
      </c>
      <c r="HN35" s="16">
        <v>0.35570803799836997</v>
      </c>
      <c r="HO35" s="6">
        <v>1.1214894760149801</v>
      </c>
      <c r="HP35" s="6">
        <v>4.2263989831122197</v>
      </c>
      <c r="HQ35" s="6">
        <v>6.2522281334668</v>
      </c>
      <c r="HR35" s="6">
        <v>4.1825005761468201</v>
      </c>
      <c r="HS35" s="6">
        <v>3.6873141646354699</v>
      </c>
      <c r="HT35" s="6">
        <v>3.53149373576202</v>
      </c>
      <c r="HU35" s="6">
        <v>5.3159597824508102</v>
      </c>
      <c r="HV35" s="6">
        <v>1.1214894760149801</v>
      </c>
      <c r="HW35" s="6">
        <v>4.2263989831122197</v>
      </c>
      <c r="HX35" s="6">
        <v>6.2522281334668</v>
      </c>
      <c r="HY35" s="6">
        <v>4.1825005761468201</v>
      </c>
      <c r="HZ35" s="6">
        <v>3.53149373576202</v>
      </c>
      <c r="IA35" s="6">
        <v>0</v>
      </c>
      <c r="IB35" s="6">
        <v>0</v>
      </c>
      <c r="IC35" s="6">
        <v>0</v>
      </c>
      <c r="ID35" s="6">
        <v>1.2056416186718999</v>
      </c>
      <c r="IE35" s="6">
        <v>0.211079263419088</v>
      </c>
    </row>
    <row r="36" spans="1:239" x14ac:dyDescent="0.3">
      <c r="A36" t="s">
        <v>299</v>
      </c>
      <c r="B36" t="s">
        <v>328</v>
      </c>
      <c r="D36" s="1">
        <v>1073.2872665365401</v>
      </c>
      <c r="E36" s="1">
        <v>2.7769031471381398</v>
      </c>
      <c r="H36" s="2">
        <v>5.5197547173610202</v>
      </c>
      <c r="I36" s="7">
        <v>1.4116653279503999</v>
      </c>
      <c r="J36" s="9">
        <v>7.0581613918481001E-2</v>
      </c>
      <c r="K36" s="7">
        <v>4.1065225681459898</v>
      </c>
      <c r="L36" s="3">
        <v>1.7302318076512799</v>
      </c>
      <c r="M36" s="7">
        <v>5.7054762520837201</v>
      </c>
      <c r="N36" s="3">
        <v>0.181156687486624</v>
      </c>
      <c r="O36" s="7">
        <v>1.3884515735690699</v>
      </c>
      <c r="P36" s="2">
        <v>0.32508969437866958</v>
      </c>
      <c r="Q36" s="9">
        <v>5.6328006017788E-2</v>
      </c>
      <c r="R36" s="7">
        <v>4.2908976148236899</v>
      </c>
      <c r="S36" s="3">
        <v>0.91483206019795094</v>
      </c>
      <c r="T36" s="9"/>
      <c r="U36" s="4">
        <v>1073.2872665365401</v>
      </c>
      <c r="V36" s="7">
        <v>2.7769031471381398</v>
      </c>
      <c r="W36" s="7">
        <v>2.9536824623824591</v>
      </c>
      <c r="X36" s="4">
        <v>944.4070673635</v>
      </c>
      <c r="Y36" s="6">
        <v>17.80998970433194</v>
      </c>
      <c r="Z36" s="7">
        <v>8.9207011224445978</v>
      </c>
      <c r="AA36" s="4">
        <v>1019.83719219894</v>
      </c>
      <c r="AB36" s="7">
        <v>11.41095250416744</v>
      </c>
      <c r="AC36" s="7">
        <v>11.455650704013507</v>
      </c>
      <c r="AD36" s="4">
        <v>1110.7632584000601</v>
      </c>
      <c r="AE36" s="7">
        <v>8.5817952296473798</v>
      </c>
      <c r="AF36" s="7">
        <v>8.7214304524076596</v>
      </c>
      <c r="AG36">
        <v>34</v>
      </c>
      <c r="AH36">
        <v>27.388999999999999</v>
      </c>
      <c r="AI36" s="4">
        <v>50.081110411154398</v>
      </c>
      <c r="AJ36" s="2" t="s">
        <v>327</v>
      </c>
      <c r="AK36" s="4" t="s">
        <v>46</v>
      </c>
      <c r="AL36" s="4" t="s">
        <v>79</v>
      </c>
      <c r="AM36" s="4">
        <v>128.45857545223001</v>
      </c>
      <c r="AN36" s="4">
        <v>505812.89505925903</v>
      </c>
      <c r="AO36" s="4">
        <v>492891.95237263199</v>
      </c>
      <c r="AP36" s="9" t="s">
        <v>326</v>
      </c>
      <c r="AQ36" s="2" t="s">
        <v>50</v>
      </c>
      <c r="AR36" s="2">
        <v>2.5211820263050999</v>
      </c>
      <c r="AS36" s="2" t="s">
        <v>325</v>
      </c>
      <c r="AT36" s="2">
        <v>0.193100270656581</v>
      </c>
      <c r="AU36" s="2">
        <v>0.54903284123434404</v>
      </c>
      <c r="AV36" s="2">
        <v>0.19588731594297301</v>
      </c>
      <c r="AW36" s="4">
        <v>2.0627615120552001</v>
      </c>
      <c r="AX36" s="4">
        <v>0.75717184252374803</v>
      </c>
      <c r="AY36" s="4">
        <v>10.187984793450299</v>
      </c>
      <c r="AZ36" s="4">
        <v>4.2485550274222499</v>
      </c>
      <c r="BA36" s="4">
        <v>23.229246243704299</v>
      </c>
      <c r="BB36" s="4">
        <v>5.6142864324058399</v>
      </c>
      <c r="BC36" s="4">
        <v>58.608946268564502</v>
      </c>
      <c r="BD36" s="4">
        <v>11.972207518665</v>
      </c>
      <c r="BE36" s="4">
        <v>5935.2714281435201</v>
      </c>
      <c r="BF36" s="2">
        <v>0.598864975268804</v>
      </c>
      <c r="BG36" s="2" t="s">
        <v>324</v>
      </c>
      <c r="BH36" s="4">
        <v>12.487541917500799</v>
      </c>
      <c r="BI36" s="5">
        <v>0.88571753709127998</v>
      </c>
      <c r="BJ36" s="4">
        <v>1.3574841223307199</v>
      </c>
      <c r="BK36" s="1">
        <v>24.905666246684</v>
      </c>
      <c r="BL36" s="7">
        <v>0.49846724124096298</v>
      </c>
      <c r="BM36" s="8">
        <v>72.339408095609002</v>
      </c>
      <c r="BN36" s="11"/>
      <c r="BP36" s="7">
        <v>2.3282479316810099</v>
      </c>
      <c r="BQ36" s="7">
        <v>26.618699572934801</v>
      </c>
      <c r="BR36" s="7">
        <v>28.4632282298641</v>
      </c>
      <c r="BS36" s="7">
        <v>3.0429064987398902</v>
      </c>
      <c r="BT36" s="7">
        <v>1.6084450479108701</v>
      </c>
      <c r="BU36" s="7">
        <v>1.2543534024455001</v>
      </c>
      <c r="BV36" s="7">
        <v>1.4149560779988399</v>
      </c>
      <c r="BW36" s="7">
        <v>51.044575260308797</v>
      </c>
      <c r="BX36" s="7">
        <v>3.9811318889368299</v>
      </c>
      <c r="BY36" s="7">
        <v>50.478464647345398</v>
      </c>
      <c r="BZ36" s="7">
        <v>23.679842296036799</v>
      </c>
      <c r="CA36" s="7">
        <v>15.233071211352099</v>
      </c>
      <c r="CB36" s="7">
        <v>13.1365984719032</v>
      </c>
      <c r="CC36" s="7">
        <v>7.8463454686440697</v>
      </c>
      <c r="CD36" s="7">
        <v>5.0061373646510798</v>
      </c>
      <c r="CE36" s="7">
        <v>3.3239634338767101</v>
      </c>
      <c r="CF36" s="7">
        <v>2.9068961326710201</v>
      </c>
      <c r="CG36" s="7">
        <v>2.7335086397903399</v>
      </c>
      <c r="CH36" s="7">
        <v>2.7050221352668098</v>
      </c>
      <c r="CI36" s="7">
        <v>2.4591674532597398</v>
      </c>
      <c r="CJ36" s="7">
        <v>2.5677800896531102</v>
      </c>
      <c r="CK36" s="7">
        <v>2.4006436720864501</v>
      </c>
      <c r="CL36" s="7">
        <v>4.9436730394692798</v>
      </c>
      <c r="CM36" s="7">
        <v>3.180417157196</v>
      </c>
      <c r="CN36" s="6">
        <v>2.4168676872190802</v>
      </c>
      <c r="CO36" s="6">
        <v>4.59111456830703</v>
      </c>
      <c r="CP36" s="6">
        <v>4.2310697467107703</v>
      </c>
      <c r="CQ36" s="6">
        <v>2.5735829909963202</v>
      </c>
      <c r="CR36" s="6">
        <v>6.31028979946504</v>
      </c>
      <c r="CS36" s="6">
        <v>2.6425478614498399</v>
      </c>
      <c r="CT36" s="7">
        <v>0.60482752800219797</v>
      </c>
      <c r="CV36" s="4" t="s">
        <v>550</v>
      </c>
      <c r="CW36" s="4">
        <v>4.1128581179528547</v>
      </c>
      <c r="CX36" s="4" t="s">
        <v>550</v>
      </c>
      <c r="CY36" s="4">
        <v>0.42253888546297813</v>
      </c>
      <c r="CZ36" s="4">
        <v>3.7096813596915141</v>
      </c>
      <c r="DA36" s="4">
        <v>3.4793484181700354</v>
      </c>
      <c r="DB36" s="4">
        <v>10.365635738970854</v>
      </c>
      <c r="DC36" s="4">
        <v>20.974289266585817</v>
      </c>
      <c r="DD36">
        <v>41.414572331098782</v>
      </c>
      <c r="DE36" s="2">
        <v>77.812363139601644</v>
      </c>
      <c r="DF36" s="5">
        <v>145.18278902315186</v>
      </c>
      <c r="DG36" s="3">
        <v>227.29904584639027</v>
      </c>
      <c r="DH36" s="4">
        <v>364.03072216499692</v>
      </c>
      <c r="DI36" s="3">
        <v>486.67510238475609</v>
      </c>
      <c r="DK36">
        <v>0.5610888587462024</v>
      </c>
      <c r="DL36" t="s">
        <v>550</v>
      </c>
      <c r="DM36">
        <v>7.6225008049799732E-3</v>
      </c>
      <c r="DN36">
        <v>43.678583292001001</v>
      </c>
      <c r="DO36">
        <v>0.10163849326988464</v>
      </c>
      <c r="DP36">
        <v>0.17382985776208587</v>
      </c>
      <c r="DR36" s="1">
        <v>1.24463109095529</v>
      </c>
      <c r="DS36" s="1">
        <v>0.464491742127703</v>
      </c>
      <c r="DT36" s="1">
        <v>-26.7569600356377</v>
      </c>
      <c r="DU36" s="1">
        <v>723.53346820190598</v>
      </c>
      <c r="DV36" s="1">
        <v>264428.60701591102</v>
      </c>
      <c r="DW36" s="1">
        <v>-10.959357117085499</v>
      </c>
      <c r="DX36" s="1">
        <v>0.13937373484916299</v>
      </c>
      <c r="DY36" s="1">
        <v>35.202351354244399</v>
      </c>
      <c r="DZ36" s="1">
        <v>0.14255685851373301</v>
      </c>
      <c r="EA36" s="1">
        <v>0.65094937539159003</v>
      </c>
      <c r="EB36" s="1">
        <v>1.59519830092769</v>
      </c>
      <c r="EC36" s="1">
        <v>2.16492524986948</v>
      </c>
      <c r="ED36" s="1">
        <v>6.4169004276097104</v>
      </c>
      <c r="EE36" s="1">
        <v>18.1145318672258</v>
      </c>
      <c r="EF36" s="1">
        <v>65.118228207606904</v>
      </c>
      <c r="EG36" s="1">
        <v>114.988610205523</v>
      </c>
      <c r="EH36" s="1">
        <v>214.54458931333801</v>
      </c>
      <c r="EI36" s="1">
        <v>174.55574946118199</v>
      </c>
      <c r="EJ36" s="1">
        <v>412.49931513104798</v>
      </c>
      <c r="EK36" s="1">
        <v>405.97577338034199</v>
      </c>
      <c r="EL36" s="1">
        <v>60493.810794805802</v>
      </c>
      <c r="EM36" s="1">
        <v>19.3602493732879</v>
      </c>
      <c r="EN36" s="1">
        <v>-1.7955342435405299</v>
      </c>
      <c r="EO36" s="1">
        <v>-0.40077280799284598</v>
      </c>
      <c r="EP36" s="1">
        <v>325.63856065512999</v>
      </c>
      <c r="EQ36" s="1">
        <v>23.319501104142098</v>
      </c>
      <c r="ER36" s="1">
        <v>35.931385410389602</v>
      </c>
      <c r="ES36" s="1">
        <v>1004.72100157694</v>
      </c>
      <c r="ET36" s="1">
        <v>22.667629925084</v>
      </c>
      <c r="EU36" s="1">
        <v>3280.1970400668802</v>
      </c>
      <c r="EV36" s="1">
        <v>517.60377924489296</v>
      </c>
      <c r="EW36" s="1">
        <v>1250155.9723598899</v>
      </c>
      <c r="EX36" s="1">
        <v>7.8560205893396198</v>
      </c>
      <c r="EZ36" s="1">
        <v>0.33941089850350759</v>
      </c>
      <c r="FA36" s="12">
        <v>0.12666689807822459</v>
      </c>
      <c r="FB36" s="1">
        <v>-7.2966230017184008</v>
      </c>
      <c r="FC36" s="1">
        <v>197.30757677865975</v>
      </c>
      <c r="FD36" s="1">
        <v>72109.681133238933</v>
      </c>
      <c r="FE36" s="1">
        <v>-2.9886166858292156</v>
      </c>
      <c r="FF36" s="1">
        <v>3.8007217493366746E-2</v>
      </c>
      <c r="FG36" s="1">
        <v>9.5996812143024481</v>
      </c>
      <c r="FH36" s="1">
        <v>3.8875255316694994E-2</v>
      </c>
      <c r="FI36" s="1">
        <v>0.1775138946692866</v>
      </c>
      <c r="FJ36" s="1">
        <v>0.43501057666298104</v>
      </c>
      <c r="FK36" s="1">
        <v>0.59037511563940714</v>
      </c>
      <c r="FL36" s="1">
        <v>1.7498887466091679</v>
      </c>
      <c r="FM36" s="1">
        <v>4.9398328401924756</v>
      </c>
      <c r="FN36" s="1">
        <v>17.757740832214402</v>
      </c>
      <c r="FO36" s="1">
        <v>31.357394003046121</v>
      </c>
      <c r="FP36" s="1">
        <v>58.506309505747275</v>
      </c>
      <c r="FQ36" s="1">
        <v>47.601352878064326</v>
      </c>
      <c r="FR36" s="1">
        <v>112.48856323623679</v>
      </c>
      <c r="FS36" s="1">
        <v>110.70959340081926</v>
      </c>
      <c r="FT36" s="1">
        <v>16496.662203743541</v>
      </c>
      <c r="FU36" s="1">
        <v>5.27954000409561</v>
      </c>
      <c r="FV36" s="1">
        <v>-0.1092907447396491</v>
      </c>
      <c r="FW36" s="1">
        <v>88.80163549065395</v>
      </c>
      <c r="FX36" s="1">
        <v>6.35922795109955</v>
      </c>
      <c r="FY36" s="1">
        <v>9.7984888014132441</v>
      </c>
      <c r="FZ36" s="1">
        <v>273.98741713003153</v>
      </c>
      <c r="GA36" s="1">
        <v>6.1814626805704069</v>
      </c>
      <c r="GB36" s="1">
        <v>894.50973282623818</v>
      </c>
      <c r="GC36" s="1">
        <v>-0.48964218821350253</v>
      </c>
      <c r="GD36" s="1">
        <v>141.15055060008231</v>
      </c>
      <c r="GE36" s="1">
        <v>2.1423368147129143</v>
      </c>
      <c r="GF36" s="1">
        <v>72109.681133238933</v>
      </c>
      <c r="GG36" s="1">
        <v>340917.53366254194</v>
      </c>
      <c r="GH36" s="1">
        <v>143.240467763765</v>
      </c>
      <c r="GI36" s="16">
        <v>5.7788651039535601</v>
      </c>
      <c r="GK36" s="16">
        <v>1.1718521097505401</v>
      </c>
      <c r="GL36" s="16">
        <v>17.0708154562803</v>
      </c>
      <c r="GM36" s="16">
        <v>27.943138692411601</v>
      </c>
      <c r="GN36" s="16">
        <v>0</v>
      </c>
      <c r="GO36" s="16">
        <v>0.82974495604403098</v>
      </c>
      <c r="GP36" s="16">
        <v>0.211079263419088</v>
      </c>
      <c r="GQ36" s="16">
        <v>0</v>
      </c>
      <c r="GR36" s="16">
        <v>51.011650970004197</v>
      </c>
      <c r="GS36" s="16">
        <v>3.5904558950438399</v>
      </c>
      <c r="GT36" s="16">
        <v>50.4389262698541</v>
      </c>
      <c r="GU36" s="16">
        <v>23.6044053842549</v>
      </c>
      <c r="GV36" s="16">
        <v>15.0789786580344</v>
      </c>
      <c r="GW36" s="16">
        <v>12.943907811561401</v>
      </c>
      <c r="GX36" s="16">
        <v>7.51936060827106</v>
      </c>
      <c r="GY36" s="16">
        <v>4.4769878342590896</v>
      </c>
      <c r="GZ36" s="16">
        <v>2.3646862925854499</v>
      </c>
      <c r="HA36" s="16">
        <v>1.7822102412357199</v>
      </c>
      <c r="HB36" s="16">
        <v>1.3662929439084801</v>
      </c>
      <c r="HC36" s="16">
        <v>1.44912813597182</v>
      </c>
      <c r="HD36" s="16">
        <v>0.94946694911735696</v>
      </c>
      <c r="HE36" s="16">
        <v>0.97848407548087302</v>
      </c>
      <c r="HF36" s="16">
        <v>0.211079263419088</v>
      </c>
      <c r="HG36" s="16">
        <v>4.3307248789874198</v>
      </c>
      <c r="HH36" s="16">
        <v>0</v>
      </c>
      <c r="HI36" s="16">
        <v>1.1481885917544099</v>
      </c>
      <c r="HJ36" s="16">
        <v>4.0063293473906203</v>
      </c>
      <c r="HK36" s="16">
        <v>3.6159869845680399</v>
      </c>
      <c r="HL36" s="16">
        <v>0.62685717262237695</v>
      </c>
      <c r="HM36" s="16">
        <v>4.0027371263102696</v>
      </c>
      <c r="HN36" s="16">
        <v>0.36447471025281297</v>
      </c>
      <c r="HO36" s="6">
        <v>1.10647873368628</v>
      </c>
      <c r="HP36" s="6">
        <v>4.0824142089721898</v>
      </c>
      <c r="HQ36" s="6">
        <v>5.6171169158945702</v>
      </c>
      <c r="HR36" s="6">
        <v>3.9576432076300501</v>
      </c>
      <c r="HS36" s="6">
        <v>3.6999712072708801</v>
      </c>
      <c r="HT36" s="6">
        <v>3.5419646801005902</v>
      </c>
      <c r="HU36" s="6">
        <v>4.0137503486528603</v>
      </c>
      <c r="HV36" s="6">
        <v>1.10647873368628</v>
      </c>
      <c r="HW36" s="6">
        <v>4.0824142089721898</v>
      </c>
      <c r="HX36" s="6">
        <v>5.6171169158945702</v>
      </c>
      <c r="HY36" s="6">
        <v>3.9576432076300501</v>
      </c>
      <c r="HZ36" s="6">
        <v>3.5419646801005902</v>
      </c>
      <c r="IA36" s="6">
        <v>0</v>
      </c>
      <c r="IB36" s="6">
        <v>0</v>
      </c>
      <c r="IC36" s="6">
        <v>0</v>
      </c>
      <c r="ID36" s="6">
        <v>1.1299393515835101</v>
      </c>
      <c r="IE36" s="6">
        <v>0.211079263419088</v>
      </c>
    </row>
    <row r="37" spans="1:239" x14ac:dyDescent="0.3">
      <c r="A37" t="s">
        <v>299</v>
      </c>
      <c r="B37" t="s">
        <v>323</v>
      </c>
      <c r="C37" t="s">
        <v>139</v>
      </c>
      <c r="D37" s="1">
        <v>1098.9563758809199</v>
      </c>
      <c r="E37" s="1">
        <v>2.8424112011031601</v>
      </c>
      <c r="H37" s="2">
        <v>5.38831137846506</v>
      </c>
      <c r="I37" s="7">
        <v>1.42560823330714</v>
      </c>
      <c r="J37" s="9">
        <v>8.2786237539954996E-2</v>
      </c>
      <c r="K37" s="7">
        <v>3.9476088895499299</v>
      </c>
      <c r="L37" s="3">
        <v>2.0847429668803801</v>
      </c>
      <c r="M37" s="7">
        <v>5.5863577385653</v>
      </c>
      <c r="N37" s="3">
        <v>0.185869350685994</v>
      </c>
      <c r="O37" s="7">
        <v>1.4212056005515801</v>
      </c>
      <c r="P37" s="2">
        <v>0.33966191589008837</v>
      </c>
      <c r="Q37" s="9">
        <v>6.0478676403276997E-2</v>
      </c>
      <c r="R37" s="7">
        <v>4.3255921162428699</v>
      </c>
      <c r="S37" s="3">
        <v>0.91700972164224237</v>
      </c>
      <c r="T37" s="9"/>
      <c r="U37" s="4">
        <v>1098.9563758809199</v>
      </c>
      <c r="V37" s="7">
        <v>2.8424112011031601</v>
      </c>
      <c r="W37" s="7">
        <v>3.015352456373336</v>
      </c>
      <c r="X37" s="4">
        <v>1263.3091712632499</v>
      </c>
      <c r="Y37" s="6">
        <v>12.207182776603997</v>
      </c>
      <c r="Z37" s="7">
        <v>6.1264837414487756</v>
      </c>
      <c r="AA37" s="4">
        <v>1143.79702086307</v>
      </c>
      <c r="AB37" s="7">
        <v>11.1727154771306</v>
      </c>
      <c r="AC37" s="7">
        <v>11.218362943536533</v>
      </c>
      <c r="AD37" s="4">
        <v>1190.2543505670999</v>
      </c>
      <c r="AE37" s="7">
        <v>8.6511842324857398</v>
      </c>
      <c r="AF37" s="7">
        <v>8.7897171966448973</v>
      </c>
      <c r="AG37">
        <v>34</v>
      </c>
      <c r="AH37">
        <v>21.625</v>
      </c>
      <c r="AI37" s="4">
        <v>50.081593307333698</v>
      </c>
      <c r="AJ37" s="2" t="s">
        <v>184</v>
      </c>
      <c r="AK37" s="4" t="s">
        <v>322</v>
      </c>
      <c r="AL37" s="4" t="s">
        <v>321</v>
      </c>
      <c r="AM37" s="4">
        <v>134.77791635782401</v>
      </c>
      <c r="AN37" s="4">
        <v>506594.34093693498</v>
      </c>
      <c r="AO37" s="4">
        <v>492914.582989363</v>
      </c>
      <c r="AP37" s="9" t="s">
        <v>320</v>
      </c>
      <c r="AQ37" s="2" t="s">
        <v>319</v>
      </c>
      <c r="AR37" s="2">
        <v>2.5553431009519301</v>
      </c>
      <c r="AS37" s="2">
        <v>4.5444885560240997E-2</v>
      </c>
      <c r="AT37" s="2" t="s">
        <v>318</v>
      </c>
      <c r="AU37" s="2">
        <v>0.48690769285357499</v>
      </c>
      <c r="AV37" s="2">
        <v>0.231788880812488</v>
      </c>
      <c r="AW37" s="4">
        <v>1.78323354223088</v>
      </c>
      <c r="AX37" s="4">
        <v>0.82811366393637098</v>
      </c>
      <c r="AY37" s="4">
        <v>10.5647150322252</v>
      </c>
      <c r="AZ37" s="4">
        <v>4.5069293209293999</v>
      </c>
      <c r="BA37" s="4">
        <v>25.028582849267</v>
      </c>
      <c r="BB37" s="4">
        <v>6.0124451587998902</v>
      </c>
      <c r="BC37" s="4">
        <v>60.927088587156703</v>
      </c>
      <c r="BD37" s="4">
        <v>12.495641020940701</v>
      </c>
      <c r="BE37" s="4">
        <v>5874.4129594331098</v>
      </c>
      <c r="BF37" s="2">
        <v>0.67587173613075602</v>
      </c>
      <c r="BG37" s="2" t="s">
        <v>317</v>
      </c>
      <c r="BH37" s="4">
        <v>15.2930824204711</v>
      </c>
      <c r="BI37" s="5">
        <v>1.2722768387829899</v>
      </c>
      <c r="BJ37" s="4">
        <v>1.83436870231358</v>
      </c>
      <c r="BK37" s="1">
        <v>30.603681183391</v>
      </c>
      <c r="BL37" s="7">
        <v>0.60587164752526501</v>
      </c>
      <c r="BM37" s="8">
        <v>84.541675244890698</v>
      </c>
      <c r="BN37" s="11"/>
      <c r="BP37" s="7">
        <v>2.3662098001912901</v>
      </c>
      <c r="BQ37" s="7">
        <v>20.424064889531198</v>
      </c>
      <c r="BR37" s="7">
        <v>36.587860104491099</v>
      </c>
      <c r="BS37" s="7">
        <v>3.0429064987398902</v>
      </c>
      <c r="BT37" s="7">
        <v>1.59828083518665</v>
      </c>
      <c r="BU37" s="7">
        <v>1.25900675247636</v>
      </c>
      <c r="BV37" s="7">
        <v>1.4149560779988399</v>
      </c>
      <c r="BW37" s="7">
        <v>28.963770637195498</v>
      </c>
      <c r="BX37" s="7">
        <v>4.2614937931159398</v>
      </c>
      <c r="BY37" s="7">
        <v>23.344383150109</v>
      </c>
      <c r="BZ37" s="7">
        <v>32.5740006623707</v>
      </c>
      <c r="CA37" s="7">
        <v>18.4689888442973</v>
      </c>
      <c r="CB37" s="7">
        <v>13.811211752551699</v>
      </c>
      <c r="CC37" s="7">
        <v>9.5264779331812992</v>
      </c>
      <c r="CD37" s="7">
        <v>5.3896122908506499</v>
      </c>
      <c r="CE37" s="7">
        <v>3.5392729226673998</v>
      </c>
      <c r="CF37" s="7">
        <v>3.0331339514042899</v>
      </c>
      <c r="CG37" s="7">
        <v>2.7731113765234401</v>
      </c>
      <c r="CH37" s="7">
        <v>2.86899386933159</v>
      </c>
      <c r="CI37" s="7">
        <v>2.51535365525188</v>
      </c>
      <c r="CJ37" s="7">
        <v>2.6465585759261501</v>
      </c>
      <c r="CK37" s="7">
        <v>2.4030783559599498</v>
      </c>
      <c r="CL37" s="7">
        <v>5.2417895732922801</v>
      </c>
      <c r="CM37" s="7">
        <v>3.180417157196</v>
      </c>
      <c r="CN37" s="6">
        <v>2.3965306551671901</v>
      </c>
      <c r="CO37" s="6">
        <v>4.3874429283433098</v>
      </c>
      <c r="CP37" s="6">
        <v>4.1797330983300096</v>
      </c>
      <c r="CQ37" s="6">
        <v>2.5798989746797498</v>
      </c>
      <c r="CR37" s="6">
        <v>6.9885852151984</v>
      </c>
      <c r="CS37" s="6">
        <v>2.6461941264322699</v>
      </c>
      <c r="CT37" s="7">
        <v>0.61441995669387695</v>
      </c>
      <c r="CV37" s="4" t="s">
        <v>550</v>
      </c>
      <c r="CW37" s="4">
        <v>4.1685858090569825</v>
      </c>
      <c r="CX37" s="4">
        <v>0.48970781853707973</v>
      </c>
      <c r="CY37" s="4" t="s">
        <v>550</v>
      </c>
      <c r="CZ37" s="4">
        <v>3.2899168436052366</v>
      </c>
      <c r="DA37" s="4">
        <v>4.1170316307724333</v>
      </c>
      <c r="DB37" s="4">
        <v>8.9609725740245221</v>
      </c>
      <c r="DC37" s="4">
        <v>22.939436674137699</v>
      </c>
      <c r="DD37">
        <v>42.945996065956095</v>
      </c>
      <c r="DE37" s="2">
        <v>82.544493057315009</v>
      </c>
      <c r="DF37" s="5">
        <v>156.42864280791875</v>
      </c>
      <c r="DG37" s="3">
        <v>243.41883234007653</v>
      </c>
      <c r="DH37" s="4">
        <v>378.42912165935837</v>
      </c>
      <c r="DI37" s="3">
        <v>507.95288703010976</v>
      </c>
      <c r="DK37">
        <v>0.75825305575894419</v>
      </c>
      <c r="DL37" t="s">
        <v>550</v>
      </c>
      <c r="DM37">
        <v>6.4768149322679634E-3</v>
      </c>
      <c r="DN37">
        <v>56.25944340509362</v>
      </c>
      <c r="DO37" t="s">
        <v>550</v>
      </c>
      <c r="DP37">
        <v>0.17339930853765131</v>
      </c>
      <c r="DR37" s="1">
        <v>-0.17053822791359299</v>
      </c>
      <c r="DS37" s="1">
        <v>0.34970824307910098</v>
      </c>
      <c r="DT37" s="1">
        <v>-27.145523493657301</v>
      </c>
      <c r="DU37" s="1">
        <v>729.38229174363096</v>
      </c>
      <c r="DV37" s="1">
        <v>254110.55509193099</v>
      </c>
      <c r="DW37" s="1">
        <v>-4.8972205721404496</v>
      </c>
      <c r="DX37" s="1">
        <v>0.548017971918907</v>
      </c>
      <c r="DY37" s="1">
        <v>34.322910487524602</v>
      </c>
      <c r="DZ37" s="1">
        <v>0.84644096140008995</v>
      </c>
      <c r="EA37" s="1">
        <v>0.432991269275805</v>
      </c>
      <c r="EB37" s="1">
        <v>1.36108575372789</v>
      </c>
      <c r="EC37" s="1">
        <v>2.46572634457325</v>
      </c>
      <c r="ED37" s="1">
        <v>5.34268953773873</v>
      </c>
      <c r="EE37" s="1">
        <v>19.076709827481199</v>
      </c>
      <c r="EF37" s="1">
        <v>65.026785624076297</v>
      </c>
      <c r="EG37" s="1">
        <v>117.464057416938</v>
      </c>
      <c r="EH37" s="1">
        <v>222.62533977435601</v>
      </c>
      <c r="EI37" s="1">
        <v>180.01340081548599</v>
      </c>
      <c r="EJ37" s="1">
        <v>412.94123339059701</v>
      </c>
      <c r="EK37" s="1">
        <v>407.99799393365902</v>
      </c>
      <c r="EL37" s="1">
        <v>57660.117853684402</v>
      </c>
      <c r="EM37" s="1">
        <v>21.038679166846698</v>
      </c>
      <c r="EN37" s="1">
        <v>0.372371827109438</v>
      </c>
      <c r="EO37" s="1">
        <v>-0.66207478997465996</v>
      </c>
      <c r="EP37" s="1">
        <v>384.02003185908001</v>
      </c>
      <c r="EQ37" s="1">
        <v>32.2586710573486</v>
      </c>
      <c r="ER37" s="1">
        <v>46.765591648612798</v>
      </c>
      <c r="ES37" s="1">
        <v>1189.34606259917</v>
      </c>
      <c r="ET37" s="1">
        <v>26.552083078909298</v>
      </c>
      <c r="EU37" s="1">
        <v>3692.5151561714601</v>
      </c>
      <c r="EV37" s="1">
        <v>520.50647006306394</v>
      </c>
      <c r="EW37" s="1">
        <v>1202632.8547348001</v>
      </c>
      <c r="EX37" s="1">
        <v>7.7234546757407196</v>
      </c>
      <c r="EZ37" s="1">
        <v>-4.6505774752036808E-2</v>
      </c>
      <c r="FA37" s="12">
        <v>9.5365437887670837E-2</v>
      </c>
      <c r="FB37" s="1">
        <v>-7.4025842567203455</v>
      </c>
      <c r="FC37" s="1">
        <v>198.90255095848815</v>
      </c>
      <c r="FD37" s="1">
        <v>69295.948373569583</v>
      </c>
      <c r="FE37" s="1">
        <v>-1.3354720500227006</v>
      </c>
      <c r="FF37" s="1">
        <v>0.14944450094228592</v>
      </c>
      <c r="FG37" s="1">
        <v>9.3598576899479582</v>
      </c>
      <c r="FH37" s="1">
        <v>0.23082445017380454</v>
      </c>
      <c r="FI37" s="1">
        <v>0.11807671913151202</v>
      </c>
      <c r="FJ37" s="1">
        <v>0.3711680850415956</v>
      </c>
      <c r="FK37" s="1">
        <v>0.67240357416512531</v>
      </c>
      <c r="FL37" s="1">
        <v>1.4569514369413517</v>
      </c>
      <c r="FM37" s="1">
        <v>5.2022187699541229</v>
      </c>
      <c r="FN37" s="1">
        <v>17.732804439685605</v>
      </c>
      <c r="FO37" s="1">
        <v>32.032448457598996</v>
      </c>
      <c r="FP37" s="1">
        <v>60.709930156466882</v>
      </c>
      <c r="FQ37" s="1">
        <v>49.089654402383033</v>
      </c>
      <c r="FR37" s="1">
        <v>112.60907434561581</v>
      </c>
      <c r="FS37" s="1">
        <v>111.26105294570881</v>
      </c>
      <c r="FT37" s="1">
        <v>15723.914138699736</v>
      </c>
      <c r="FU37" s="1">
        <v>5.7372478087990944</v>
      </c>
      <c r="FV37" s="1">
        <v>-0.18054779522608977</v>
      </c>
      <c r="FW37" s="1">
        <v>104.72226268797111</v>
      </c>
      <c r="FX37" s="1">
        <v>8.7969395973389624</v>
      </c>
      <c r="FY37" s="1">
        <v>12.752976842576709</v>
      </c>
      <c r="FZ37" s="1">
        <v>324.33467127079365</v>
      </c>
      <c r="GA37" s="1">
        <v>7.2407530556185655</v>
      </c>
      <c r="GB37" s="1">
        <v>1006.9488830879571</v>
      </c>
      <c r="GC37" s="1">
        <v>0.10154579725274374</v>
      </c>
      <c r="GD37" s="1">
        <v>141.94211438619755</v>
      </c>
      <c r="GE37" s="1">
        <v>2.1061860900744942</v>
      </c>
      <c r="GF37" s="1">
        <v>69295.948373569583</v>
      </c>
      <c r="GG37" s="1">
        <v>327957.97948617995</v>
      </c>
      <c r="GH37" s="1">
        <v>137.73404397168301</v>
      </c>
      <c r="GI37" s="16">
        <v>7.6823264049296496</v>
      </c>
      <c r="GK37" s="16">
        <v>1.24557125619982</v>
      </c>
      <c r="GL37" s="16">
        <v>0</v>
      </c>
      <c r="GM37" s="16">
        <v>36.184736364160997</v>
      </c>
      <c r="GN37" s="16">
        <v>0</v>
      </c>
      <c r="GO37" s="16">
        <v>0.80986594449726201</v>
      </c>
      <c r="GP37" s="16">
        <v>0.237170824512628</v>
      </c>
      <c r="GQ37" s="16">
        <v>0</v>
      </c>
      <c r="GR37" s="16">
        <v>28.9057067151846</v>
      </c>
      <c r="GS37" s="16">
        <v>3.8990116396224099</v>
      </c>
      <c r="GT37" s="16">
        <v>23.258764256975599</v>
      </c>
      <c r="GU37" s="16">
        <v>32.519202658294098</v>
      </c>
      <c r="GV37" s="16">
        <v>18.3421015090995</v>
      </c>
      <c r="GW37" s="16">
        <v>13.6280629619918</v>
      </c>
      <c r="GX37" s="16">
        <v>9.2590187684925507</v>
      </c>
      <c r="GY37" s="16">
        <v>4.9020331904258398</v>
      </c>
      <c r="GZ37" s="16">
        <v>2.6588458348912698</v>
      </c>
      <c r="HA37" s="16">
        <v>1.9814463871094501</v>
      </c>
      <c r="HB37" s="16">
        <v>1.4438952979248101</v>
      </c>
      <c r="HC37" s="16">
        <v>1.7360741414017999</v>
      </c>
      <c r="HD37" s="16">
        <v>1.08673222795831</v>
      </c>
      <c r="HE37" s="16">
        <v>1.16970457507826</v>
      </c>
      <c r="HF37" s="16">
        <v>0.237170824512628</v>
      </c>
      <c r="HG37" s="16">
        <v>4.6681508959095099</v>
      </c>
      <c r="HH37" s="16">
        <v>0</v>
      </c>
      <c r="HI37" s="16">
        <v>1.1047383427162101</v>
      </c>
      <c r="HJ37" s="16">
        <v>3.7712063467691501</v>
      </c>
      <c r="HK37" s="16">
        <v>3.5557811299783002</v>
      </c>
      <c r="HL37" s="16">
        <v>0.65230301461526397</v>
      </c>
      <c r="HM37" s="16">
        <v>5.0042452437105496</v>
      </c>
      <c r="HN37" s="16">
        <v>0.39003329232950301</v>
      </c>
      <c r="HO37" s="6">
        <v>1.14731110645402</v>
      </c>
      <c r="HP37" s="6">
        <v>3.9225239471263</v>
      </c>
      <c r="HQ37" s="6">
        <v>7.1531961438035703</v>
      </c>
      <c r="HR37" s="6">
        <v>3.7838965735121999</v>
      </c>
      <c r="HS37" s="6">
        <v>3.4738284688904</v>
      </c>
      <c r="HT37" s="6">
        <v>3.5839166578316202</v>
      </c>
      <c r="HU37" s="6">
        <v>6.4601121479040904</v>
      </c>
      <c r="HV37" s="6">
        <v>1.14731110645402</v>
      </c>
      <c r="HW37" s="6">
        <v>3.9225239471263</v>
      </c>
      <c r="HX37" s="6">
        <v>7.1531961438035703</v>
      </c>
      <c r="HY37" s="6">
        <v>3.7838965735121999</v>
      </c>
      <c r="HZ37" s="6">
        <v>3.5839166578316202</v>
      </c>
      <c r="IA37" s="6">
        <v>0</v>
      </c>
      <c r="IB37" s="6">
        <v>0</v>
      </c>
      <c r="IC37" s="6">
        <v>0</v>
      </c>
      <c r="ID37" s="6">
        <v>1.14731110645402</v>
      </c>
      <c r="IE37" s="6">
        <v>0.237170824512628</v>
      </c>
    </row>
    <row r="38" spans="1:239" x14ac:dyDescent="0.3">
      <c r="A38" t="s">
        <v>299</v>
      </c>
      <c r="B38" t="s">
        <v>316</v>
      </c>
      <c r="D38" s="1">
        <v>1081.1536658309001</v>
      </c>
      <c r="E38" s="1">
        <v>2.6523499060475202</v>
      </c>
      <c r="H38" s="2">
        <v>5.47630502867435</v>
      </c>
      <c r="I38" s="7">
        <v>1.33089198730081</v>
      </c>
      <c r="J38" s="9">
        <v>7.3590652054707995E-2</v>
      </c>
      <c r="K38" s="7">
        <v>4.65289005005536</v>
      </c>
      <c r="L38" s="3">
        <v>1.8183079200136401</v>
      </c>
      <c r="M38" s="7">
        <v>6.0142584362062301</v>
      </c>
      <c r="N38" s="3">
        <v>0.18259890792147701</v>
      </c>
      <c r="O38" s="7">
        <v>1.3261749530237601</v>
      </c>
      <c r="P38" s="2">
        <v>0.27500668572669029</v>
      </c>
      <c r="Q38" s="9">
        <v>5.2647272921840002E-2</v>
      </c>
      <c r="R38" s="7">
        <v>4.08630228776875</v>
      </c>
      <c r="S38" s="3">
        <v>0.91549793226411658</v>
      </c>
      <c r="T38" s="9"/>
      <c r="U38" s="4">
        <v>1081.1536658309001</v>
      </c>
      <c r="V38" s="7">
        <v>2.6523499060475202</v>
      </c>
      <c r="W38" s="7">
        <v>2.8369013067271638</v>
      </c>
      <c r="X38" s="4">
        <v>1029.3613897374601</v>
      </c>
      <c r="Y38" s="6">
        <v>18.275272754446494</v>
      </c>
      <c r="Z38" s="7">
        <v>9.1529434479426044</v>
      </c>
      <c r="AA38" s="4">
        <v>1052.0757708287199</v>
      </c>
      <c r="AB38" s="7">
        <v>12.02851687241246</v>
      </c>
      <c r="AC38" s="7">
        <v>12.070928470913547</v>
      </c>
      <c r="AD38" s="4">
        <v>1040.01037604372</v>
      </c>
      <c r="AE38" s="7">
        <v>8.1726045755375001</v>
      </c>
      <c r="AF38" s="7">
        <v>8.3191108491642076</v>
      </c>
      <c r="AG38">
        <v>34</v>
      </c>
      <c r="AH38">
        <v>27.388999999999999</v>
      </c>
      <c r="AI38" s="4">
        <v>50.085090996371797</v>
      </c>
      <c r="AJ38" s="2" t="s">
        <v>315</v>
      </c>
      <c r="AK38" s="4" t="s">
        <v>309</v>
      </c>
      <c r="AL38" s="4" t="s">
        <v>32</v>
      </c>
      <c r="AM38" s="4">
        <v>145.59960717849</v>
      </c>
      <c r="AN38" s="4">
        <v>506361.91846409201</v>
      </c>
      <c r="AO38" s="4">
        <v>493006.48763731401</v>
      </c>
      <c r="AP38" s="9" t="s">
        <v>314</v>
      </c>
      <c r="AQ38" s="2" t="s">
        <v>313</v>
      </c>
      <c r="AR38" s="2">
        <v>2.5813446063092198</v>
      </c>
      <c r="AS38" s="2" t="s">
        <v>29</v>
      </c>
      <c r="AT38" s="2" t="s">
        <v>312</v>
      </c>
      <c r="AU38" s="2">
        <v>0.238526750635288</v>
      </c>
      <c r="AV38" s="2">
        <v>0.19450869198520501</v>
      </c>
      <c r="AW38" s="4">
        <v>2.2187522058493601</v>
      </c>
      <c r="AX38" s="4">
        <v>0.84558826704068701</v>
      </c>
      <c r="AY38" s="4">
        <v>11.4835077699633</v>
      </c>
      <c r="AZ38" s="4">
        <v>4.6447120423938903</v>
      </c>
      <c r="BA38" s="4">
        <v>26.661985280444199</v>
      </c>
      <c r="BB38" s="4">
        <v>6.3776175474466097</v>
      </c>
      <c r="BC38" s="4">
        <v>64.424332990565901</v>
      </c>
      <c r="BD38" s="4">
        <v>13.470912131751099</v>
      </c>
      <c r="BE38" s="4">
        <v>5735.5326094041802</v>
      </c>
      <c r="BF38" s="2">
        <v>0.59812116809886695</v>
      </c>
      <c r="BG38" s="2" t="s">
        <v>125</v>
      </c>
      <c r="BH38" s="4">
        <v>14.1983014526781</v>
      </c>
      <c r="BI38" s="5">
        <v>1.0499990340727201</v>
      </c>
      <c r="BJ38" s="4">
        <v>1.4694684485575999</v>
      </c>
      <c r="BK38" s="1">
        <v>28.8331487477952</v>
      </c>
      <c r="BL38" s="7">
        <v>0.57587934047657297</v>
      </c>
      <c r="BM38" s="8">
        <v>81.603475909869701</v>
      </c>
      <c r="BN38" s="11"/>
      <c r="BP38" s="7">
        <v>2.3306506018821498</v>
      </c>
      <c r="BQ38" s="7">
        <v>27.226486431547698</v>
      </c>
      <c r="BR38" s="7">
        <v>5.4163051319122903</v>
      </c>
      <c r="BS38" s="7">
        <v>6.8454028659778299</v>
      </c>
      <c r="BT38" s="7">
        <v>1.5394124450187501</v>
      </c>
      <c r="BU38" s="7">
        <v>1.2543534024455001</v>
      </c>
      <c r="BV38" s="7">
        <v>1.4149560779988399</v>
      </c>
      <c r="BW38" s="7">
        <v>1.8330654161266799</v>
      </c>
      <c r="BX38" s="7">
        <v>3.7312349615662801</v>
      </c>
      <c r="BY38" s="7">
        <v>1.9975259441429001</v>
      </c>
      <c r="BZ38" s="7">
        <v>36.426950708298499</v>
      </c>
      <c r="CA38" s="7">
        <v>22.760385281626998</v>
      </c>
      <c r="CB38" s="7">
        <v>13.0538798534729</v>
      </c>
      <c r="CC38" s="7">
        <v>7.5158445838144399</v>
      </c>
      <c r="CD38" s="7">
        <v>4.7538584528689301</v>
      </c>
      <c r="CE38" s="7">
        <v>3.3166347448917599</v>
      </c>
      <c r="CF38" s="7">
        <v>2.8497902637757502</v>
      </c>
      <c r="CG38" s="7">
        <v>2.65887321748004</v>
      </c>
      <c r="CH38" s="7">
        <v>2.6844805915768202</v>
      </c>
      <c r="CI38" s="7">
        <v>2.4395817163971998</v>
      </c>
      <c r="CJ38" s="7">
        <v>2.5401398463170799</v>
      </c>
      <c r="CK38" s="7">
        <v>2.4006436720864501</v>
      </c>
      <c r="CL38" s="7">
        <v>4.9069413737941101</v>
      </c>
      <c r="CM38" s="7">
        <v>3.180417157196</v>
      </c>
      <c r="CN38" s="6">
        <v>2.3658626387368602</v>
      </c>
      <c r="CO38" s="6">
        <v>4.90701944922741</v>
      </c>
      <c r="CP38" s="6">
        <v>3.94240041289568</v>
      </c>
      <c r="CQ38" s="6">
        <v>2.5608141144814498</v>
      </c>
      <c r="CR38" s="6">
        <v>6.1124795763485098</v>
      </c>
      <c r="CS38" s="6">
        <v>2.6397785005985801</v>
      </c>
      <c r="CT38" s="7">
        <v>0.60482752800219797</v>
      </c>
      <c r="CV38" s="4" t="s">
        <v>550</v>
      </c>
      <c r="CW38" s="4">
        <v>4.2110026204065578</v>
      </c>
      <c r="CX38" s="4" t="s">
        <v>550</v>
      </c>
      <c r="CY38" s="4" t="s">
        <v>550</v>
      </c>
      <c r="CZ38" s="4">
        <v>1.6116672340222162</v>
      </c>
      <c r="DA38" s="4">
        <v>3.4548613141244227</v>
      </c>
      <c r="DB38" s="4">
        <v>11.149508572107337</v>
      </c>
      <c r="DC38" s="4">
        <v>23.423497701958087</v>
      </c>
      <c r="DD38">
        <v>46.680925894159756</v>
      </c>
      <c r="DE38" s="2">
        <v>85.06798612443022</v>
      </c>
      <c r="DF38" s="5">
        <v>166.63740800277625</v>
      </c>
      <c r="DG38" s="3">
        <v>258.20313957273726</v>
      </c>
      <c r="DH38" s="4">
        <v>400.15113658736584</v>
      </c>
      <c r="DI38" s="3">
        <v>547.59805413622348</v>
      </c>
      <c r="DK38">
        <v>0.81501399697067278</v>
      </c>
      <c r="DL38" t="s">
        <v>550</v>
      </c>
      <c r="DM38">
        <v>2.9431573429610637E-3</v>
      </c>
      <c r="DN38">
        <v>55.97638707716775</v>
      </c>
      <c r="DO38" t="s">
        <v>550</v>
      </c>
      <c r="DP38">
        <v>0.17824798856116847</v>
      </c>
      <c r="DR38" s="1">
        <v>1.1189594718523299</v>
      </c>
      <c r="DS38" s="1">
        <v>-0.19853468310362299</v>
      </c>
      <c r="DT38" s="1">
        <v>9.6512265699865694</v>
      </c>
      <c r="DU38" s="1">
        <v>833.91808732211496</v>
      </c>
      <c r="DV38" s="1">
        <v>269014.82076462399</v>
      </c>
      <c r="DW38" s="1">
        <v>-18.947347040787601</v>
      </c>
      <c r="DX38" s="1">
        <v>-2.2756485897889998E-2</v>
      </c>
      <c r="DY38" s="1">
        <v>36.733864730633101</v>
      </c>
      <c r="DZ38" s="1">
        <v>-0.3830369584983</v>
      </c>
      <c r="EA38" s="1">
        <v>0.274060646574733</v>
      </c>
      <c r="EB38" s="1">
        <v>0.70649514389236501</v>
      </c>
      <c r="EC38" s="1">
        <v>2.19328938631703</v>
      </c>
      <c r="ED38" s="1">
        <v>7.0502437781916996</v>
      </c>
      <c r="EE38" s="1">
        <v>20.654687625408901</v>
      </c>
      <c r="EF38" s="1">
        <v>74.953509127344404</v>
      </c>
      <c r="EG38" s="1">
        <v>128.36843434926601</v>
      </c>
      <c r="EH38" s="1">
        <v>251.50449672804601</v>
      </c>
      <c r="EI38" s="1">
        <v>202.483810803469</v>
      </c>
      <c r="EJ38" s="1">
        <v>463.028212921825</v>
      </c>
      <c r="EK38" s="1">
        <v>466.37477413159002</v>
      </c>
      <c r="EL38" s="1">
        <v>59701.1460061986</v>
      </c>
      <c r="EM38" s="1">
        <v>19.741561315755099</v>
      </c>
      <c r="EN38" s="1">
        <v>0.73816901286821102</v>
      </c>
      <c r="EO38" s="1">
        <v>-0.316822638285713</v>
      </c>
      <c r="EP38" s="1">
        <v>378.06010813134202</v>
      </c>
      <c r="EQ38" s="1">
        <v>28.232896559884701</v>
      </c>
      <c r="ER38" s="1">
        <v>39.733757154631199</v>
      </c>
      <c r="ES38" s="1">
        <v>1188.6565814775399</v>
      </c>
      <c r="ET38" s="1">
        <v>26.7808466469283</v>
      </c>
      <c r="EU38" s="1">
        <v>3780.3737568602401</v>
      </c>
      <c r="EV38" s="1">
        <v>528.43966337892903</v>
      </c>
      <c r="EW38" s="1">
        <v>1271832.1836743399</v>
      </c>
      <c r="EX38" s="1">
        <v>9.7329994695174396</v>
      </c>
      <c r="EZ38" s="1">
        <v>0.30514024797413036</v>
      </c>
      <c r="FA38" s="12">
        <v>-5.4140408082357989E-2</v>
      </c>
      <c r="FB38" s="1">
        <v>2.6318894856353374</v>
      </c>
      <c r="FC38" s="1">
        <v>227.40946241274074</v>
      </c>
      <c r="FD38" s="1">
        <v>73360.341622512962</v>
      </c>
      <c r="FE38" s="1">
        <v>-5.1669415380227788</v>
      </c>
      <c r="FF38" s="1">
        <v>-6.2056937043546024E-3</v>
      </c>
      <c r="FG38" s="1">
        <v>10.017324912043646</v>
      </c>
      <c r="FH38" s="1">
        <v>-0.1044541785824864</v>
      </c>
      <c r="FI38" s="1">
        <v>7.4736338320929685E-2</v>
      </c>
      <c r="FJ38" s="1">
        <v>0.19266122573944794</v>
      </c>
      <c r="FK38" s="1">
        <v>0.59811001564865407</v>
      </c>
      <c r="FL38" s="1">
        <v>1.9226014783128764</v>
      </c>
      <c r="FM38" s="1">
        <v>5.6325333154490069</v>
      </c>
      <c r="FN38" s="1">
        <v>20.439821939026817</v>
      </c>
      <c r="FO38" s="1">
        <v>35.006072047044839</v>
      </c>
      <c r="FP38" s="1">
        <v>68.585276257738144</v>
      </c>
      <c r="FQ38" s="1">
        <v>55.217335206105993</v>
      </c>
      <c r="FR38" s="1">
        <v>126.26779366378167</v>
      </c>
      <c r="FS38" s="1">
        <v>127.18040090568459</v>
      </c>
      <c r="FT38" s="1">
        <v>16280.502515890357</v>
      </c>
      <c r="FU38" s="1">
        <v>5.3835237708064154</v>
      </c>
      <c r="FV38" s="1">
        <v>-8.6397533460513931E-2</v>
      </c>
      <c r="FW38" s="1">
        <v>103.09699148741697</v>
      </c>
      <c r="FX38" s="1">
        <v>7.699110891880558</v>
      </c>
      <c r="FY38" s="1">
        <v>10.835395576067928</v>
      </c>
      <c r="FZ38" s="1">
        <v>324.14664976892516</v>
      </c>
      <c r="GA38" s="1">
        <v>7.3031368806173473</v>
      </c>
      <c r="GB38" s="1">
        <v>1030.9079234957874</v>
      </c>
      <c r="GC38" s="1">
        <v>0.20129868980916113</v>
      </c>
      <c r="GD38" s="1">
        <v>144.10549620343394</v>
      </c>
      <c r="GE38" s="1">
        <v>2.6541889553374056</v>
      </c>
      <c r="GF38" s="1">
        <v>73360.341622512962</v>
      </c>
      <c r="GG38" s="1">
        <v>346828.63648799248</v>
      </c>
      <c r="GH38" s="1">
        <v>139.8779513803</v>
      </c>
      <c r="GI38" s="16">
        <v>5.6955240157088998</v>
      </c>
      <c r="GK38" s="16">
        <v>1.1766185294323399</v>
      </c>
      <c r="GL38" s="16">
        <v>18.0038644961428</v>
      </c>
      <c r="GM38" s="16">
        <v>0</v>
      </c>
      <c r="GN38" s="16">
        <v>6.1319051229992096</v>
      </c>
      <c r="GO38" s="16">
        <v>0.68641962079338503</v>
      </c>
      <c r="GP38" s="16">
        <v>0.211079263419088</v>
      </c>
      <c r="GQ38" s="16">
        <v>0</v>
      </c>
      <c r="GR38" s="16">
        <v>0</v>
      </c>
      <c r="GS38" s="16">
        <v>3.3112047287293902</v>
      </c>
      <c r="GT38" s="16">
        <v>0</v>
      </c>
      <c r="GU38" s="16">
        <v>36.377957065837002</v>
      </c>
      <c r="GV38" s="16">
        <v>22.6575434901367</v>
      </c>
      <c r="GW38" s="16">
        <v>12.8599498152635</v>
      </c>
      <c r="GX38" s="16">
        <v>7.1738111594856004</v>
      </c>
      <c r="GY38" s="16">
        <v>4.1929916460996601</v>
      </c>
      <c r="GZ38" s="16">
        <v>2.3543734588240901</v>
      </c>
      <c r="HA38" s="16">
        <v>1.68746341155558</v>
      </c>
      <c r="HB38" s="16">
        <v>1.21008004338486</v>
      </c>
      <c r="HC38" s="16">
        <v>1.41041258103237</v>
      </c>
      <c r="HD38" s="16">
        <v>0.89751984672971397</v>
      </c>
      <c r="HE38" s="16">
        <v>0.90346385428443099</v>
      </c>
      <c r="HF38" s="16">
        <v>0.211079263419088</v>
      </c>
      <c r="HG38" s="16">
        <v>4.2887467286093797</v>
      </c>
      <c r="HH38" s="16">
        <v>0</v>
      </c>
      <c r="HI38" s="16">
        <v>1.03652961852627</v>
      </c>
      <c r="HJ38" s="16">
        <v>4.3647659428127703</v>
      </c>
      <c r="HK38" s="16">
        <v>3.27351977031365</v>
      </c>
      <c r="HL38" s="16">
        <v>0.57217954546624605</v>
      </c>
      <c r="HM38" s="16">
        <v>3.6830087863576599</v>
      </c>
      <c r="HN38" s="16">
        <v>0.34382138761751602</v>
      </c>
      <c r="HO38" s="6">
        <v>1.0272474979191399</v>
      </c>
      <c r="HP38" s="6">
        <v>4.6316264949615498</v>
      </c>
      <c r="HQ38" s="6">
        <v>6.1927477489997003</v>
      </c>
      <c r="HR38" s="6">
        <v>4.3911029404110797</v>
      </c>
      <c r="HS38" s="6">
        <v>3.1759874326788</v>
      </c>
      <c r="HT38" s="6">
        <v>3.2911362538194302</v>
      </c>
      <c r="HU38" s="6">
        <v>3.8928015342598101</v>
      </c>
      <c r="HV38" s="6">
        <v>1.0272474979191399</v>
      </c>
      <c r="HW38" s="6">
        <v>4.6316264949615498</v>
      </c>
      <c r="HX38" s="6">
        <v>6.1927477489997003</v>
      </c>
      <c r="HY38" s="6">
        <v>4.3911029404110797</v>
      </c>
      <c r="HZ38" s="6">
        <v>3.2911362538194302</v>
      </c>
      <c r="IA38" s="6">
        <v>0</v>
      </c>
      <c r="IB38" s="6">
        <v>0</v>
      </c>
      <c r="IC38" s="6">
        <v>0</v>
      </c>
      <c r="ID38" s="6">
        <v>1.0272474979191399</v>
      </c>
      <c r="IE38" s="6">
        <v>0.211079263419088</v>
      </c>
    </row>
    <row r="39" spans="1:239" x14ac:dyDescent="0.3">
      <c r="A39" t="s">
        <v>299</v>
      </c>
      <c r="B39" t="s">
        <v>311</v>
      </c>
      <c r="D39" s="1">
        <v>1067.56991267837</v>
      </c>
      <c r="E39" s="1">
        <v>2.7276919195796601</v>
      </c>
      <c r="H39" s="2">
        <v>5.5520595073566597</v>
      </c>
      <c r="I39" s="7">
        <v>1.3403463885976401</v>
      </c>
      <c r="J39" s="9">
        <v>7.4098329768838997E-2</v>
      </c>
      <c r="K39" s="7">
        <v>3.6833156849945201</v>
      </c>
      <c r="L39" s="3">
        <v>1.8060059883985999</v>
      </c>
      <c r="M39" s="7">
        <v>5.4236579401783303</v>
      </c>
      <c r="N39" s="3">
        <v>0.18010957546030301</v>
      </c>
      <c r="O39" s="7">
        <v>1.36384595978983</v>
      </c>
      <c r="P39" s="2">
        <v>0.34195911696208253</v>
      </c>
      <c r="Q39" s="9">
        <v>5.4819222283512999E-2</v>
      </c>
      <c r="R39" s="7">
        <v>4.3342931819836297</v>
      </c>
      <c r="S39" s="3">
        <v>0.91434892029230264</v>
      </c>
      <c r="T39" s="9"/>
      <c r="U39" s="4">
        <v>1067.56991267837</v>
      </c>
      <c r="V39" s="7">
        <v>2.7276919195796601</v>
      </c>
      <c r="W39" s="7">
        <v>2.9074649109043724</v>
      </c>
      <c r="X39" s="4">
        <v>1043.2466648489899</v>
      </c>
      <c r="Y39" s="6">
        <v>14.244605222446854</v>
      </c>
      <c r="Z39" s="7">
        <v>7.1419303892380475</v>
      </c>
      <c r="AA39" s="4">
        <v>1047.6339154228201</v>
      </c>
      <c r="AB39" s="7">
        <v>10.847315880356661</v>
      </c>
      <c r="AC39" s="7">
        <v>10.89432686347522</v>
      </c>
      <c r="AD39" s="4">
        <v>1081.79052936025</v>
      </c>
      <c r="AE39" s="7">
        <v>8.6685863639672593</v>
      </c>
      <c r="AF39" s="7">
        <v>8.806845594317199</v>
      </c>
      <c r="AG39">
        <v>34</v>
      </c>
      <c r="AH39">
        <v>27.388999999999999</v>
      </c>
      <c r="AI39" s="4">
        <v>50.086325579632799</v>
      </c>
      <c r="AJ39" s="2" t="s">
        <v>310</v>
      </c>
      <c r="AK39" s="4" t="s">
        <v>309</v>
      </c>
      <c r="AL39" s="4" t="s">
        <v>58</v>
      </c>
      <c r="AM39" s="4">
        <v>139.60709090444701</v>
      </c>
      <c r="AN39" s="4">
        <v>506174.18322366802</v>
      </c>
      <c r="AO39" s="4">
        <v>493054.00436541898</v>
      </c>
      <c r="AP39" s="9" t="s">
        <v>308</v>
      </c>
      <c r="AQ39" s="2" t="s">
        <v>307</v>
      </c>
      <c r="AR39" s="2">
        <v>2.6421313267569002</v>
      </c>
      <c r="AS39" s="2" t="s">
        <v>306</v>
      </c>
      <c r="AT39" s="2">
        <v>0.194627868406265</v>
      </c>
      <c r="AU39" s="2">
        <v>0.59470087400327198</v>
      </c>
      <c r="AV39" s="2">
        <v>0.228612621125479</v>
      </c>
      <c r="AW39" s="4">
        <v>2.16012449383744</v>
      </c>
      <c r="AX39" s="4">
        <v>0.82364332412850105</v>
      </c>
      <c r="AY39" s="4">
        <v>10.6479639858429</v>
      </c>
      <c r="AZ39" s="4">
        <v>4.5030740976901402</v>
      </c>
      <c r="BA39" s="4">
        <v>24.7155232054713</v>
      </c>
      <c r="BB39" s="4">
        <v>6.1303720794420897</v>
      </c>
      <c r="BC39" s="4">
        <v>62.499005537161501</v>
      </c>
      <c r="BD39" s="4">
        <v>12.981046628656699</v>
      </c>
      <c r="BE39" s="4">
        <v>5682.3529183432702</v>
      </c>
      <c r="BF39" s="2">
        <v>0.56229342289332795</v>
      </c>
      <c r="BG39" s="2" t="s">
        <v>135</v>
      </c>
      <c r="BH39" s="4">
        <v>14.447810144309299</v>
      </c>
      <c r="BI39" s="5">
        <v>1.0758248213349799</v>
      </c>
      <c r="BJ39" s="4">
        <v>1.6017978173001901</v>
      </c>
      <c r="BK39" s="1">
        <v>30.177681961452901</v>
      </c>
      <c r="BL39" s="7">
        <v>0.60836366068648395</v>
      </c>
      <c r="BM39" s="8">
        <v>84.185231135059396</v>
      </c>
      <c r="BN39" s="11"/>
      <c r="BP39" s="7">
        <v>2.36183536507819</v>
      </c>
      <c r="BQ39" s="7">
        <v>41.567290722475697</v>
      </c>
      <c r="BR39" s="7">
        <v>5.4163051319122903</v>
      </c>
      <c r="BS39" s="7">
        <v>6.9861915648656696</v>
      </c>
      <c r="BT39" s="7">
        <v>1.55518960581341</v>
      </c>
      <c r="BU39" s="7">
        <v>1.2543534024455001</v>
      </c>
      <c r="BV39" s="7">
        <v>1.4149560779988399</v>
      </c>
      <c r="BW39" s="7">
        <v>401.47581019469499</v>
      </c>
      <c r="BX39" s="7">
        <v>3.5434384297272699</v>
      </c>
      <c r="BY39" s="7">
        <v>1.9975259441429001</v>
      </c>
      <c r="BZ39" s="7">
        <v>23.2783492827507</v>
      </c>
      <c r="CA39" s="7">
        <v>14.4591614765071</v>
      </c>
      <c r="CB39" s="7">
        <v>12.0267270043593</v>
      </c>
      <c r="CC39" s="7">
        <v>7.5791331059029803</v>
      </c>
      <c r="CD39" s="7">
        <v>4.9275526663982196</v>
      </c>
      <c r="CE39" s="7">
        <v>3.33188330044125</v>
      </c>
      <c r="CF39" s="7">
        <v>2.95354133044781</v>
      </c>
      <c r="CG39" s="7">
        <v>2.67944183707134</v>
      </c>
      <c r="CH39" s="7">
        <v>2.6622531291529699</v>
      </c>
      <c r="CI39" s="7">
        <v>2.4651800131236499</v>
      </c>
      <c r="CJ39" s="7">
        <v>2.5414206356092399</v>
      </c>
      <c r="CK39" s="7">
        <v>2.4006436720864501</v>
      </c>
      <c r="CL39" s="7">
        <v>5.0090832824308302</v>
      </c>
      <c r="CM39" s="7">
        <v>3.180417157196</v>
      </c>
      <c r="CN39" s="6">
        <v>2.3889199112424402</v>
      </c>
      <c r="CO39" s="6">
        <v>4.1814192538513604</v>
      </c>
      <c r="CP39" s="6">
        <v>4.1393066963128504</v>
      </c>
      <c r="CQ39" s="6">
        <v>2.5576735630742098</v>
      </c>
      <c r="CR39" s="6">
        <v>6.1414336007961596</v>
      </c>
      <c r="CS39" s="6">
        <v>2.6488572639622201</v>
      </c>
      <c r="CT39" s="7">
        <v>0.60482752800219797</v>
      </c>
      <c r="CV39" s="4" t="s">
        <v>550</v>
      </c>
      <c r="CW39" s="4">
        <v>4.3101652965039152</v>
      </c>
      <c r="CX39" s="4" t="s">
        <v>550</v>
      </c>
      <c r="CY39" s="4">
        <v>0.42588155012311818</v>
      </c>
      <c r="CZ39" s="4">
        <v>4.0182491486707566</v>
      </c>
      <c r="DA39" s="4">
        <v>4.0606149400617939</v>
      </c>
      <c r="DB39" s="4">
        <v>10.854896953956985</v>
      </c>
      <c r="DC39" s="4">
        <v>22.815604546495873</v>
      </c>
      <c r="DD39">
        <v>43.284406446515852</v>
      </c>
      <c r="DE39" s="2">
        <v>82.473884573079488</v>
      </c>
      <c r="DF39" s="5">
        <v>154.47202003419562</v>
      </c>
      <c r="DG39" s="3">
        <v>248.19320159684574</v>
      </c>
      <c r="DH39" s="4">
        <v>388.19258097615841</v>
      </c>
      <c r="DI39" s="3">
        <v>527.68482230311781</v>
      </c>
      <c r="DK39">
        <v>0.61483775053452627</v>
      </c>
      <c r="DL39" t="s">
        <v>550</v>
      </c>
      <c r="DM39">
        <v>7.6148658798500654E-3</v>
      </c>
      <c r="DN39">
        <v>44.040581789312348</v>
      </c>
      <c r="DO39">
        <v>9.7239316313912041E-2</v>
      </c>
      <c r="DP39">
        <v>0.17037013460176881</v>
      </c>
      <c r="DR39" s="1">
        <v>0.27670753061026898</v>
      </c>
      <c r="DS39" s="1">
        <v>-0.18860260977783</v>
      </c>
      <c r="DT39" s="1">
        <v>9.1757301970251</v>
      </c>
      <c r="DU39" s="1">
        <v>804.62266682488996</v>
      </c>
      <c r="DV39" s="1">
        <v>270759.67283596302</v>
      </c>
      <c r="DW39" s="1">
        <v>-6.6083659560764101</v>
      </c>
      <c r="DX39" s="1">
        <v>2.2501233502709998E-3</v>
      </c>
      <c r="DY39" s="1">
        <v>37.874605617941803</v>
      </c>
      <c r="DZ39" s="1">
        <v>-3.5970449491100001E-4</v>
      </c>
      <c r="EA39" s="1">
        <v>0.673748512497236</v>
      </c>
      <c r="EB39" s="1">
        <v>1.7745567117747301</v>
      </c>
      <c r="EC39" s="1">
        <v>2.5980525753698398</v>
      </c>
      <c r="ED39" s="1">
        <v>6.9216978798731903</v>
      </c>
      <c r="EE39" s="1">
        <v>20.282727221064199</v>
      </c>
      <c r="EF39" s="1">
        <v>70.072894845805294</v>
      </c>
      <c r="EG39" s="1">
        <v>125.47802865899</v>
      </c>
      <c r="EH39" s="1">
        <v>235.083185072113</v>
      </c>
      <c r="EI39" s="1">
        <v>196.23687505664199</v>
      </c>
      <c r="EJ39" s="1">
        <v>452.88905945792101</v>
      </c>
      <c r="EK39" s="1">
        <v>453.071261427151</v>
      </c>
      <c r="EL39" s="1">
        <v>59636.893985112903</v>
      </c>
      <c r="EM39" s="1">
        <v>18.710031909921899</v>
      </c>
      <c r="EN39" s="1">
        <v>-0.93695888024102403</v>
      </c>
      <c r="EO39" s="1">
        <v>-0.44792953675388902</v>
      </c>
      <c r="EP39" s="1">
        <v>387.86093222046998</v>
      </c>
      <c r="EQ39" s="1">
        <v>29.167119021666899</v>
      </c>
      <c r="ER39" s="1">
        <v>43.677251703442799</v>
      </c>
      <c r="ES39" s="1">
        <v>1254.7639743826001</v>
      </c>
      <c r="ET39" s="1">
        <v>28.544011712839801</v>
      </c>
      <c r="EU39" s="1">
        <v>3932.9418312918301</v>
      </c>
      <c r="EV39" s="1">
        <v>522.90373608109201</v>
      </c>
      <c r="EW39" s="1">
        <v>1278955.4724478901</v>
      </c>
      <c r="EX39" s="1">
        <v>9.4568255121779004</v>
      </c>
      <c r="EZ39" s="1">
        <v>7.5458143597420355E-2</v>
      </c>
      <c r="FA39" s="12">
        <v>-5.1431931686414238E-2</v>
      </c>
      <c r="FB39" s="1">
        <v>2.5022216247287448</v>
      </c>
      <c r="FC39" s="1">
        <v>219.4206012431475</v>
      </c>
      <c r="FD39" s="1">
        <v>73836.162782367115</v>
      </c>
      <c r="FE39" s="1">
        <v>-1.8021013962220369</v>
      </c>
      <c r="FF39" s="1">
        <v>6.1360863761890166E-4</v>
      </c>
      <c r="FG39" s="1">
        <v>10.328404952012729</v>
      </c>
      <c r="FH39" s="1">
        <v>-9.8091415762229704E-5</v>
      </c>
      <c r="FI39" s="1">
        <v>0.18373121935799624</v>
      </c>
      <c r="FJ39" s="1">
        <v>0.48392161530096889</v>
      </c>
      <c r="FK39" s="1">
        <v>0.70848893730335527</v>
      </c>
      <c r="FL39" s="1">
        <v>1.887547011841419</v>
      </c>
      <c r="FM39" s="1">
        <v>5.531099713184207</v>
      </c>
      <c r="FN39" s="1">
        <v>19.108878424451103</v>
      </c>
      <c r="FO39" s="1">
        <v>34.217858415306573</v>
      </c>
      <c r="FP39" s="1">
        <v>64.107184569165213</v>
      </c>
      <c r="FQ39" s="1">
        <v>53.513795827946268</v>
      </c>
      <c r="FR39" s="1">
        <v>123.50284651417506</v>
      </c>
      <c r="FS39" s="1">
        <v>123.55253299118408</v>
      </c>
      <c r="FT39" s="1">
        <v>16262.980989740288</v>
      </c>
      <c r="FU39" s="1">
        <v>5.1022257018357013</v>
      </c>
      <c r="FV39" s="1">
        <v>-0.12215038467278554</v>
      </c>
      <c r="FW39" s="1">
        <v>105.76967621652216</v>
      </c>
      <c r="FX39" s="1">
        <v>7.9538733572085629</v>
      </c>
      <c r="FY39" s="1">
        <v>11.910786539528852</v>
      </c>
      <c r="FZ39" s="1">
        <v>342.17413581413501</v>
      </c>
      <c r="GA39" s="1">
        <v>7.7839519940914137</v>
      </c>
      <c r="GB39" s="1">
        <v>1072.513237393282</v>
      </c>
      <c r="GC39" s="1">
        <v>-0.25550868664172727</v>
      </c>
      <c r="GD39" s="1">
        <v>142.59584882931378</v>
      </c>
      <c r="GE39" s="1">
        <v>2.5788763171709133</v>
      </c>
      <c r="GF39" s="1">
        <v>73836.162782367115</v>
      </c>
      <c r="GG39" s="1">
        <v>348771.15733653965</v>
      </c>
      <c r="GH39" s="1">
        <v>136.604726220473</v>
      </c>
      <c r="GI39" s="16">
        <v>6.5639609720524899</v>
      </c>
      <c r="GK39" s="16">
        <v>1.2372409738946999</v>
      </c>
      <c r="GL39" s="16">
        <v>36.203552745483897</v>
      </c>
      <c r="GM39" s="16">
        <v>0</v>
      </c>
      <c r="GN39" s="16">
        <v>6.28868767080436</v>
      </c>
      <c r="GO39" s="16">
        <v>0.72110743302339797</v>
      </c>
      <c r="GP39" s="16">
        <v>0.211079263419088</v>
      </c>
      <c r="GQ39" s="16">
        <v>0</v>
      </c>
      <c r="GR39" s="16">
        <v>401.471625451497</v>
      </c>
      <c r="GS39" s="16">
        <v>3.0980507294770598</v>
      </c>
      <c r="GT39" s="16">
        <v>0</v>
      </c>
      <c r="GU39" s="16">
        <v>23.2016070070332</v>
      </c>
      <c r="GV39" s="16">
        <v>14.2967300262347</v>
      </c>
      <c r="GW39" s="16">
        <v>11.815950764097501</v>
      </c>
      <c r="GX39" s="16">
        <v>7.2400901500535104</v>
      </c>
      <c r="GY39" s="16">
        <v>4.38893882783485</v>
      </c>
      <c r="GZ39" s="16">
        <v>2.3758061116916398</v>
      </c>
      <c r="HA39" s="16">
        <v>1.8573191994084199</v>
      </c>
      <c r="HB39" s="16">
        <v>1.25462961985358</v>
      </c>
      <c r="HC39" s="16">
        <v>1.3676327452450701</v>
      </c>
      <c r="HD39" s="16">
        <v>0.96493285849253596</v>
      </c>
      <c r="HE39" s="16">
        <v>0.90705862227928602</v>
      </c>
      <c r="HF39" s="16">
        <v>0.211079263419088</v>
      </c>
      <c r="HG39" s="16">
        <v>4.4052457578020796</v>
      </c>
      <c r="HH39" s="16">
        <v>0</v>
      </c>
      <c r="HI39" s="16">
        <v>1.08812957272644</v>
      </c>
      <c r="HJ39" s="16">
        <v>3.5293921341955099</v>
      </c>
      <c r="HK39" s="16">
        <v>3.5081719737171801</v>
      </c>
      <c r="HL39" s="16">
        <v>0.55795569588565097</v>
      </c>
      <c r="HM39" s="16">
        <v>3.7308650233019902</v>
      </c>
      <c r="HN39" s="16">
        <v>0.407709969471164</v>
      </c>
      <c r="HO39" s="6">
        <v>1.07544094119045</v>
      </c>
      <c r="HP39" s="6">
        <v>3.6564180021234298</v>
      </c>
      <c r="HQ39" s="6">
        <v>6.3486515652638502</v>
      </c>
      <c r="HR39" s="6">
        <v>3.5392860788396798</v>
      </c>
      <c r="HS39" s="6">
        <v>3.6897870786741498</v>
      </c>
      <c r="HT39" s="6">
        <v>3.5944135601750502</v>
      </c>
      <c r="HU39" s="6">
        <v>5.0794186295527002</v>
      </c>
      <c r="HV39" s="6">
        <v>1.07544094119045</v>
      </c>
      <c r="HW39" s="6">
        <v>3.6564180021234298</v>
      </c>
      <c r="HX39" s="6">
        <v>6.3486515652638502</v>
      </c>
      <c r="HY39" s="6">
        <v>3.5392860788396798</v>
      </c>
      <c r="HZ39" s="6">
        <v>3.5944135601750502</v>
      </c>
      <c r="IA39" s="6">
        <v>0</v>
      </c>
      <c r="IB39" s="6">
        <v>0</v>
      </c>
      <c r="IC39" s="6">
        <v>0</v>
      </c>
      <c r="ID39" s="6">
        <v>1.03946735472856</v>
      </c>
      <c r="IE39" s="6">
        <v>0.211079263419088</v>
      </c>
    </row>
    <row r="40" spans="1:239" x14ac:dyDescent="0.3">
      <c r="A40" t="s">
        <v>299</v>
      </c>
      <c r="B40" t="s">
        <v>305</v>
      </c>
      <c r="D40" s="1">
        <v>1081.4371288310101</v>
      </c>
      <c r="E40" s="1">
        <v>3.0524277975201999</v>
      </c>
      <c r="H40" s="2">
        <v>5.4750567006052702</v>
      </c>
      <c r="I40" s="7">
        <v>1.50034554758398</v>
      </c>
      <c r="J40" s="9">
        <v>7.5198187430416993E-2</v>
      </c>
      <c r="K40" s="7">
        <v>4.4578529144898198</v>
      </c>
      <c r="L40" s="3">
        <v>1.8606243754112299</v>
      </c>
      <c r="M40" s="7">
        <v>5.9420919904667899</v>
      </c>
      <c r="N40" s="3">
        <v>0.182650910698793</v>
      </c>
      <c r="O40" s="7">
        <v>1.5262138987600999</v>
      </c>
      <c r="P40" s="2">
        <v>0.31898075438390178</v>
      </c>
      <c r="Q40" s="9">
        <v>5.2671368639236001E-2</v>
      </c>
      <c r="R40" s="7">
        <v>4.83892393790057</v>
      </c>
      <c r="S40" s="3">
        <v>0.91552195115288315</v>
      </c>
      <c r="T40" s="9"/>
      <c r="U40" s="4">
        <v>1081.4371288310101</v>
      </c>
      <c r="V40" s="7">
        <v>3.0524277975201999</v>
      </c>
      <c r="W40" s="7">
        <v>3.2140884336113125</v>
      </c>
      <c r="X40" s="4">
        <v>1072.90749736421</v>
      </c>
      <c r="Y40" s="6">
        <v>16.688898389255431</v>
      </c>
      <c r="Z40" s="7">
        <v>8.3612084988119388</v>
      </c>
      <c r="AA40" s="4">
        <v>1067.2082678531999</v>
      </c>
      <c r="AB40" s="7">
        <v>11.88418398093358</v>
      </c>
      <c r="AC40" s="7">
        <v>11.927108823712405</v>
      </c>
      <c r="AD40" s="4">
        <v>1040.47435991475</v>
      </c>
      <c r="AE40" s="7">
        <v>9.6778478758011399</v>
      </c>
      <c r="AF40" s="7">
        <v>9.801881415306644</v>
      </c>
      <c r="AG40">
        <v>34</v>
      </c>
      <c r="AH40">
        <v>27.388999999999999</v>
      </c>
      <c r="AI40" s="4">
        <v>50.0834315489574</v>
      </c>
      <c r="AJ40" s="2" t="s">
        <v>304</v>
      </c>
      <c r="AK40" s="4" t="s">
        <v>303</v>
      </c>
      <c r="AL40" s="4" t="s">
        <v>32</v>
      </c>
      <c r="AM40" s="4">
        <v>61.220701624921404</v>
      </c>
      <c r="AN40" s="4">
        <v>506154.754665263</v>
      </c>
      <c r="AO40" s="4">
        <v>493017.33780314802</v>
      </c>
      <c r="AP40" s="9" t="s">
        <v>302</v>
      </c>
      <c r="AQ40" s="2" t="s">
        <v>301</v>
      </c>
      <c r="AR40" s="2">
        <v>1.7850799225015399</v>
      </c>
      <c r="AS40" s="2" t="s">
        <v>82</v>
      </c>
      <c r="AT40" s="2">
        <v>0.166045332098298</v>
      </c>
      <c r="AU40" s="2" t="s">
        <v>300</v>
      </c>
      <c r="AV40" s="2">
        <v>7.4617769574730999E-2</v>
      </c>
      <c r="AW40" s="4">
        <v>0.64961555471339605</v>
      </c>
      <c r="AX40" s="4">
        <v>0.33471274861893702</v>
      </c>
      <c r="AY40" s="4">
        <v>4.6821808523433903</v>
      </c>
      <c r="AZ40" s="4">
        <v>1.91047206823064</v>
      </c>
      <c r="BA40" s="4">
        <v>11.5727375531595</v>
      </c>
      <c r="BB40" s="4">
        <v>2.8417124574321702</v>
      </c>
      <c r="BC40" s="4">
        <v>28.941189656337102</v>
      </c>
      <c r="BD40" s="4">
        <v>6.2413141447656697</v>
      </c>
      <c r="BE40" s="4">
        <v>5944.4925901855604</v>
      </c>
      <c r="BF40" s="2">
        <v>0.69614301697311098</v>
      </c>
      <c r="BG40" s="2" t="s">
        <v>135</v>
      </c>
      <c r="BH40" s="4">
        <v>9.7031106138313792</v>
      </c>
      <c r="BI40" s="5">
        <v>0.73325104565237798</v>
      </c>
      <c r="BJ40" s="4">
        <v>0.78416287097573101</v>
      </c>
      <c r="BK40" s="1">
        <v>15.3557876446466</v>
      </c>
      <c r="BL40" s="7">
        <v>0.42043310872457801</v>
      </c>
      <c r="BM40" s="8">
        <v>55.740849107447701</v>
      </c>
      <c r="BN40" s="11"/>
      <c r="BP40" s="7">
        <v>2.2869946540145198</v>
      </c>
      <c r="BQ40" s="7">
        <v>20.424064889531198</v>
      </c>
      <c r="BR40" s="7">
        <v>25.961120478224299</v>
      </c>
      <c r="BS40" s="7">
        <v>3.0429064987398902</v>
      </c>
      <c r="BT40" s="7">
        <v>2.7198456502200701</v>
      </c>
      <c r="BU40" s="7">
        <v>1.2543534024455001</v>
      </c>
      <c r="BV40" s="7">
        <v>1.4149560779988399</v>
      </c>
      <c r="BW40" s="7">
        <v>37.9524956804635</v>
      </c>
      <c r="BX40" s="7">
        <v>4.4656133756646996</v>
      </c>
      <c r="BY40" s="7">
        <v>1.9975259441429001</v>
      </c>
      <c r="BZ40" s="7">
        <v>25.266032055212801</v>
      </c>
      <c r="CA40" s="7">
        <v>2.1612175181289799</v>
      </c>
      <c r="CB40" s="7">
        <v>20.843010030408699</v>
      </c>
      <c r="CC40" s="7">
        <v>13.396111004895401</v>
      </c>
      <c r="CD40" s="7">
        <v>7.0112944814173099</v>
      </c>
      <c r="CE40" s="7">
        <v>4.5641807519713797</v>
      </c>
      <c r="CF40" s="7">
        <v>3.7176234234483001</v>
      </c>
      <c r="CG40" s="7">
        <v>3.33158930952504</v>
      </c>
      <c r="CH40" s="7">
        <v>3.52271097583044</v>
      </c>
      <c r="CI40" s="7">
        <v>3.28399690690933</v>
      </c>
      <c r="CJ40" s="7">
        <v>3.2612634958036901</v>
      </c>
      <c r="CK40" s="7">
        <v>2.4006436720864501</v>
      </c>
      <c r="CL40" s="7">
        <v>4.6267941716148799</v>
      </c>
      <c r="CM40" s="7">
        <v>3.180417157196</v>
      </c>
      <c r="CN40" s="6">
        <v>2.6121117120767998</v>
      </c>
      <c r="CO40" s="6">
        <v>4.8300537538114403</v>
      </c>
      <c r="CP40" s="6">
        <v>4.6721894389214196</v>
      </c>
      <c r="CQ40" s="6">
        <v>2.6964607012751101</v>
      </c>
      <c r="CR40" s="6">
        <v>6.8069517465569698</v>
      </c>
      <c r="CS40" s="6">
        <v>2.6770875466098301</v>
      </c>
      <c r="CT40" s="7">
        <v>0.60482752800219797</v>
      </c>
      <c r="CV40" s="4" t="s">
        <v>550</v>
      </c>
      <c r="CW40" s="4">
        <v>2.9120390252879935</v>
      </c>
      <c r="CX40" s="4" t="s">
        <v>550</v>
      </c>
      <c r="CY40" s="4">
        <v>0.36333770699846391</v>
      </c>
      <c r="CZ40" s="4" t="s">
        <v>550</v>
      </c>
      <c r="DA40" s="4">
        <v>1.3253600279703552</v>
      </c>
      <c r="DB40" s="4">
        <v>3.2643997724291256</v>
      </c>
      <c r="DC40" s="4">
        <v>9.2718212913832971</v>
      </c>
      <c r="DD40">
        <v>19.033255497330856</v>
      </c>
      <c r="DE40" s="2">
        <v>34.990330919975086</v>
      </c>
      <c r="DF40" s="5">
        <v>72.329609707246874</v>
      </c>
      <c r="DG40" s="3">
        <v>115.04908734543199</v>
      </c>
      <c r="DH40" s="4">
        <v>179.7589419648267</v>
      </c>
      <c r="DI40" s="3">
        <v>253.71195710429552</v>
      </c>
      <c r="DK40" t="s">
        <v>550</v>
      </c>
      <c r="DL40" t="s">
        <v>550</v>
      </c>
      <c r="DM40" t="s">
        <v>550</v>
      </c>
      <c r="DN40" t="s">
        <v>550</v>
      </c>
      <c r="DO40">
        <v>0.17560330751549552</v>
      </c>
      <c r="DP40">
        <v>0.16178259801832845</v>
      </c>
      <c r="DR40" s="1">
        <v>-0.54728252105354103</v>
      </c>
      <c r="DS40" s="1">
        <v>0.56261516825148095</v>
      </c>
      <c r="DT40" s="1">
        <v>-42.136598277220202</v>
      </c>
      <c r="DU40" s="1">
        <v>349.06288322488001</v>
      </c>
      <c r="DV40" s="1">
        <v>267950.10794659302</v>
      </c>
      <c r="DW40" s="1">
        <v>-13.5091044503524</v>
      </c>
      <c r="DX40" s="1">
        <v>0.25238081193282502</v>
      </c>
      <c r="DY40" s="1">
        <v>25.4299362352006</v>
      </c>
      <c r="DZ40" s="1">
        <v>-0.35767429919904198</v>
      </c>
      <c r="EA40" s="1">
        <v>0.57133470948035203</v>
      </c>
      <c r="EB40" s="1">
        <v>-0.104494620026563</v>
      </c>
      <c r="EC40" s="1">
        <v>0.84463837595295399</v>
      </c>
      <c r="ED40" s="1">
        <v>2.0794414174752101</v>
      </c>
      <c r="EE40" s="1">
        <v>8.2205399010144298</v>
      </c>
      <c r="EF40" s="1">
        <v>30.745284233905199</v>
      </c>
      <c r="EG40" s="1">
        <v>53.116076202275302</v>
      </c>
      <c r="EH40" s="1">
        <v>109.87229798948</v>
      </c>
      <c r="EI40" s="1">
        <v>90.763677493175095</v>
      </c>
      <c r="EJ40" s="1">
        <v>209.235044271389</v>
      </c>
      <c r="EK40" s="1">
        <v>217.229084422266</v>
      </c>
      <c r="EL40" s="1">
        <v>62252.583871060502</v>
      </c>
      <c r="EM40" s="1">
        <v>23.099904670150401</v>
      </c>
      <c r="EN40" s="1">
        <v>-0.48221280335112399</v>
      </c>
      <c r="EO40" s="1">
        <v>-0.158357955478029</v>
      </c>
      <c r="EP40" s="1">
        <v>259.87921653503099</v>
      </c>
      <c r="EQ40" s="1">
        <v>19.8404742735326</v>
      </c>
      <c r="ER40" s="1">
        <v>21.358257702537099</v>
      </c>
      <c r="ES40" s="1">
        <v>638.05076874394797</v>
      </c>
      <c r="ET40" s="1">
        <v>19.7450950244518</v>
      </c>
      <c r="EU40" s="1">
        <v>2600.67186375034</v>
      </c>
      <c r="EV40" s="1">
        <v>517.07970459378896</v>
      </c>
      <c r="EW40" s="1">
        <v>1263208.5197976499</v>
      </c>
      <c r="EX40" s="1">
        <v>4.4974828710596304</v>
      </c>
      <c r="EZ40" s="1">
        <v>-0.14924394349130063</v>
      </c>
      <c r="FA40" s="12">
        <v>0.15342515638217885</v>
      </c>
      <c r="FB40" s="1">
        <v>-11.490650350197949</v>
      </c>
      <c r="FC40" s="1">
        <v>95.189448255424779</v>
      </c>
      <c r="FD40" s="1">
        <v>73069.994437035915</v>
      </c>
      <c r="FE40" s="1">
        <v>-3.6839327836110995</v>
      </c>
      <c r="FF40" s="1">
        <v>6.8824247414081385E-2</v>
      </c>
      <c r="FG40" s="1">
        <v>6.9347436113392034</v>
      </c>
      <c r="FH40" s="1">
        <v>-9.7537781391578746E-2</v>
      </c>
      <c r="FI40" s="1">
        <v>0.15580297527529199</v>
      </c>
      <c r="FJ40" s="1">
        <v>-2.8495682881243729E-2</v>
      </c>
      <c r="FK40" s="1">
        <v>0.23033288512237055</v>
      </c>
      <c r="FL40" s="1">
        <v>0.56706367454548978</v>
      </c>
      <c r="FM40" s="1">
        <v>2.2417412310066349</v>
      </c>
      <c r="FN40" s="1">
        <v>8.3842390105859472</v>
      </c>
      <c r="FO40" s="1">
        <v>14.484753980360475</v>
      </c>
      <c r="FP40" s="1">
        <v>29.962175661731198</v>
      </c>
      <c r="FQ40" s="1">
        <v>24.751254852388847</v>
      </c>
      <c r="FR40" s="1">
        <v>57.05839657280778</v>
      </c>
      <c r="FS40" s="1">
        <v>59.238371321951938</v>
      </c>
      <c r="FT40" s="1">
        <v>16976.279621638198</v>
      </c>
      <c r="FU40" s="1">
        <v>6.2993440035500141</v>
      </c>
      <c r="FV40" s="1">
        <v>-4.3184214458858505E-2</v>
      </c>
      <c r="FW40" s="1">
        <v>70.869062349102947</v>
      </c>
      <c r="FX40" s="1">
        <v>5.4104973343923399</v>
      </c>
      <c r="FY40" s="1">
        <v>5.8243968754818667</v>
      </c>
      <c r="FZ40" s="1">
        <v>173.99644463647462</v>
      </c>
      <c r="GA40" s="1">
        <v>5.3844874131680056</v>
      </c>
      <c r="GB40" s="1">
        <v>709.20321724471773</v>
      </c>
      <c r="GC40" s="1">
        <v>-0.13149943147385151</v>
      </c>
      <c r="GD40" s="1">
        <v>141.00763544272624</v>
      </c>
      <c r="GE40" s="1">
        <v>1.2264635789379612</v>
      </c>
      <c r="GF40" s="1">
        <v>73069.994437035915</v>
      </c>
      <c r="GG40" s="1">
        <v>344476.96334881912</v>
      </c>
      <c r="GH40" s="1">
        <v>130.90693739338201</v>
      </c>
      <c r="GI40" s="16">
        <v>8.5065762845490998</v>
      </c>
      <c r="GK40" s="16">
        <v>1.0875860808418301</v>
      </c>
      <c r="GL40" s="16">
        <v>0</v>
      </c>
      <c r="GM40" s="16">
        <v>25.389828971517201</v>
      </c>
      <c r="GN40" s="16">
        <v>0</v>
      </c>
      <c r="GO40" s="16">
        <v>2.34498221335526</v>
      </c>
      <c r="GP40" s="16">
        <v>0.211079263419088</v>
      </c>
      <c r="GQ40" s="16">
        <v>0</v>
      </c>
      <c r="GR40" s="16">
        <v>37.908202272803798</v>
      </c>
      <c r="GS40" s="16">
        <v>4.1211242686991101</v>
      </c>
      <c r="GT40" s="16">
        <v>0</v>
      </c>
      <c r="GU40" s="16">
        <v>25.1953447722811</v>
      </c>
      <c r="GV40" s="16">
        <v>0</v>
      </c>
      <c r="GW40" s="16">
        <v>20.722104071495899</v>
      </c>
      <c r="GX40" s="16">
        <v>13.207249403240199</v>
      </c>
      <c r="GY40" s="16">
        <v>6.6438135930729603</v>
      </c>
      <c r="GZ40" s="16">
        <v>3.9210654533249101</v>
      </c>
      <c r="HA40" s="16">
        <v>2.9235170833089299</v>
      </c>
      <c r="HB40" s="16">
        <v>2.3439654972092101</v>
      </c>
      <c r="HC40" s="16">
        <v>2.6818501489490401</v>
      </c>
      <c r="HD40" s="16">
        <v>2.3745775643015499</v>
      </c>
      <c r="HE40" s="16">
        <v>2.23601790829421</v>
      </c>
      <c r="HF40" s="16">
        <v>0.211079263419088</v>
      </c>
      <c r="HG40" s="16">
        <v>3.9651606730112001</v>
      </c>
      <c r="HH40" s="16">
        <v>0</v>
      </c>
      <c r="HI40" s="16">
        <v>1.5166460434392799</v>
      </c>
      <c r="HJ40" s="16">
        <v>4.2780557646143702</v>
      </c>
      <c r="HK40" s="16">
        <v>4.1234408961695097</v>
      </c>
      <c r="HL40" s="16">
        <v>1.0200592222236999</v>
      </c>
      <c r="HM40" s="16">
        <v>4.74728756544883</v>
      </c>
      <c r="HN40" s="16">
        <v>0.56265473122881005</v>
      </c>
      <c r="HO40" s="6">
        <v>1.2750789311733099</v>
      </c>
      <c r="HP40" s="6">
        <v>4.4356544926483004</v>
      </c>
      <c r="HQ40" s="6">
        <v>6.0536986518374203</v>
      </c>
      <c r="HR40" s="6">
        <v>4.2917289894608404</v>
      </c>
      <c r="HS40" s="6">
        <v>4.2867277120437803</v>
      </c>
      <c r="HT40" s="6">
        <v>4.1891402854246396</v>
      </c>
      <c r="HU40" s="6">
        <v>7.4213711709138996</v>
      </c>
      <c r="HV40" s="6">
        <v>1.2750789311733099</v>
      </c>
      <c r="HW40" s="6">
        <v>4.4356544926483004</v>
      </c>
      <c r="HX40" s="6">
        <v>6.0536986518374203</v>
      </c>
      <c r="HY40" s="6">
        <v>4.2917289894608404</v>
      </c>
      <c r="HZ40" s="6">
        <v>4.1891402854246396</v>
      </c>
      <c r="IA40" s="6">
        <v>0</v>
      </c>
      <c r="IB40" s="6">
        <v>0</v>
      </c>
      <c r="IC40" s="6">
        <v>0</v>
      </c>
      <c r="ID40" s="6">
        <v>1.2389514527513601</v>
      </c>
      <c r="IE40" s="6">
        <v>0.211079263419088</v>
      </c>
    </row>
    <row r="41" spans="1:239" x14ac:dyDescent="0.3">
      <c r="A41" t="s">
        <v>299</v>
      </c>
      <c r="B41" t="s">
        <v>298</v>
      </c>
      <c r="D41" s="1">
        <v>1073.8468494587</v>
      </c>
      <c r="E41" s="1">
        <v>3.0553156982400398</v>
      </c>
      <c r="H41" s="2">
        <v>5.51712780725979</v>
      </c>
      <c r="I41" s="7">
        <v>1.5298081616846799</v>
      </c>
      <c r="J41" s="9">
        <v>7.6485394057418998E-2</v>
      </c>
      <c r="K41" s="7">
        <v>4.55020394907383</v>
      </c>
      <c r="L41" s="3">
        <v>1.87872504906785</v>
      </c>
      <c r="M41" s="7">
        <v>6.0054339357933797</v>
      </c>
      <c r="N41" s="3">
        <v>0.181259222915436</v>
      </c>
      <c r="O41" s="7">
        <v>1.5276578491200199</v>
      </c>
      <c r="P41" s="2">
        <v>0.31867774575574803</v>
      </c>
      <c r="Q41" s="9">
        <v>5.9100861492953002E-2</v>
      </c>
      <c r="R41" s="7">
        <v>4.8052615193354402</v>
      </c>
      <c r="S41" s="3">
        <v>0.91487938435941862</v>
      </c>
      <c r="T41" s="9"/>
      <c r="U41" s="4">
        <v>1073.8468494587</v>
      </c>
      <c r="V41" s="7">
        <v>3.0553156982400398</v>
      </c>
      <c r="W41" s="7">
        <v>3.2168312072460412</v>
      </c>
      <c r="X41" s="4">
        <v>1106.9123226479901</v>
      </c>
      <c r="Y41" s="6">
        <v>16.427901820631433</v>
      </c>
      <c r="Z41" s="7">
        <v>8.2309759297399392</v>
      </c>
      <c r="AA41" s="4">
        <v>1073.6128895120501</v>
      </c>
      <c r="AB41" s="7">
        <v>12.010867871586759</v>
      </c>
      <c r="AC41" s="7">
        <v>12.053341571062983</v>
      </c>
      <c r="AD41" s="4">
        <v>1163.9018347886399</v>
      </c>
      <c r="AE41" s="7">
        <v>9.6105230386708804</v>
      </c>
      <c r="AF41" s="7">
        <v>9.7354143645460169</v>
      </c>
      <c r="AG41">
        <v>34</v>
      </c>
      <c r="AH41">
        <v>27.388999999999999</v>
      </c>
      <c r="AI41" s="4">
        <v>50.084398253902698</v>
      </c>
      <c r="AJ41" s="2" t="s">
        <v>66</v>
      </c>
      <c r="AK41" s="4" t="s">
        <v>297</v>
      </c>
      <c r="AL41" s="4" t="s">
        <v>58</v>
      </c>
      <c r="AM41" s="4">
        <v>56.992124845395999</v>
      </c>
      <c r="AN41" s="4">
        <v>507023.01898052898</v>
      </c>
      <c r="AO41" s="4">
        <v>493048.14622353198</v>
      </c>
      <c r="AP41" s="9" t="s">
        <v>296</v>
      </c>
      <c r="AQ41" s="2" t="s">
        <v>295</v>
      </c>
      <c r="AR41" s="2">
        <v>1.6886841044249501</v>
      </c>
      <c r="AS41" s="2" t="s">
        <v>249</v>
      </c>
      <c r="AT41" s="2" t="s">
        <v>294</v>
      </c>
      <c r="AU41" s="2">
        <v>0.37470684294039902</v>
      </c>
      <c r="AV41" s="2">
        <v>7.1086963007801998E-2</v>
      </c>
      <c r="AW41" s="4">
        <v>0.79371432153131705</v>
      </c>
      <c r="AX41" s="4">
        <v>0.30934159701314501</v>
      </c>
      <c r="AY41" s="4">
        <v>4.2036481186458898</v>
      </c>
      <c r="AZ41" s="4">
        <v>1.85749518543709</v>
      </c>
      <c r="BA41" s="4">
        <v>10.5244331523061</v>
      </c>
      <c r="BB41" s="4">
        <v>2.6613708729666499</v>
      </c>
      <c r="BC41" s="4">
        <v>27.428628398813899</v>
      </c>
      <c r="BD41" s="4">
        <v>5.8912633405379502</v>
      </c>
      <c r="BE41" s="4">
        <v>5916.6396298171003</v>
      </c>
      <c r="BF41" s="2">
        <v>0.71693856426174196</v>
      </c>
      <c r="BG41" s="2" t="s">
        <v>293</v>
      </c>
      <c r="BH41" s="4">
        <v>9.1230465706135799</v>
      </c>
      <c r="BI41" s="5">
        <v>0.70121745442005801</v>
      </c>
      <c r="BJ41" s="4">
        <v>0.79837469967232</v>
      </c>
      <c r="BK41" s="1">
        <v>13.9290389234245</v>
      </c>
      <c r="BL41" s="7">
        <v>0.35974237790522801</v>
      </c>
      <c r="BM41" s="8">
        <v>52.806751291009199</v>
      </c>
      <c r="BN41" s="11"/>
      <c r="BP41" s="7">
        <v>2.2718553289328498</v>
      </c>
      <c r="BQ41" s="7">
        <v>20.424064889531198</v>
      </c>
      <c r="BR41" s="7">
        <v>5.4163051319122903</v>
      </c>
      <c r="BS41" s="7">
        <v>31.658573724135302</v>
      </c>
      <c r="BT41" s="7">
        <v>1.98408309307915</v>
      </c>
      <c r="BU41" s="7">
        <v>1.2543534024455001</v>
      </c>
      <c r="BV41" s="7">
        <v>1.4149560779988399</v>
      </c>
      <c r="BW41" s="7">
        <v>1.8330654161266799</v>
      </c>
      <c r="BX41" s="7">
        <v>4.8453337800599403</v>
      </c>
      <c r="BY41" s="7">
        <v>1.9975259441429001</v>
      </c>
      <c r="BZ41" s="7">
        <v>26.8246345462092</v>
      </c>
      <c r="CA41" s="7">
        <v>18.157915809841199</v>
      </c>
      <c r="CB41" s="7">
        <v>21.305045348875002</v>
      </c>
      <c r="CC41" s="7">
        <v>12.129246651900701</v>
      </c>
      <c r="CD41" s="7">
        <v>7.2505624324767499</v>
      </c>
      <c r="CE41" s="7">
        <v>4.7707041340340197</v>
      </c>
      <c r="CF41" s="7">
        <v>3.50538678485194</v>
      </c>
      <c r="CG41" s="7">
        <v>3.1893646560730802</v>
      </c>
      <c r="CH41" s="7">
        <v>3.48586447605574</v>
      </c>
      <c r="CI41" s="7">
        <v>2.8140202791665598</v>
      </c>
      <c r="CJ41" s="7">
        <v>2.8919867493945901</v>
      </c>
      <c r="CK41" s="7">
        <v>2.4006436720864501</v>
      </c>
      <c r="CL41" s="7">
        <v>4.5701536515132197</v>
      </c>
      <c r="CM41" s="7">
        <v>3.180417157196</v>
      </c>
      <c r="CN41" s="6">
        <v>2.4763851686634601</v>
      </c>
      <c r="CO41" s="6">
        <v>4.9070482565879097</v>
      </c>
      <c r="CP41" s="6">
        <v>4.63135243119088</v>
      </c>
      <c r="CQ41" s="6">
        <v>2.6658514850217898</v>
      </c>
      <c r="CR41" s="6">
        <v>6.7215610828197798</v>
      </c>
      <c r="CS41" s="6">
        <v>2.6633988013900902</v>
      </c>
      <c r="CT41" s="7">
        <v>0.60482752800219797</v>
      </c>
      <c r="CV41" s="4" t="s">
        <v>550</v>
      </c>
      <c r="CW41" s="4">
        <v>2.754786467251142</v>
      </c>
      <c r="CX41" s="4" t="s">
        <v>550</v>
      </c>
      <c r="CY41" s="4" t="s">
        <v>550</v>
      </c>
      <c r="CZ41" s="4">
        <v>2.5318029928405341</v>
      </c>
      <c r="DA41" s="4">
        <v>1.2626458793570514</v>
      </c>
      <c r="DB41" s="4">
        <v>3.9885141785493317</v>
      </c>
      <c r="DC41" s="4">
        <v>8.5690193078433516</v>
      </c>
      <c r="DD41">
        <v>17.088000482300366</v>
      </c>
      <c r="DE41" s="2">
        <v>34.020058341338647</v>
      </c>
      <c r="DF41" s="5">
        <v>65.777707201913131</v>
      </c>
      <c r="DG41" s="3">
        <v>107.74780862213157</v>
      </c>
      <c r="DH41" s="4">
        <v>170.36415154542794</v>
      </c>
      <c r="DI41" s="3">
        <v>239.48224961536383</v>
      </c>
      <c r="DK41">
        <v>0.39733885978284789</v>
      </c>
      <c r="DL41" t="s">
        <v>550</v>
      </c>
      <c r="DM41">
        <v>1.0571986011100624E-2</v>
      </c>
      <c r="DN41">
        <v>69.718204201145198</v>
      </c>
      <c r="DO41" t="s">
        <v>550</v>
      </c>
      <c r="DP41">
        <v>0.15325768600327344</v>
      </c>
      <c r="DR41" s="1">
        <v>-1.56388353765832</v>
      </c>
      <c r="DS41" s="1">
        <v>-0.237928061129837</v>
      </c>
      <c r="DT41" s="1">
        <v>0.36523622485054202</v>
      </c>
      <c r="DU41" s="1">
        <v>325.903604420215</v>
      </c>
      <c r="DV41" s="1">
        <v>268768.689567436</v>
      </c>
      <c r="DW41" s="1">
        <v>-12.3375034854335</v>
      </c>
      <c r="DX41" s="1">
        <v>-0.574332564516983</v>
      </c>
      <c r="DY41" s="1">
        <v>24.1460947733014</v>
      </c>
      <c r="DZ41" s="1">
        <v>-0.101862178657407</v>
      </c>
      <c r="EA41" s="1">
        <v>0.50654739250008296</v>
      </c>
      <c r="EB41" s="1">
        <v>1.1158612893840101</v>
      </c>
      <c r="EC41" s="1">
        <v>0.80799332578348804</v>
      </c>
      <c r="ED41" s="1">
        <v>2.5527454085056198</v>
      </c>
      <c r="EE41" s="1">
        <v>7.6303529599181497</v>
      </c>
      <c r="EF41" s="1">
        <v>27.725460068835201</v>
      </c>
      <c r="EG41" s="1">
        <v>51.872116698799601</v>
      </c>
      <c r="EH41" s="1">
        <v>100.36948315726499</v>
      </c>
      <c r="EI41" s="1">
        <v>85.380797297711197</v>
      </c>
      <c r="EJ41" s="1">
        <v>199.17289105663701</v>
      </c>
      <c r="EK41" s="1">
        <v>205.92797117654999</v>
      </c>
      <c r="EL41" s="1">
        <v>62234.641668383199</v>
      </c>
      <c r="EM41" s="1">
        <v>23.892642056580499</v>
      </c>
      <c r="EN41" s="1">
        <v>-0.47940213519709002</v>
      </c>
      <c r="EO41" s="1">
        <v>-0.73047483525270895</v>
      </c>
      <c r="EP41" s="1">
        <v>245.42336995393899</v>
      </c>
      <c r="EQ41" s="1">
        <v>19.058808224875001</v>
      </c>
      <c r="ER41" s="1">
        <v>21.847073625226301</v>
      </c>
      <c r="ES41" s="1">
        <v>581.49575021937403</v>
      </c>
      <c r="ET41" s="1">
        <v>16.979696092919902</v>
      </c>
      <c r="EU41" s="1">
        <v>2475.0806062113102</v>
      </c>
      <c r="EV41" s="1">
        <v>517.37222465595005</v>
      </c>
      <c r="EW41" s="1">
        <v>1268672.70614526</v>
      </c>
      <c r="EX41" s="1">
        <v>4.9505793695800904</v>
      </c>
      <c r="EZ41" s="1">
        <v>-0.42647104071942388</v>
      </c>
      <c r="FA41" s="12">
        <v>-6.4882982270106554E-2</v>
      </c>
      <c r="FB41" s="1">
        <v>9.9599918516742811E-2</v>
      </c>
      <c r="FC41" s="1">
        <v>88.873912925392631</v>
      </c>
      <c r="FD41" s="1">
        <v>73293.221645039797</v>
      </c>
      <c r="FE41" s="1">
        <v>-3.3644372004777154</v>
      </c>
      <c r="FF41" s="1">
        <v>-0.15662049034378125</v>
      </c>
      <c r="FG41" s="1">
        <v>6.5846400446792916</v>
      </c>
      <c r="FH41" s="1">
        <v>-2.7777816119874888E-2</v>
      </c>
      <c r="FI41" s="1">
        <v>0.13813547393477263</v>
      </c>
      <c r="FJ41" s="1">
        <v>0.30429537361501957</v>
      </c>
      <c r="FK41" s="1">
        <v>0.22033977994115719</v>
      </c>
      <c r="FL41" s="1">
        <v>0.69613367289948247</v>
      </c>
      <c r="FM41" s="1">
        <v>2.0807972521696794</v>
      </c>
      <c r="FN41" s="1">
        <v>7.5607329607713591</v>
      </c>
      <c r="FO41" s="1">
        <v>14.145526223762651</v>
      </c>
      <c r="FP41" s="1">
        <v>27.370758056986165</v>
      </c>
      <c r="FQ41" s="1">
        <v>23.283343423085842</v>
      </c>
      <c r="FR41" s="1">
        <v>54.31444739114491</v>
      </c>
      <c r="FS41" s="1">
        <v>56.156557739845184</v>
      </c>
      <c r="FT41" s="1">
        <v>16971.386782968097</v>
      </c>
      <c r="FU41" s="1">
        <v>6.5155234888295022</v>
      </c>
      <c r="FV41" s="1">
        <v>-0.19920048757341374</v>
      </c>
      <c r="FW41" s="1">
        <v>66.926952986439161</v>
      </c>
      <c r="FX41" s="1">
        <v>5.1973370029234127</v>
      </c>
      <c r="FY41" s="1">
        <v>5.9576969775992126</v>
      </c>
      <c r="FZ41" s="1">
        <v>158.57389108482329</v>
      </c>
      <c r="GA41" s="1">
        <v>4.6303631245392571</v>
      </c>
      <c r="GB41" s="1">
        <v>674.95448131382432</v>
      </c>
      <c r="GC41" s="1">
        <v>-0.13073296226824643</v>
      </c>
      <c r="GD41" s="1">
        <v>141.08740566367757</v>
      </c>
      <c r="GE41" s="1">
        <v>1.3500229940844906</v>
      </c>
      <c r="GF41" s="1">
        <v>73293.221645039797</v>
      </c>
      <c r="GG41" s="1">
        <v>345967.04696581239</v>
      </c>
      <c r="GH41" s="1">
        <v>144.94373576893099</v>
      </c>
      <c r="GI41" s="16">
        <v>6.2282319616109199</v>
      </c>
      <c r="GK41" s="16">
        <v>1.0553793494997299</v>
      </c>
      <c r="GL41" s="16">
        <v>0</v>
      </c>
      <c r="GM41" s="16">
        <v>0</v>
      </c>
      <c r="GN41" s="16">
        <v>31.5119978783707</v>
      </c>
      <c r="GO41" s="16">
        <v>1.42757379500117</v>
      </c>
      <c r="GP41" s="16">
        <v>0.211079263419088</v>
      </c>
      <c r="GQ41" s="16">
        <v>0</v>
      </c>
      <c r="GR41" s="16">
        <v>0</v>
      </c>
      <c r="GS41" s="16">
        <v>4.5298147707533598</v>
      </c>
      <c r="GT41" s="16">
        <v>0</v>
      </c>
      <c r="GU41" s="16">
        <v>26.7580649695891</v>
      </c>
      <c r="GV41" s="16">
        <v>18.028839269254501</v>
      </c>
      <c r="GW41" s="16">
        <v>21.1867762375452</v>
      </c>
      <c r="GX41" s="16">
        <v>11.920330158454099</v>
      </c>
      <c r="GY41" s="16">
        <v>6.8958439905200404</v>
      </c>
      <c r="GZ41" s="16">
        <v>4.1596425672263404</v>
      </c>
      <c r="HA41" s="16">
        <v>2.6483890819217599</v>
      </c>
      <c r="HB41" s="16">
        <v>2.13699177213527</v>
      </c>
      <c r="HC41" s="16">
        <v>2.63326389630988</v>
      </c>
      <c r="HD41" s="16">
        <v>1.6651405513814399</v>
      </c>
      <c r="HE41" s="16">
        <v>1.65152167888424</v>
      </c>
      <c r="HF41" s="16">
        <v>0.211079263419088</v>
      </c>
      <c r="HG41" s="16">
        <v>3.8989202678106598</v>
      </c>
      <c r="HH41" s="16">
        <v>0</v>
      </c>
      <c r="HI41" s="16">
        <v>1.26868874365923</v>
      </c>
      <c r="HJ41" s="16">
        <v>4.3647983290095604</v>
      </c>
      <c r="HK41" s="16">
        <v>4.0771112338188704</v>
      </c>
      <c r="HL41" s="16">
        <v>0.93615417721410499</v>
      </c>
      <c r="HM41" s="16">
        <v>4.6240167105220698</v>
      </c>
      <c r="HN41" s="16">
        <v>0.49343265964761102</v>
      </c>
      <c r="HO41" s="6">
        <v>1.2768069235133299</v>
      </c>
      <c r="HP41" s="6">
        <v>4.5284582529921504</v>
      </c>
      <c r="HQ41" s="6">
        <v>6.3551900472500797</v>
      </c>
      <c r="HR41" s="6">
        <v>4.37900870665813</v>
      </c>
      <c r="HS41" s="6">
        <v>4.2518590885752703</v>
      </c>
      <c r="HT41" s="6">
        <v>4.1502108046925104</v>
      </c>
      <c r="HU41" s="6">
        <v>4.6374328393250597</v>
      </c>
      <c r="HV41" s="6">
        <v>1.2768069235133299</v>
      </c>
      <c r="HW41" s="6">
        <v>4.5284582529921504</v>
      </c>
      <c r="HX41" s="6">
        <v>6.3551900472500797</v>
      </c>
      <c r="HY41" s="6">
        <v>4.37900870665813</v>
      </c>
      <c r="HZ41" s="6">
        <v>4.1502108046925104</v>
      </c>
      <c r="IA41" s="6">
        <v>0</v>
      </c>
      <c r="IB41" s="6">
        <v>0</v>
      </c>
      <c r="IC41" s="6">
        <v>0</v>
      </c>
      <c r="ID41" s="6">
        <v>1.2744712439583401</v>
      </c>
      <c r="IE41" s="6">
        <v>0.211079263419088</v>
      </c>
    </row>
    <row r="42" spans="1:239" x14ac:dyDescent="0.3">
      <c r="A42" t="s">
        <v>258</v>
      </c>
      <c r="B42" t="s">
        <v>292</v>
      </c>
      <c r="D42" s="1">
        <v>1047.2431993606699</v>
      </c>
      <c r="E42" s="1">
        <v>2.5184020058914398</v>
      </c>
      <c r="H42" s="2">
        <v>5.6671651313429097</v>
      </c>
      <c r="I42" s="7">
        <v>1.2641679641777901</v>
      </c>
      <c r="J42" s="9">
        <v>7.6386007893982005E-2</v>
      </c>
      <c r="K42" s="7">
        <v>3.3756563745709101</v>
      </c>
      <c r="L42" s="3">
        <v>1.87231784308345</v>
      </c>
      <c r="M42" s="7">
        <v>5.2328618129153401</v>
      </c>
      <c r="N42" s="3">
        <v>0.17639432491396501</v>
      </c>
      <c r="O42" s="7">
        <v>1.2592010029457199</v>
      </c>
      <c r="P42" s="2">
        <v>0.35070916053734441</v>
      </c>
      <c r="Q42" s="9">
        <v>5.3231306211658003E-2</v>
      </c>
      <c r="R42" s="7">
        <v>3.74182264046929</v>
      </c>
      <c r="S42" s="3">
        <v>0.91263681760570659</v>
      </c>
      <c r="T42" s="9"/>
      <c r="U42" s="4">
        <v>1047.2431993606699</v>
      </c>
      <c r="V42" s="7">
        <v>2.5184020058914398</v>
      </c>
      <c r="W42" s="7">
        <v>2.712083638695169</v>
      </c>
      <c r="X42" s="4">
        <v>1104.3133261409801</v>
      </c>
      <c r="Y42" s="6">
        <v>12.22074927060067</v>
      </c>
      <c r="Z42" s="7">
        <v>6.1332416699983039</v>
      </c>
      <c r="AA42" s="4">
        <v>1071.3504226488401</v>
      </c>
      <c r="AB42" s="7">
        <v>10.46572362583068</v>
      </c>
      <c r="AC42" s="7">
        <v>10.514440879679265</v>
      </c>
      <c r="AD42" s="4">
        <v>1051.2534520220299</v>
      </c>
      <c r="AE42" s="7">
        <v>7.4836452809385801</v>
      </c>
      <c r="AF42" s="7">
        <v>7.6433687902324472</v>
      </c>
      <c r="AG42">
        <v>34</v>
      </c>
      <c r="AH42">
        <v>27.388000000000002</v>
      </c>
      <c r="AI42" s="4">
        <v>50.067772557139001</v>
      </c>
      <c r="AJ42" s="2" t="s">
        <v>256</v>
      </c>
      <c r="AK42" s="4" t="s">
        <v>291</v>
      </c>
      <c r="AL42" s="4" t="s">
        <v>290</v>
      </c>
      <c r="AM42" s="4">
        <v>149.84558420578699</v>
      </c>
      <c r="AN42" s="4">
        <v>498808.26812759601</v>
      </c>
      <c r="AO42" s="4">
        <v>492491.20050122897</v>
      </c>
      <c r="AP42" s="9" t="s">
        <v>289</v>
      </c>
      <c r="AQ42" s="2" t="s">
        <v>288</v>
      </c>
      <c r="AR42" s="2">
        <v>2.8748244290108098</v>
      </c>
      <c r="AS42" s="2" t="s">
        <v>287</v>
      </c>
      <c r="AT42" s="2">
        <v>0.28331142244924701</v>
      </c>
      <c r="AU42" s="2">
        <v>0.57619555738987305</v>
      </c>
      <c r="AV42" s="2">
        <v>0.27286263720055398</v>
      </c>
      <c r="AW42" s="4">
        <v>2.5507676251973201</v>
      </c>
      <c r="AX42" s="4">
        <v>0.92613132074557902</v>
      </c>
      <c r="AY42" s="4">
        <v>12.263494289652501</v>
      </c>
      <c r="AZ42" s="4">
        <v>4.9801337993358397</v>
      </c>
      <c r="BA42" s="4">
        <v>28.255595083676202</v>
      </c>
      <c r="BB42" s="4">
        <v>6.9549369281257203</v>
      </c>
      <c r="BC42" s="4">
        <v>69.798253785184301</v>
      </c>
      <c r="BD42" s="4">
        <v>14.4712269064481</v>
      </c>
      <c r="BE42" s="4">
        <v>6379.1274944153201</v>
      </c>
      <c r="BF42" s="2">
        <v>0.72726440970024597</v>
      </c>
      <c r="BG42" s="2" t="s">
        <v>286</v>
      </c>
      <c r="BH42" s="4">
        <v>17.0136511010334</v>
      </c>
      <c r="BI42" s="5">
        <v>1.30575563054496</v>
      </c>
      <c r="BJ42" s="4">
        <v>1.849088893609</v>
      </c>
      <c r="BK42" s="1">
        <v>35.856710048585001</v>
      </c>
      <c r="BL42" s="7">
        <v>0.74031900695189701</v>
      </c>
      <c r="BM42" s="8">
        <v>100.400325885176</v>
      </c>
      <c r="BN42" s="11"/>
      <c r="BP42" s="7">
        <v>2.2527844837526101</v>
      </c>
      <c r="BQ42" s="7">
        <v>20.424064889531198</v>
      </c>
      <c r="BR42" s="7">
        <v>5.4163051319122903</v>
      </c>
      <c r="BS42" s="7">
        <v>3.0429064987398902</v>
      </c>
      <c r="BT42" s="7">
        <v>1.51671468913927</v>
      </c>
      <c r="BU42" s="7">
        <v>1.2543534024455001</v>
      </c>
      <c r="BV42" s="7">
        <v>1.4149560779988399</v>
      </c>
      <c r="BW42" s="7">
        <v>32.219779626806499</v>
      </c>
      <c r="BX42" s="7">
        <v>3.68833526528344</v>
      </c>
      <c r="BY42" s="7">
        <v>1.9975259441429001</v>
      </c>
      <c r="BZ42" s="7">
        <v>19.027427494068998</v>
      </c>
      <c r="CA42" s="7">
        <v>14.4579071795443</v>
      </c>
      <c r="CB42" s="7">
        <v>10.979247648686099</v>
      </c>
      <c r="CC42" s="7">
        <v>7.0361859431293903</v>
      </c>
      <c r="CD42" s="7">
        <v>4.8428926449898801</v>
      </c>
      <c r="CE42" s="7">
        <v>3.2056121348188999</v>
      </c>
      <c r="CF42" s="7">
        <v>2.81735641443397</v>
      </c>
      <c r="CG42" s="7">
        <v>2.7049624150729201</v>
      </c>
      <c r="CH42" s="7">
        <v>2.6368892921360998</v>
      </c>
      <c r="CI42" s="7">
        <v>2.42816607164947</v>
      </c>
      <c r="CJ42" s="7">
        <v>2.53287029860507</v>
      </c>
      <c r="CK42" s="7">
        <v>2.4006436720864501</v>
      </c>
      <c r="CL42" s="7">
        <v>4.5672088633449297</v>
      </c>
      <c r="CM42" s="7">
        <v>3.180417157196</v>
      </c>
      <c r="CN42" s="6">
        <v>2.3125248066948099</v>
      </c>
      <c r="CO42" s="6">
        <v>4.0051148448031304</v>
      </c>
      <c r="CP42" s="6">
        <v>3.5331021891602998</v>
      </c>
      <c r="CQ42" s="6">
        <v>2.55026280511276</v>
      </c>
      <c r="CR42" s="6">
        <v>6.2678271770491198</v>
      </c>
      <c r="CS42" s="6">
        <v>2.6366641455763302</v>
      </c>
      <c r="CT42" s="7">
        <v>0.60482752800219797</v>
      </c>
      <c r="CV42" s="4" t="s">
        <v>550</v>
      </c>
      <c r="CW42" s="4">
        <v>4.6897625269344374</v>
      </c>
      <c r="CX42" s="4" t="s">
        <v>550</v>
      </c>
      <c r="CY42" s="4">
        <v>0.61993746706618602</v>
      </c>
      <c r="CZ42" s="4">
        <v>3.8932132256072505</v>
      </c>
      <c r="DA42" s="4">
        <v>4.846583254006287</v>
      </c>
      <c r="DB42" s="4">
        <v>12.817927764810653</v>
      </c>
      <c r="DC42" s="4">
        <v>25.654607222869224</v>
      </c>
      <c r="DD42">
        <v>49.851602803465454</v>
      </c>
      <c r="DE42" s="2">
        <v>91.211241746077647</v>
      </c>
      <c r="DF42" s="5">
        <v>176.59746927297627</v>
      </c>
      <c r="DG42" s="3">
        <v>281.57639385124372</v>
      </c>
      <c r="DH42" s="4">
        <v>433.52952661605156</v>
      </c>
      <c r="DI42" s="3">
        <v>588.2612563596789</v>
      </c>
      <c r="DK42">
        <v>0.68607670326386239</v>
      </c>
      <c r="DL42" t="s">
        <v>550</v>
      </c>
      <c r="DM42">
        <v>6.6181703852120329E-3</v>
      </c>
      <c r="DN42">
        <v>45.785580329257797</v>
      </c>
      <c r="DO42">
        <v>6.7717870536609479E-2</v>
      </c>
      <c r="DP42">
        <v>0.17569915613355366</v>
      </c>
      <c r="DR42" s="1">
        <v>-0.51656415835480896</v>
      </c>
      <c r="DS42" s="1">
        <v>-0.227890891106173</v>
      </c>
      <c r="DT42" s="1">
        <v>-8.6726025088830294</v>
      </c>
      <c r="DU42" s="1">
        <v>955.59264321230501</v>
      </c>
      <c r="DV42" s="1">
        <v>297156.91278208402</v>
      </c>
      <c r="DW42" s="1">
        <v>-7.7291785952656502</v>
      </c>
      <c r="DX42" s="1">
        <v>0.35050013191865798</v>
      </c>
      <c r="DY42" s="1">
        <v>42.843040627151801</v>
      </c>
      <c r="DZ42" s="1">
        <v>-0.21891462224307001</v>
      </c>
      <c r="EA42" s="1">
        <v>1.0117724752464301</v>
      </c>
      <c r="EB42" s="1">
        <v>1.7748717008603401</v>
      </c>
      <c r="EC42" s="1">
        <v>3.1401365966252799</v>
      </c>
      <c r="ED42" s="1">
        <v>8.1570663850443399</v>
      </c>
      <c r="EE42" s="1">
        <v>22.554337689681901</v>
      </c>
      <c r="EF42" s="1">
        <v>79.699140154536707</v>
      </c>
      <c r="EG42" s="1">
        <v>137.30105933319399</v>
      </c>
      <c r="EH42" s="1">
        <v>264.69805230129901</v>
      </c>
      <c r="EI42" s="1">
        <v>220.14390649310701</v>
      </c>
      <c r="EJ42" s="1">
        <v>498.38606537771199</v>
      </c>
      <c r="EK42" s="1">
        <v>498.907214357204</v>
      </c>
      <c r="EL42" s="1">
        <v>65666.477625161002</v>
      </c>
      <c r="EM42" s="1">
        <v>23.935070570914998</v>
      </c>
      <c r="EN42" s="1">
        <v>2.0725180586590901</v>
      </c>
      <c r="EO42" s="1">
        <v>-1.0779609252598401</v>
      </c>
      <c r="EP42" s="1">
        <v>451.88393312557798</v>
      </c>
      <c r="EQ42" s="1">
        <v>34.889061043644098</v>
      </c>
      <c r="ER42" s="1">
        <v>49.714214378109801</v>
      </c>
      <c r="ES42" s="1">
        <v>1443.85842362728</v>
      </c>
      <c r="ET42" s="1">
        <v>33.237565614061602</v>
      </c>
      <c r="EU42" s="1">
        <v>4561.7486513330396</v>
      </c>
      <c r="EV42" s="1">
        <v>576.52400187805802</v>
      </c>
      <c r="EW42" s="1">
        <v>1405777.23831703</v>
      </c>
      <c r="EX42" s="1">
        <v>11.6914129701972</v>
      </c>
      <c r="EZ42" s="1">
        <v>-0.14086704598335639</v>
      </c>
      <c r="FA42" s="12">
        <v>-6.2145846004653379E-2</v>
      </c>
      <c r="FB42" s="1">
        <v>-2.3650187041724022</v>
      </c>
      <c r="FC42" s="1">
        <v>260.59011380399556</v>
      </c>
      <c r="FD42" s="1">
        <v>81034.690115674312</v>
      </c>
      <c r="FE42" s="1">
        <v>-2.1077470029289427</v>
      </c>
      <c r="FF42" s="1">
        <v>9.5581385974218031E-2</v>
      </c>
      <c r="FG42" s="1">
        <v>11.683297179024295</v>
      </c>
      <c r="FH42" s="1">
        <v>-5.9698017485685193E-2</v>
      </c>
      <c r="FI42" s="1">
        <v>0.27591035399970149</v>
      </c>
      <c r="FJ42" s="1">
        <v>0.48400751282461474</v>
      </c>
      <c r="FK42" s="1">
        <v>0.85631524989971386</v>
      </c>
      <c r="FL42" s="1">
        <v>2.2244320032015916</v>
      </c>
      <c r="FM42" s="1">
        <v>6.150567887976254</v>
      </c>
      <c r="FN42" s="1">
        <v>21.73395552014216</v>
      </c>
      <c r="FO42" s="1">
        <v>37.441998880162004</v>
      </c>
      <c r="FP42" s="1">
        <v>72.183158862564241</v>
      </c>
      <c r="FQ42" s="1">
        <v>60.033243300670279</v>
      </c>
      <c r="FR42" s="1">
        <v>135.90988002850204</v>
      </c>
      <c r="FS42" s="1">
        <v>136.05199735520952</v>
      </c>
      <c r="FT42" s="1">
        <v>17907.248448381404</v>
      </c>
      <c r="FU42" s="1">
        <v>6.5270937446885204</v>
      </c>
      <c r="FV42" s="1">
        <v>-0.29395994431835837</v>
      </c>
      <c r="FW42" s="1">
        <v>123.22874856334512</v>
      </c>
      <c r="FX42" s="1">
        <v>9.5142469466017463</v>
      </c>
      <c r="FY42" s="1">
        <v>13.557066260910542</v>
      </c>
      <c r="FZ42" s="1">
        <v>393.74019212315926</v>
      </c>
      <c r="GA42" s="1">
        <v>9.0638841429545991</v>
      </c>
      <c r="GB42" s="1">
        <v>1243.9888572185198</v>
      </c>
      <c r="GC42" s="1">
        <v>0.56517567459633389</v>
      </c>
      <c r="GD42" s="1">
        <v>157.21809531214643</v>
      </c>
      <c r="GE42" s="1">
        <v>3.1882483169727767</v>
      </c>
      <c r="GF42" s="1">
        <v>81034.690115674312</v>
      </c>
      <c r="GG42" s="1">
        <v>383355.45288905408</v>
      </c>
      <c r="GH42" s="1">
        <v>133.67833081970599</v>
      </c>
      <c r="GI42" s="16">
        <v>6.3068828968744999</v>
      </c>
      <c r="GK42" s="16">
        <v>1.0136749311225799</v>
      </c>
      <c r="GL42" s="16">
        <v>0</v>
      </c>
      <c r="GM42" s="16">
        <v>0</v>
      </c>
      <c r="GN42" s="16">
        <v>0</v>
      </c>
      <c r="GO42" s="16">
        <v>0.63388064190535498</v>
      </c>
      <c r="GP42" s="16">
        <v>0.211079263419088</v>
      </c>
      <c r="GQ42" s="16">
        <v>0</v>
      </c>
      <c r="GR42" s="16">
        <v>32.167593481331103</v>
      </c>
      <c r="GS42" s="16">
        <v>3.2627870672599499</v>
      </c>
      <c r="GT42" s="16">
        <v>0</v>
      </c>
      <c r="GU42" s="16">
        <v>18.933462953752599</v>
      </c>
      <c r="GV42" s="16">
        <v>14.2954614773939</v>
      </c>
      <c r="GW42" s="16">
        <v>10.747949058000399</v>
      </c>
      <c r="GX42" s="16">
        <v>6.6695996409228897</v>
      </c>
      <c r="GY42" s="16">
        <v>4.2936718464788601</v>
      </c>
      <c r="GZ42" s="16">
        <v>2.1952124069188099</v>
      </c>
      <c r="HA42" s="16">
        <v>1.6320923331049499</v>
      </c>
      <c r="HB42" s="16">
        <v>1.30824638035914</v>
      </c>
      <c r="HC42" s="16">
        <v>1.3175783624376201</v>
      </c>
      <c r="HD42" s="16">
        <v>0.86601004370840995</v>
      </c>
      <c r="HE42" s="16">
        <v>0.88281846758349702</v>
      </c>
      <c r="HF42" s="16">
        <v>0.211079263419088</v>
      </c>
      <c r="HG42" s="16">
        <v>3.8954680922479299</v>
      </c>
      <c r="HH42" s="16">
        <v>0</v>
      </c>
      <c r="HI42" s="16">
        <v>0.90821726821841697</v>
      </c>
      <c r="HJ42" s="16">
        <v>3.3186272433801101</v>
      </c>
      <c r="HK42" s="16">
        <v>2.7669878478380898</v>
      </c>
      <c r="HL42" s="16">
        <v>0.52293487019334495</v>
      </c>
      <c r="HM42" s="16">
        <v>3.93545482383746</v>
      </c>
      <c r="HN42" s="16">
        <v>0.31903045454704698</v>
      </c>
      <c r="HO42" s="6">
        <v>0.93919358056423796</v>
      </c>
      <c r="HP42" s="6">
        <v>3.3462866180449802</v>
      </c>
      <c r="HQ42" s="6">
        <v>5.18141556755051</v>
      </c>
      <c r="HR42" s="6">
        <v>3.2393399403082999</v>
      </c>
      <c r="HS42" s="6">
        <v>2.84565477012233</v>
      </c>
      <c r="HT42" s="6">
        <v>2.8521830458280699</v>
      </c>
      <c r="HU42" s="6">
        <v>4.7425395988338197</v>
      </c>
      <c r="HV42" s="6">
        <v>0.93919358056423796</v>
      </c>
      <c r="HW42" s="6">
        <v>3.3462866180449802</v>
      </c>
      <c r="HX42" s="6">
        <v>5.18141556755051</v>
      </c>
      <c r="HY42" s="6">
        <v>3.2393399403082999</v>
      </c>
      <c r="HZ42" s="6">
        <v>2.8521830458280699</v>
      </c>
      <c r="IA42" s="6">
        <v>0</v>
      </c>
      <c r="IB42" s="6">
        <v>0</v>
      </c>
      <c r="IC42" s="6">
        <v>0</v>
      </c>
      <c r="ID42" s="6">
        <v>0.93919358056423796</v>
      </c>
      <c r="IE42" s="6">
        <v>0.211079263419088</v>
      </c>
    </row>
    <row r="43" spans="1:239" x14ac:dyDescent="0.3">
      <c r="A43" t="s">
        <v>258</v>
      </c>
      <c r="B43" t="s">
        <v>285</v>
      </c>
      <c r="C43" t="s">
        <v>284</v>
      </c>
      <c r="D43" s="1">
        <v>1065.5728826130901</v>
      </c>
      <c r="E43" s="1">
        <v>2.62243563072064</v>
      </c>
      <c r="H43" s="2">
        <v>5.5623140206453803</v>
      </c>
      <c r="I43" s="7">
        <v>1.30007672879656</v>
      </c>
      <c r="J43" s="9">
        <v>7.2973231722644E-2</v>
      </c>
      <c r="K43" s="7">
        <v>3.91539987478986</v>
      </c>
      <c r="L43" s="3">
        <v>1.8191712572830001</v>
      </c>
      <c r="M43" s="7">
        <v>5.6104813885200704</v>
      </c>
      <c r="N43" s="3">
        <v>0.17974404564551999</v>
      </c>
      <c r="O43" s="7">
        <v>1.31121781536032</v>
      </c>
      <c r="P43" s="2">
        <v>0.31512446199158811</v>
      </c>
      <c r="Q43" s="9">
        <v>5.5933439470571999E-2</v>
      </c>
      <c r="R43" s="7">
        <v>3.7366484147383701</v>
      </c>
      <c r="S43" s="3">
        <v>0.91418032574581121</v>
      </c>
      <c r="T43" s="9"/>
      <c r="U43" s="4">
        <v>1065.5728826130901</v>
      </c>
      <c r="V43" s="7">
        <v>2.62243563072064</v>
      </c>
      <c r="W43" s="7">
        <v>2.8089531212309615</v>
      </c>
      <c r="X43" s="4">
        <v>1012.30503940315</v>
      </c>
      <c r="Y43" s="6">
        <v>15.678208031011023</v>
      </c>
      <c r="Z43" s="7">
        <v>7.8569413237465699</v>
      </c>
      <c r="AA43" s="4">
        <v>1052.3867673346699</v>
      </c>
      <c r="AB43" s="7">
        <v>11.220962777040141</v>
      </c>
      <c r="AC43" s="7">
        <v>11.266414764410211</v>
      </c>
      <c r="AD43" s="4">
        <v>1103.1905113012399</v>
      </c>
      <c r="AE43" s="7">
        <v>7.4732968294767401</v>
      </c>
      <c r="AF43" s="7">
        <v>7.6332368805148612</v>
      </c>
      <c r="AG43">
        <v>34</v>
      </c>
      <c r="AH43">
        <v>26.420999999999999</v>
      </c>
      <c r="AI43" s="4">
        <v>50.065415992716297</v>
      </c>
      <c r="AJ43" s="2" t="s">
        <v>283</v>
      </c>
      <c r="AK43" s="4" t="s">
        <v>277</v>
      </c>
      <c r="AL43" s="4" t="s">
        <v>151</v>
      </c>
      <c r="AM43" s="4">
        <v>152.161679790025</v>
      </c>
      <c r="AN43" s="4">
        <v>498529.96906094602</v>
      </c>
      <c r="AO43" s="4">
        <v>492418.59384397097</v>
      </c>
      <c r="AP43" s="9" t="s">
        <v>282</v>
      </c>
      <c r="AQ43" s="2">
        <v>3.1240595343605002E-2</v>
      </c>
      <c r="AR43" s="2">
        <v>2.7720770045949701</v>
      </c>
      <c r="AS43" s="2" t="s">
        <v>281</v>
      </c>
      <c r="AT43" s="2">
        <v>0.217372609507336</v>
      </c>
      <c r="AU43" s="2">
        <v>0.48810077737616803</v>
      </c>
      <c r="AV43" s="2">
        <v>0.27116440583498602</v>
      </c>
      <c r="AW43" s="4">
        <v>2.6188074596597999</v>
      </c>
      <c r="AX43" s="4">
        <v>0.872256674562499</v>
      </c>
      <c r="AY43" s="4">
        <v>12.8081803190824</v>
      </c>
      <c r="AZ43" s="4">
        <v>5.2048330124842401</v>
      </c>
      <c r="BA43" s="4">
        <v>29.0199316932957</v>
      </c>
      <c r="BB43" s="4">
        <v>6.8714518977286296</v>
      </c>
      <c r="BC43" s="4">
        <v>71.560570827786293</v>
      </c>
      <c r="BD43" s="4">
        <v>14.5052386708079</v>
      </c>
      <c r="BE43" s="4">
        <v>6466.5118372023298</v>
      </c>
      <c r="BF43" s="2">
        <v>0.81292414453005302</v>
      </c>
      <c r="BG43" s="2" t="s">
        <v>280</v>
      </c>
      <c r="BH43" s="4">
        <v>17.6151551213777</v>
      </c>
      <c r="BI43" s="5">
        <v>1.2915228278551101</v>
      </c>
      <c r="BJ43" s="4">
        <v>1.97329749789001</v>
      </c>
      <c r="BK43" s="1">
        <v>36.491324391867799</v>
      </c>
      <c r="BL43" s="7">
        <v>0.74756084577830095</v>
      </c>
      <c r="BM43" s="8">
        <v>102.399701095477</v>
      </c>
      <c r="BN43" s="11"/>
      <c r="BP43" s="7">
        <v>2.3404462859727202</v>
      </c>
      <c r="BQ43" s="7">
        <v>20.424064889531198</v>
      </c>
      <c r="BR43" s="7">
        <v>25.376287480306601</v>
      </c>
      <c r="BS43" s="7">
        <v>3.0429064987398902</v>
      </c>
      <c r="BT43" s="7">
        <v>1.52294677898079</v>
      </c>
      <c r="BU43" s="7">
        <v>1.2550855569874</v>
      </c>
      <c r="BV43" s="7">
        <v>1.4149560779988399</v>
      </c>
      <c r="BW43" s="7">
        <v>28.720539225123002</v>
      </c>
      <c r="BX43" s="7">
        <v>3.50503119020465</v>
      </c>
      <c r="BY43" s="7">
        <v>26.287579059624299</v>
      </c>
      <c r="BZ43" s="7">
        <v>22.326236461246602</v>
      </c>
      <c r="CA43" s="7">
        <v>16.1316259945974</v>
      </c>
      <c r="CB43" s="7">
        <v>11.315475386769499</v>
      </c>
      <c r="CC43" s="7">
        <v>7.13168965268245</v>
      </c>
      <c r="CD43" s="7">
        <v>5.2706656959046203</v>
      </c>
      <c r="CE43" s="7">
        <v>3.2318038722564899</v>
      </c>
      <c r="CF43" s="7">
        <v>2.8227462701456298</v>
      </c>
      <c r="CG43" s="7">
        <v>2.65291945268297</v>
      </c>
      <c r="CH43" s="7">
        <v>2.7257984761181899</v>
      </c>
      <c r="CI43" s="7">
        <v>2.4354007205804802</v>
      </c>
      <c r="CJ43" s="7">
        <v>2.5348450957801201</v>
      </c>
      <c r="CK43" s="7">
        <v>2.4010263091979001</v>
      </c>
      <c r="CL43" s="7">
        <v>4.4755721146076102</v>
      </c>
      <c r="CM43" s="7">
        <v>21.926191602772899</v>
      </c>
      <c r="CN43" s="6">
        <v>2.4862232180300201</v>
      </c>
      <c r="CO43" s="6">
        <v>4.5049118413494602</v>
      </c>
      <c r="CP43" s="6">
        <v>3.5930586609301201</v>
      </c>
      <c r="CQ43" s="6">
        <v>2.5522656754078401</v>
      </c>
      <c r="CR43" s="6">
        <v>6.1456498050634103</v>
      </c>
      <c r="CS43" s="6">
        <v>2.63736491504174</v>
      </c>
      <c r="CT43" s="7">
        <v>0.60634448604817404</v>
      </c>
      <c r="CV43" s="4">
        <v>0.13181685798989454</v>
      </c>
      <c r="CW43" s="4">
        <v>4.5221484577405713</v>
      </c>
      <c r="CX43" s="4" t="s">
        <v>550</v>
      </c>
      <c r="CY43" s="4">
        <v>0.47565122430489276</v>
      </c>
      <c r="CZ43" s="4">
        <v>3.2979782255146488</v>
      </c>
      <c r="DA43" s="4">
        <v>4.8164192865894497</v>
      </c>
      <c r="DB43" s="4">
        <v>13.159836480702511</v>
      </c>
      <c r="DC43" s="4">
        <v>24.162234752423796</v>
      </c>
      <c r="DD43">
        <v>52.065773654806506</v>
      </c>
      <c r="DE43" s="2">
        <v>95.326611950260798</v>
      </c>
      <c r="DF43" s="5">
        <v>181.37457308309811</v>
      </c>
      <c r="DG43" s="3">
        <v>278.19643310642226</v>
      </c>
      <c r="DH43" s="4">
        <v>444.47559520364155</v>
      </c>
      <c r="DI43" s="3">
        <v>589.64384840682521</v>
      </c>
      <c r="DK43">
        <v>0.73109724668647058</v>
      </c>
      <c r="DL43" t="s">
        <v>550</v>
      </c>
      <c r="DM43">
        <v>5.5931699015016375E-3</v>
      </c>
      <c r="DN43">
        <v>48.047395881495639</v>
      </c>
      <c r="DO43">
        <v>8.3809871967089319E-2</v>
      </c>
      <c r="DP43">
        <v>0.17898376397675558</v>
      </c>
      <c r="DR43" s="1">
        <v>-8.1150144674118005E-2</v>
      </c>
      <c r="DS43" s="1">
        <v>0.61443451019559203</v>
      </c>
      <c r="DT43" s="1">
        <v>-48.985003797060799</v>
      </c>
      <c r="DU43" s="1">
        <v>949.88585178087601</v>
      </c>
      <c r="DV43" s="1">
        <v>290966.52299264999</v>
      </c>
      <c r="DW43" s="1">
        <v>-10.117139781374499</v>
      </c>
      <c r="DX43" s="1">
        <v>0.45969039183657301</v>
      </c>
      <c r="DY43" s="1">
        <v>40.587793445323399</v>
      </c>
      <c r="DZ43" s="1">
        <v>0.54965985841505904</v>
      </c>
      <c r="EA43" s="1">
        <v>0.76308674841519997</v>
      </c>
      <c r="EB43" s="1">
        <v>1.4777967792472499</v>
      </c>
      <c r="EC43" s="1">
        <v>3.0703731911318899</v>
      </c>
      <c r="ED43" s="1">
        <v>8.2427596850827296</v>
      </c>
      <c r="EE43" s="1">
        <v>20.933113986580501</v>
      </c>
      <c r="EF43" s="1">
        <v>82.025575176567699</v>
      </c>
      <c r="EG43" s="1">
        <v>141.38498822615301</v>
      </c>
      <c r="EH43" s="1">
        <v>267.92235947881198</v>
      </c>
      <c r="EI43" s="1">
        <v>214.31083107712999</v>
      </c>
      <c r="EJ43" s="1">
        <v>503.62786207654301</v>
      </c>
      <c r="EK43" s="1">
        <v>492.87256960025098</v>
      </c>
      <c r="EL43" s="1">
        <v>65632.648677500707</v>
      </c>
      <c r="EM43" s="1">
        <v>26.365556421054599</v>
      </c>
      <c r="EN43" s="1">
        <v>4.7130278187860003E-2</v>
      </c>
      <c r="EO43" s="1">
        <v>0.80240861263226704</v>
      </c>
      <c r="EP43" s="1">
        <v>461.00883944074297</v>
      </c>
      <c r="EQ43" s="1">
        <v>34.0098995904495</v>
      </c>
      <c r="ER43" s="1">
        <v>52.272569391482598</v>
      </c>
      <c r="ES43" s="1">
        <v>1449.7175323792801</v>
      </c>
      <c r="ET43" s="1">
        <v>33.128024246094299</v>
      </c>
      <c r="EU43" s="1">
        <v>4589.5388378726802</v>
      </c>
      <c r="EV43" s="1">
        <v>553.45033989082003</v>
      </c>
      <c r="EW43" s="1">
        <v>1375088.8304872301</v>
      </c>
      <c r="EX43" s="1">
        <v>10.7716151822091</v>
      </c>
      <c r="EZ43" s="1">
        <v>-2.2129644452631981E-2</v>
      </c>
      <c r="FA43" s="12">
        <v>0.16755629093033794</v>
      </c>
      <c r="FB43" s="1">
        <v>-13.358210535458479</v>
      </c>
      <c r="FC43" s="1">
        <v>259.03387178064486</v>
      </c>
      <c r="FD43" s="1">
        <v>79346.570820095658</v>
      </c>
      <c r="FE43" s="1">
        <v>-2.7589440183808258</v>
      </c>
      <c r="FF43" s="1">
        <v>0.12535756985383345</v>
      </c>
      <c r="FG43" s="1">
        <v>11.068291272539691</v>
      </c>
      <c r="FH43" s="1">
        <v>0.1498922433897866</v>
      </c>
      <c r="FI43" s="1">
        <v>0.20809375629282503</v>
      </c>
      <c r="FJ43" s="1">
        <v>0.40299518170072507</v>
      </c>
      <c r="FK43" s="1">
        <v>0.83729076922166634</v>
      </c>
      <c r="FL43" s="1">
        <v>2.2478005661220601</v>
      </c>
      <c r="FM43" s="1">
        <v>5.7084601841405025</v>
      </c>
      <c r="FN43" s="1">
        <v>22.368374350650011</v>
      </c>
      <c r="FO43" s="1">
        <v>38.555686289271925</v>
      </c>
      <c r="FP43" s="1">
        <v>73.062427429872031</v>
      </c>
      <c r="FQ43" s="1">
        <v>58.442563634733347</v>
      </c>
      <c r="FR43" s="1">
        <v>137.33931798827328</v>
      </c>
      <c r="FS43" s="1">
        <v>134.40634972998845</v>
      </c>
      <c r="FT43" s="1">
        <v>17898.023294354443</v>
      </c>
      <c r="FU43" s="1">
        <v>7.1898872360215895</v>
      </c>
      <c r="FV43" s="1">
        <v>0.21881682866481922</v>
      </c>
      <c r="FW43" s="1">
        <v>125.7171105154906</v>
      </c>
      <c r="FX43" s="1">
        <v>9.2744996183155788</v>
      </c>
      <c r="FY43" s="1">
        <v>14.254729673057305</v>
      </c>
      <c r="FZ43" s="1">
        <v>395.33797107982969</v>
      </c>
      <c r="GA43" s="1">
        <v>9.034012211909916</v>
      </c>
      <c r="GB43" s="1">
        <v>1251.5672410878799</v>
      </c>
      <c r="GC43" s="1">
        <v>1.2852426861829422E-2</v>
      </c>
      <c r="GD43" s="1">
        <v>150.92590768822663</v>
      </c>
      <c r="GE43" s="1">
        <v>2.9374194601884214</v>
      </c>
      <c r="GF43" s="1">
        <v>79346.570820095658</v>
      </c>
      <c r="GG43" s="1">
        <v>374986.72407386766</v>
      </c>
      <c r="GH43" s="1">
        <v>135.02336845300701</v>
      </c>
      <c r="GI43" s="16">
        <v>5.9988659891377001</v>
      </c>
      <c r="GK43" s="16">
        <v>1.1959045753208599</v>
      </c>
      <c r="GL43" s="16">
        <v>0</v>
      </c>
      <c r="GM43" s="16">
        <v>24.791522845545099</v>
      </c>
      <c r="GN43" s="16">
        <v>0</v>
      </c>
      <c r="GO43" s="16">
        <v>0.64865099363177503</v>
      </c>
      <c r="GP43" s="16">
        <v>0.215387447585321</v>
      </c>
      <c r="GQ43" s="16">
        <v>0</v>
      </c>
      <c r="GR43" s="16">
        <v>28.6619825650988</v>
      </c>
      <c r="GS43" s="16">
        <v>3.05404748840825</v>
      </c>
      <c r="GT43" s="16">
        <v>26.211575742760601</v>
      </c>
      <c r="GU43" s="16">
        <v>22.2462099446753</v>
      </c>
      <c r="GV43" s="16">
        <v>15.9861970483572</v>
      </c>
      <c r="GW43" s="16">
        <v>11.091190794985801</v>
      </c>
      <c r="GX43" s="16">
        <v>6.7702765117892403</v>
      </c>
      <c r="GY43" s="16">
        <v>4.7709459892492898</v>
      </c>
      <c r="GZ43" s="16">
        <v>2.23328561122936</v>
      </c>
      <c r="HA43" s="16">
        <v>1.64137890916412</v>
      </c>
      <c r="HB43" s="16">
        <v>1.1969413298860501</v>
      </c>
      <c r="HC43" s="16">
        <v>1.48754997717388</v>
      </c>
      <c r="HD43" s="16">
        <v>0.88609231691634505</v>
      </c>
      <c r="HE43" s="16">
        <v>0.88846843317656699</v>
      </c>
      <c r="HF43" s="16">
        <v>0.215387447585321</v>
      </c>
      <c r="HG43" s="16">
        <v>3.7876141051271799</v>
      </c>
      <c r="HH43" s="16">
        <v>21.694303973802</v>
      </c>
      <c r="HI43" s="16">
        <v>1.2877862845141701</v>
      </c>
      <c r="HJ43" s="16">
        <v>3.9072461605039499</v>
      </c>
      <c r="HK43" s="16">
        <v>2.8431463578084202</v>
      </c>
      <c r="HL43" s="16">
        <v>0.53261673010485899</v>
      </c>
      <c r="HM43" s="16">
        <v>3.7378013156916099</v>
      </c>
      <c r="HN43" s="16">
        <v>0.32477116475119799</v>
      </c>
      <c r="HO43" s="6">
        <v>1.0078638674304501</v>
      </c>
      <c r="HP43" s="6">
        <v>3.8901072415076401</v>
      </c>
      <c r="HQ43" s="6">
        <v>6.2322272786759001</v>
      </c>
      <c r="HR43" s="6">
        <v>3.8194216717638101</v>
      </c>
      <c r="HS43" s="6">
        <v>2.8725744023246298</v>
      </c>
      <c r="HT43" s="6">
        <v>2.8453915072529599</v>
      </c>
      <c r="HU43" s="6">
        <v>4.3245003326687099</v>
      </c>
      <c r="HV43" s="6">
        <v>1.0078638674304501</v>
      </c>
      <c r="HW43" s="6">
        <v>3.8901072415076401</v>
      </c>
      <c r="HX43" s="6">
        <v>6.2322272786759001</v>
      </c>
      <c r="HY43" s="6">
        <v>3.8194216717638101</v>
      </c>
      <c r="HZ43" s="6">
        <v>2.8453915072529599</v>
      </c>
      <c r="IA43" s="6">
        <v>21.7126406891736</v>
      </c>
      <c r="IB43" s="6">
        <v>21.948192147499299</v>
      </c>
      <c r="IC43" s="6">
        <v>21.859640035186199</v>
      </c>
      <c r="ID43" s="6">
        <v>0.98699718382476798</v>
      </c>
      <c r="IE43" s="6">
        <v>0.215387447585321</v>
      </c>
    </row>
    <row r="44" spans="1:239" x14ac:dyDescent="0.3">
      <c r="A44" t="s">
        <v>258</v>
      </c>
      <c r="B44" t="s">
        <v>279</v>
      </c>
      <c r="D44" s="1">
        <v>1036.3469219181</v>
      </c>
      <c r="E44" s="1">
        <v>2.51291722201944</v>
      </c>
      <c r="H44" s="2">
        <v>5.7321412752442402</v>
      </c>
      <c r="I44" s="7">
        <v>1.26143637057696</v>
      </c>
      <c r="J44" s="9">
        <v>7.4686682813391997E-2</v>
      </c>
      <c r="K44" s="7">
        <v>3.3988148398045199</v>
      </c>
      <c r="L44" s="3">
        <v>1.8016621870274601</v>
      </c>
      <c r="M44" s="7">
        <v>5.2463977312267698</v>
      </c>
      <c r="N44" s="3">
        <v>0.17440755662018101</v>
      </c>
      <c r="O44" s="7">
        <v>1.25645861100972</v>
      </c>
      <c r="P44" s="2">
        <v>0.3479488333329287</v>
      </c>
      <c r="Q44" s="9">
        <v>5.5202704238669999E-2</v>
      </c>
      <c r="R44" s="7">
        <v>3.7746376050235901</v>
      </c>
      <c r="S44" s="3">
        <v>0.91172262040405372</v>
      </c>
      <c r="T44" s="9"/>
      <c r="U44" s="4">
        <v>1036.3469219181</v>
      </c>
      <c r="V44" s="7">
        <v>2.51291722201944</v>
      </c>
      <c r="W44" s="7">
        <v>2.706991312273074</v>
      </c>
      <c r="X44" s="4">
        <v>1059.18406952696</v>
      </c>
      <c r="Y44" s="6">
        <v>12.91556546616793</v>
      </c>
      <c r="Z44" s="7">
        <v>6.4794238190289164</v>
      </c>
      <c r="AA44" s="4">
        <v>1046.0608466654101</v>
      </c>
      <c r="AB44" s="7">
        <v>10.49279546245354</v>
      </c>
      <c r="AC44" s="7">
        <v>10.541387603958295</v>
      </c>
      <c r="AD44" s="4">
        <v>1089.1583463229799</v>
      </c>
      <c r="AE44" s="7">
        <v>7.5492752100471803</v>
      </c>
      <c r="AF44" s="7">
        <v>7.7076388063802037</v>
      </c>
      <c r="AG44">
        <v>34</v>
      </c>
      <c r="AH44">
        <v>27.286000000000001</v>
      </c>
      <c r="AI44" s="4">
        <v>50.065890137877801</v>
      </c>
      <c r="AJ44" s="2" t="s">
        <v>278</v>
      </c>
      <c r="AK44" s="4" t="s">
        <v>277</v>
      </c>
      <c r="AL44" s="4" t="s">
        <v>24</v>
      </c>
      <c r="AM44" s="4">
        <v>153.05728904029101</v>
      </c>
      <c r="AN44" s="4">
        <v>498884.36269382702</v>
      </c>
      <c r="AO44" s="4">
        <v>492434.76253230002</v>
      </c>
      <c r="AP44" s="9" t="s">
        <v>276</v>
      </c>
      <c r="AQ44" s="2">
        <v>2.4321784214075999E-2</v>
      </c>
      <c r="AR44" s="2">
        <v>2.7991491383658</v>
      </c>
      <c r="AS44" s="2" t="s">
        <v>275</v>
      </c>
      <c r="AT44" s="2" t="s">
        <v>274</v>
      </c>
      <c r="AU44" s="2">
        <v>0.530994749210696</v>
      </c>
      <c r="AV44" s="2">
        <v>0.28589848079819202</v>
      </c>
      <c r="AW44" s="4">
        <v>2.7596065298410002</v>
      </c>
      <c r="AX44" s="4">
        <v>0.90765063896988296</v>
      </c>
      <c r="AY44" s="4">
        <v>12.168178620537899</v>
      </c>
      <c r="AZ44" s="4">
        <v>5.1263636216694604</v>
      </c>
      <c r="BA44" s="4">
        <v>29.112010619587</v>
      </c>
      <c r="BB44" s="4">
        <v>7.1356731371580198</v>
      </c>
      <c r="BC44" s="4">
        <v>72.067671909656099</v>
      </c>
      <c r="BD44" s="4">
        <v>15.075363904435999</v>
      </c>
      <c r="BE44" s="4">
        <v>6440.6490033249702</v>
      </c>
      <c r="BF44" s="2">
        <v>0.900402215512774</v>
      </c>
      <c r="BG44" s="2" t="s">
        <v>273</v>
      </c>
      <c r="BH44" s="4">
        <v>17.516696266433399</v>
      </c>
      <c r="BI44" s="5">
        <v>1.31446552991702</v>
      </c>
      <c r="BJ44" s="4">
        <v>2.0119825340319202</v>
      </c>
      <c r="BK44" s="1">
        <v>37.594373935634103</v>
      </c>
      <c r="BL44" s="7">
        <v>0.74475089658360705</v>
      </c>
      <c r="BM44" s="8">
        <v>104.554242043502</v>
      </c>
      <c r="BN44" s="11"/>
      <c r="BP44" s="7">
        <v>2.2301733690599401</v>
      </c>
      <c r="BQ44" s="7">
        <v>29.822266985812199</v>
      </c>
      <c r="BR44" s="7">
        <v>33.419189338698899</v>
      </c>
      <c r="BS44" s="7">
        <v>3.0429064987398902</v>
      </c>
      <c r="BT44" s="7">
        <v>1.56743834519505</v>
      </c>
      <c r="BU44" s="7">
        <v>1.25453098916729</v>
      </c>
      <c r="BV44" s="7">
        <v>1.4149560779988399</v>
      </c>
      <c r="BW44" s="7">
        <v>32.051541593674798</v>
      </c>
      <c r="BX44" s="7">
        <v>3.7436795245051102</v>
      </c>
      <c r="BY44" s="7">
        <v>25.731247511549</v>
      </c>
      <c r="BZ44" s="7">
        <v>27.665350871270899</v>
      </c>
      <c r="CA44" s="7">
        <v>15.249697794095701</v>
      </c>
      <c r="CB44" s="7">
        <v>10.867467915092501</v>
      </c>
      <c r="CC44" s="7">
        <v>6.86781286708813</v>
      </c>
      <c r="CD44" s="7">
        <v>4.6710145637214202</v>
      </c>
      <c r="CE44" s="7">
        <v>3.3188703663635901</v>
      </c>
      <c r="CF44" s="7">
        <v>2.8144419526379698</v>
      </c>
      <c r="CG44" s="7">
        <v>2.6790791569386201</v>
      </c>
      <c r="CH44" s="7">
        <v>2.7031027044618701</v>
      </c>
      <c r="CI44" s="7">
        <v>2.42671590294843</v>
      </c>
      <c r="CJ44" s="7">
        <v>2.5242682366416198</v>
      </c>
      <c r="CK44" s="7">
        <v>2.4007364671873401</v>
      </c>
      <c r="CL44" s="7">
        <v>4.2686857917181902</v>
      </c>
      <c r="CM44" s="7">
        <v>3.180417157196</v>
      </c>
      <c r="CN44" s="6">
        <v>2.3374360426962402</v>
      </c>
      <c r="CO44" s="6">
        <v>3.9506215180786999</v>
      </c>
      <c r="CP44" s="6">
        <v>3.56976542448907</v>
      </c>
      <c r="CQ44" s="6">
        <v>2.54898351322757</v>
      </c>
      <c r="CR44" s="6">
        <v>5.9057028989100298</v>
      </c>
      <c r="CS44" s="6">
        <v>2.63640565849053</v>
      </c>
      <c r="CT44" s="7">
        <v>0.60519573956175998</v>
      </c>
      <c r="CV44" s="4">
        <v>0.10262356208470887</v>
      </c>
      <c r="CW44" s="4">
        <v>4.5663118081008154</v>
      </c>
      <c r="CX44" s="4" t="s">
        <v>550</v>
      </c>
      <c r="CY44" s="4" t="s">
        <v>550</v>
      </c>
      <c r="CZ44" s="4">
        <v>3.5878023595317301</v>
      </c>
      <c r="DA44" s="4">
        <v>5.0781257690620247</v>
      </c>
      <c r="DB44" s="4">
        <v>13.867369496688443</v>
      </c>
      <c r="DC44" s="4">
        <v>25.14267697977515</v>
      </c>
      <c r="DD44">
        <v>49.464140733893899</v>
      </c>
      <c r="DE44" s="2">
        <v>93.889443620319781</v>
      </c>
      <c r="DF44" s="5">
        <v>181.95006637241875</v>
      </c>
      <c r="DG44" s="3">
        <v>288.89364927765263</v>
      </c>
      <c r="DH44" s="4">
        <v>447.62529136432357</v>
      </c>
      <c r="DI44" s="3">
        <v>612.81967091203251</v>
      </c>
      <c r="DK44">
        <v>0.71993312002667742</v>
      </c>
      <c r="DL44" t="s">
        <v>550</v>
      </c>
      <c r="DM44">
        <v>5.8545809311116954E-3</v>
      </c>
      <c r="DN44">
        <v>47.036839900983821</v>
      </c>
      <c r="DO44" t="s">
        <v>550</v>
      </c>
      <c r="DP44">
        <v>0.16884378665363167</v>
      </c>
      <c r="DR44" s="1">
        <v>0.77572699309804105</v>
      </c>
      <c r="DS44" s="1">
        <v>0.33683307858679901</v>
      </c>
      <c r="DT44" s="1">
        <v>-67.649008770032594</v>
      </c>
      <c r="DU44" s="1">
        <v>951.88157734749097</v>
      </c>
      <c r="DV44" s="1">
        <v>289992.96691156999</v>
      </c>
      <c r="DW44" s="1">
        <v>-11.021925719032801</v>
      </c>
      <c r="DX44" s="1">
        <v>0.35774360794572502</v>
      </c>
      <c r="DY44" s="1">
        <v>40.965715950573198</v>
      </c>
      <c r="DZ44" s="1">
        <v>0.55661601609531697</v>
      </c>
      <c r="EA44" s="1">
        <v>0.48084660543735203</v>
      </c>
      <c r="EB44" s="1">
        <v>1.60756820965683</v>
      </c>
      <c r="EC44" s="1">
        <v>3.2400510043422099</v>
      </c>
      <c r="ED44" s="1">
        <v>8.6965898268423505</v>
      </c>
      <c r="EE44" s="1">
        <v>21.832331586572401</v>
      </c>
      <c r="EF44" s="1">
        <v>78.104032986906603</v>
      </c>
      <c r="EG44" s="1">
        <v>139.553006086865</v>
      </c>
      <c r="EH44" s="1">
        <v>269.409130660296</v>
      </c>
      <c r="EI44" s="1">
        <v>223.03877641813</v>
      </c>
      <c r="EJ44" s="1">
        <v>508.44473720586399</v>
      </c>
      <c r="EK44" s="1">
        <v>513.48122002502896</v>
      </c>
      <c r="EL44" s="1">
        <v>65551.5425972761</v>
      </c>
      <c r="EM44" s="1">
        <v>29.270185371850499</v>
      </c>
      <c r="EN44" s="1">
        <v>-8.7614942811698002E-2</v>
      </c>
      <c r="EO44" s="1">
        <v>-1.55135250684389</v>
      </c>
      <c r="EP44" s="1">
        <v>459.44431856956197</v>
      </c>
      <c r="EQ44" s="1">
        <v>34.6965628923938</v>
      </c>
      <c r="ER44" s="1">
        <v>53.412076488302098</v>
      </c>
      <c r="ES44" s="1">
        <v>1498.54435260834</v>
      </c>
      <c r="ET44" s="1">
        <v>33.128446381335898</v>
      </c>
      <c r="EU44" s="1">
        <v>4701.13629336741</v>
      </c>
      <c r="EV44" s="1">
        <v>553.64819755765404</v>
      </c>
      <c r="EW44" s="1">
        <v>1370633.70494645</v>
      </c>
      <c r="EX44" s="1">
        <v>11.5735467343954</v>
      </c>
      <c r="EZ44" s="1">
        <v>0.21154075101783579</v>
      </c>
      <c r="FA44" s="12">
        <v>9.1854380530620089E-2</v>
      </c>
      <c r="FB44" s="1">
        <v>-18.447884691587888</v>
      </c>
      <c r="FC44" s="1">
        <v>259.57810614266077</v>
      </c>
      <c r="FD44" s="1">
        <v>79081.08207678514</v>
      </c>
      <c r="FE44" s="1">
        <v>-3.0056791435802448</v>
      </c>
      <c r="FF44" s="1">
        <v>9.755668188679921E-2</v>
      </c>
      <c r="FG44" s="1">
        <v>11.17135073972131</v>
      </c>
      <c r="FH44" s="1">
        <v>0.15178918758919294</v>
      </c>
      <c r="FI44" s="1">
        <v>0.1311268693027659</v>
      </c>
      <c r="FJ44" s="1">
        <v>0.43838385077341752</v>
      </c>
      <c r="FK44" s="1">
        <v>0.88356190888412067</v>
      </c>
      <c r="FL44" s="1">
        <v>2.3715600457799089</v>
      </c>
      <c r="FM44" s="1">
        <v>5.9536768236582942</v>
      </c>
      <c r="FN44" s="1">
        <v>21.29896979552943</v>
      </c>
      <c r="FO44" s="1">
        <v>38.056104759888086</v>
      </c>
      <c r="FP44" s="1">
        <v>73.467869931062722</v>
      </c>
      <c r="FQ44" s="1">
        <v>60.82267432922405</v>
      </c>
      <c r="FR44" s="1">
        <v>138.65287983603912</v>
      </c>
      <c r="FS44" s="1">
        <v>140.02632870082539</v>
      </c>
      <c r="FT44" s="1">
        <v>17875.905666277191</v>
      </c>
      <c r="FU44" s="1">
        <v>7.9819795509036311</v>
      </c>
      <c r="FV44" s="1">
        <v>-0.42305382861632879</v>
      </c>
      <c r="FW44" s="1">
        <v>125.29046567391954</v>
      </c>
      <c r="FX44" s="1">
        <v>9.46175270075579</v>
      </c>
      <c r="FY44" s="1">
        <v>14.565473258359981</v>
      </c>
      <c r="FZ44" s="1">
        <v>408.65304495629431</v>
      </c>
      <c r="GA44" s="1">
        <v>9.0341273281902996</v>
      </c>
      <c r="GB44" s="1">
        <v>1281.9998672012928</v>
      </c>
      <c r="GC44" s="1">
        <v>-2.3892594904750045E-2</v>
      </c>
      <c r="GD44" s="1">
        <v>150.97986347397224</v>
      </c>
      <c r="GE44" s="1">
        <v>3.1561061944696256</v>
      </c>
      <c r="GF44" s="1">
        <v>79081.08207678514</v>
      </c>
      <c r="GG44" s="1">
        <v>373771.81133889692</v>
      </c>
      <c r="GH44" s="1">
        <v>138.38859371247901</v>
      </c>
      <c r="GI44" s="16">
        <v>5.4063508080461302</v>
      </c>
      <c r="GK44" s="16">
        <v>0.96237840365109495</v>
      </c>
      <c r="GL44" s="16">
        <v>21.7307427751857</v>
      </c>
      <c r="GM44" s="16">
        <v>32.977353665414398</v>
      </c>
      <c r="GN44" s="16">
        <v>0</v>
      </c>
      <c r="GO44" s="16">
        <v>0.74715740371043204</v>
      </c>
      <c r="GP44" s="16">
        <v>0.21213203435596401</v>
      </c>
      <c r="GQ44" s="16">
        <v>0</v>
      </c>
      <c r="GR44" s="16">
        <v>31.999081076044401</v>
      </c>
      <c r="GS44" s="16">
        <v>3.3252216165759698</v>
      </c>
      <c r="GT44" s="16">
        <v>25.6535960169929</v>
      </c>
      <c r="GU44" s="16">
        <v>27.600809068025601</v>
      </c>
      <c r="GV44" s="16">
        <v>15.0957749602522</v>
      </c>
      <c r="GW44" s="16">
        <v>10.6337382376921</v>
      </c>
      <c r="GX44" s="16">
        <v>6.49172552725764</v>
      </c>
      <c r="GY44" s="16">
        <v>4.0988273699737299</v>
      </c>
      <c r="GZ44" s="16">
        <v>2.3575217626394198</v>
      </c>
      <c r="HA44" s="16">
        <v>1.6270561522567</v>
      </c>
      <c r="HB44" s="16">
        <v>1.25385487753112</v>
      </c>
      <c r="HC44" s="16">
        <v>1.44554205509589</v>
      </c>
      <c r="HD44" s="16">
        <v>0.86193561123615803</v>
      </c>
      <c r="HE44" s="16">
        <v>0.85782668859654199</v>
      </c>
      <c r="HF44" s="16">
        <v>0.21213203435596401</v>
      </c>
      <c r="HG44" s="16">
        <v>3.5407560272803198</v>
      </c>
      <c r="HH44" s="16">
        <v>0</v>
      </c>
      <c r="HI44" s="16">
        <v>0.96989426145674795</v>
      </c>
      <c r="HJ44" s="16">
        <v>3.2526531077796599</v>
      </c>
      <c r="HK44" s="16">
        <v>2.8136516943132799</v>
      </c>
      <c r="HL44" s="16">
        <v>0.516659901703721</v>
      </c>
      <c r="HM44" s="16">
        <v>3.3285843656582301</v>
      </c>
      <c r="HN44" s="16">
        <v>0.31688706266053801</v>
      </c>
      <c r="HO44" s="6">
        <v>0.93551357934240298</v>
      </c>
      <c r="HP44" s="6">
        <v>3.3696469379151699</v>
      </c>
      <c r="HQ44" s="6">
        <v>4.9549579336317997</v>
      </c>
      <c r="HR44" s="6">
        <v>3.2611607826095201</v>
      </c>
      <c r="HS44" s="6">
        <v>2.87522724959388</v>
      </c>
      <c r="HT44" s="6">
        <v>2.8950993943971399</v>
      </c>
      <c r="HU44" s="6">
        <v>3.4559425677056201</v>
      </c>
      <c r="HV44" s="6">
        <v>0.93551357934240298</v>
      </c>
      <c r="HW44" s="6">
        <v>3.3696469379151699</v>
      </c>
      <c r="HX44" s="6">
        <v>4.9549579336317997</v>
      </c>
      <c r="HY44" s="6">
        <v>3.2611607826095201</v>
      </c>
      <c r="HZ44" s="6">
        <v>2.8950993943971399</v>
      </c>
      <c r="IA44" s="6">
        <v>0</v>
      </c>
      <c r="IB44" s="6">
        <v>0</v>
      </c>
      <c r="IC44" s="6">
        <v>0</v>
      </c>
      <c r="ID44" s="6">
        <v>0.93551357934240298</v>
      </c>
      <c r="IE44" s="6">
        <v>0.21213203435596401</v>
      </c>
    </row>
    <row r="45" spans="1:239" x14ac:dyDescent="0.3">
      <c r="A45" t="s">
        <v>258</v>
      </c>
      <c r="B45" t="s">
        <v>272</v>
      </c>
      <c r="D45" s="1">
        <v>1037.8543859802501</v>
      </c>
      <c r="E45" s="1">
        <v>2.5074294185170398</v>
      </c>
      <c r="H45" s="2">
        <v>5.7224269629859403</v>
      </c>
      <c r="I45" s="7">
        <v>1.2587033201056901</v>
      </c>
      <c r="J45" s="9">
        <v>7.1357056652070996E-2</v>
      </c>
      <c r="K45" s="7">
        <v>4.0052404143444296</v>
      </c>
      <c r="L45" s="3">
        <v>1.72153030033837</v>
      </c>
      <c r="M45" s="7">
        <v>5.5984142202055303</v>
      </c>
      <c r="N45" s="3">
        <v>0.17468221934339601</v>
      </c>
      <c r="O45" s="7">
        <v>1.2537147092585199</v>
      </c>
      <c r="P45" s="2">
        <v>0.29980784029279933</v>
      </c>
      <c r="Q45" s="9">
        <v>5.4519726885154003E-2</v>
      </c>
      <c r="R45" s="7">
        <v>3.6893577563898301</v>
      </c>
      <c r="S45" s="3">
        <v>0.91184894746105249</v>
      </c>
      <c r="T45" s="9"/>
      <c r="U45" s="4">
        <v>1037.8543859802501</v>
      </c>
      <c r="V45" s="7">
        <v>2.5074294185170398</v>
      </c>
      <c r="W45" s="7">
        <v>2.7018977199081204</v>
      </c>
      <c r="X45" s="4">
        <v>966.74871041614097</v>
      </c>
      <c r="Y45" s="6">
        <v>16.910987729610667</v>
      </c>
      <c r="Z45" s="7">
        <v>8.4720335042209634</v>
      </c>
      <c r="AA45" s="4">
        <v>1016.5959019007</v>
      </c>
      <c r="AB45" s="7">
        <v>11.196828440411061</v>
      </c>
      <c r="AC45" s="7">
        <v>11.242378001294831</v>
      </c>
      <c r="AD45" s="4">
        <v>1076.0344782208699</v>
      </c>
      <c r="AE45" s="7">
        <v>7.3787155127796602</v>
      </c>
      <c r="AF45" s="7">
        <v>7.5406619332204752</v>
      </c>
      <c r="AG45">
        <v>34</v>
      </c>
      <c r="AH45">
        <v>27.388999999999999</v>
      </c>
      <c r="AI45" s="4">
        <v>50.066683951575598</v>
      </c>
      <c r="AJ45" s="2" t="s">
        <v>271</v>
      </c>
      <c r="AK45" s="4" t="s">
        <v>270</v>
      </c>
      <c r="AL45" s="4" t="s">
        <v>24</v>
      </c>
      <c r="AM45" s="4">
        <v>154.29227990523401</v>
      </c>
      <c r="AN45" s="4">
        <v>499468.576722447</v>
      </c>
      <c r="AO45" s="4">
        <v>492458.33806778502</v>
      </c>
      <c r="AP45" s="9" t="s">
        <v>269</v>
      </c>
      <c r="AQ45" s="2" t="s">
        <v>268</v>
      </c>
      <c r="AR45" s="2">
        <v>2.9062276678196</v>
      </c>
      <c r="AS45" s="2" t="s">
        <v>267</v>
      </c>
      <c r="AT45" s="2">
        <v>0.19991348252688301</v>
      </c>
      <c r="AU45" s="2">
        <v>0.30903574530108302</v>
      </c>
      <c r="AV45" s="2">
        <v>0.288829806704405</v>
      </c>
      <c r="AW45" s="4">
        <v>2.19954888983913</v>
      </c>
      <c r="AX45" s="4">
        <v>0.92656490171331096</v>
      </c>
      <c r="AY45" s="4">
        <v>12.3772942624989</v>
      </c>
      <c r="AZ45" s="4">
        <v>5.1985047423247002</v>
      </c>
      <c r="BA45" s="4">
        <v>29.262451754673201</v>
      </c>
      <c r="BB45" s="4">
        <v>7.1167269643351796</v>
      </c>
      <c r="BC45" s="4">
        <v>71.845608423071695</v>
      </c>
      <c r="BD45" s="4">
        <v>15.0519205116757</v>
      </c>
      <c r="BE45" s="4">
        <v>6407.9592908774302</v>
      </c>
      <c r="BF45" s="2">
        <v>0.70692579841972403</v>
      </c>
      <c r="BG45" s="2" t="s">
        <v>266</v>
      </c>
      <c r="BH45" s="4">
        <v>17.593040944473898</v>
      </c>
      <c r="BI45" s="5">
        <v>1.26134484623093</v>
      </c>
      <c r="BJ45" s="4">
        <v>1.98415313709258</v>
      </c>
      <c r="BK45" s="1">
        <v>37.596225276060501</v>
      </c>
      <c r="BL45" s="7">
        <v>0.730243056031746</v>
      </c>
      <c r="BM45" s="8">
        <v>105.016285465455</v>
      </c>
      <c r="BN45" s="11"/>
      <c r="BP45" s="7">
        <v>2.2595705028620099</v>
      </c>
      <c r="BQ45" s="7">
        <v>27.452515098245801</v>
      </c>
      <c r="BR45" s="7">
        <v>47.303884688015202</v>
      </c>
      <c r="BS45" s="7">
        <v>3.0429064987398902</v>
      </c>
      <c r="BT45" s="7">
        <v>1.5515332076189601</v>
      </c>
      <c r="BU45" s="7">
        <v>1.2543534024455001</v>
      </c>
      <c r="BV45" s="7">
        <v>1.4149560779988399</v>
      </c>
      <c r="BW45" s="7">
        <v>36.3739020531713</v>
      </c>
      <c r="BX45" s="7">
        <v>3.4036515971286199</v>
      </c>
      <c r="BY45" s="7">
        <v>37.362330773209898</v>
      </c>
      <c r="BZ45" s="7">
        <v>22.908941658997101</v>
      </c>
      <c r="CA45" s="7">
        <v>19.892542052524</v>
      </c>
      <c r="CB45" s="7">
        <v>10.8032488364416</v>
      </c>
      <c r="CC45" s="7">
        <v>7.5997869039900099</v>
      </c>
      <c r="CD45" s="7">
        <v>4.6279229485417197</v>
      </c>
      <c r="CE45" s="7">
        <v>3.28149529567678</v>
      </c>
      <c r="CF45" s="7">
        <v>2.8063534332136002</v>
      </c>
      <c r="CG45" s="7">
        <v>2.7039878378333899</v>
      </c>
      <c r="CH45" s="7">
        <v>2.6230651344472302</v>
      </c>
      <c r="CI45" s="7">
        <v>2.4322780449339101</v>
      </c>
      <c r="CJ45" s="7">
        <v>2.5239281891218202</v>
      </c>
      <c r="CK45" s="7">
        <v>2.4006436720864501</v>
      </c>
      <c r="CL45" s="7">
        <v>4.64649769865638</v>
      </c>
      <c r="CM45" s="7">
        <v>26.1393244213969</v>
      </c>
      <c r="CN45" s="6">
        <v>2.36933929162557</v>
      </c>
      <c r="CO45" s="6">
        <v>4.4590848111927803</v>
      </c>
      <c r="CP45" s="6">
        <v>3.6587808168170799</v>
      </c>
      <c r="CQ45" s="6">
        <v>2.5487190538212601</v>
      </c>
      <c r="CR45" s="6">
        <v>6.1308672985819603</v>
      </c>
      <c r="CS45" s="6">
        <v>2.6362334972142198</v>
      </c>
      <c r="CT45" s="7">
        <v>0.60482752800219797</v>
      </c>
      <c r="CV45" s="4" t="s">
        <v>550</v>
      </c>
      <c r="CW45" s="4">
        <v>4.7409913015001628</v>
      </c>
      <c r="CX45" s="4" t="s">
        <v>550</v>
      </c>
      <c r="CY45" s="4">
        <v>0.43744744535422975</v>
      </c>
      <c r="CZ45" s="4">
        <v>2.0880793601424528</v>
      </c>
      <c r="DA45" s="4">
        <v>5.1301919485684726</v>
      </c>
      <c r="DB45" s="4">
        <v>11.053009496679044</v>
      </c>
      <c r="DC45" s="4">
        <v>25.666617775991995</v>
      </c>
      <c r="DD45">
        <v>50.314204319101222</v>
      </c>
      <c r="DE45" s="2">
        <v>95.210709566386441</v>
      </c>
      <c r="DF45" s="5">
        <v>182.89032346670751</v>
      </c>
      <c r="DG45" s="3">
        <v>288.12659774636353</v>
      </c>
      <c r="DH45" s="4">
        <v>446.24601505013476</v>
      </c>
      <c r="DI45" s="3">
        <v>611.86668746649184</v>
      </c>
      <c r="DK45">
        <v>1.0678735824949313</v>
      </c>
      <c r="DL45" t="s">
        <v>550</v>
      </c>
      <c r="DM45">
        <v>3.4126377573984266E-3</v>
      </c>
      <c r="DN45">
        <v>69.211083221455851</v>
      </c>
      <c r="DO45">
        <v>9.4220054660513322E-2</v>
      </c>
      <c r="DP45">
        <v>0.17227628151763547</v>
      </c>
      <c r="DR45" s="1">
        <v>1.0778592168716901</v>
      </c>
      <c r="DS45" s="1">
        <v>0.164232131458623</v>
      </c>
      <c r="DT45" s="1">
        <v>-23.602527751734499</v>
      </c>
      <c r="DU45" s="1">
        <v>947.84430857962604</v>
      </c>
      <c r="DV45" s="1">
        <v>286572.67486560001</v>
      </c>
      <c r="DW45" s="1">
        <v>-10.5228905757118</v>
      </c>
      <c r="DX45" s="1">
        <v>0.274819717626403</v>
      </c>
      <c r="DY45" s="1">
        <v>42.149153522826502</v>
      </c>
      <c r="DZ45" s="1">
        <v>0.26055424632116198</v>
      </c>
      <c r="EA45" s="1">
        <v>0.69580297435220395</v>
      </c>
      <c r="EB45" s="1">
        <v>0.92750638245782802</v>
      </c>
      <c r="EC45" s="1">
        <v>3.2479465413162001</v>
      </c>
      <c r="ED45" s="1">
        <v>6.8805299198592103</v>
      </c>
      <c r="EE45" s="1">
        <v>22.144759124597901</v>
      </c>
      <c r="EF45" s="1">
        <v>78.937694012223105</v>
      </c>
      <c r="EG45" s="1">
        <v>140.594575120711</v>
      </c>
      <c r="EH45" s="1">
        <v>269.09370663360602</v>
      </c>
      <c r="EI45" s="1">
        <v>221.00485834333199</v>
      </c>
      <c r="EJ45" s="1">
        <v>503.72190010857901</v>
      </c>
      <c r="EK45" s="1">
        <v>509.46411159052502</v>
      </c>
      <c r="EL45" s="1">
        <v>64832.070108043197</v>
      </c>
      <c r="EM45" s="1">
        <v>22.834164482752101</v>
      </c>
      <c r="EN45" s="1">
        <v>0.84120724905183697</v>
      </c>
      <c r="EO45" s="1">
        <v>0.53878934669159995</v>
      </c>
      <c r="EP45" s="1">
        <v>458.462171865985</v>
      </c>
      <c r="EQ45" s="1">
        <v>33.084755298244602</v>
      </c>
      <c r="ER45" s="1">
        <v>52.330713464674602</v>
      </c>
      <c r="ES45" s="1">
        <v>1490.5696985381501</v>
      </c>
      <c r="ET45" s="1">
        <v>32.322741447275099</v>
      </c>
      <c r="EU45" s="1">
        <v>4695.8718017237597</v>
      </c>
      <c r="EV45" s="1">
        <v>560.62445030688605</v>
      </c>
      <c r="EW45" s="1">
        <v>1355214.1951536399</v>
      </c>
      <c r="EX45" s="1">
        <v>11.826576882643399</v>
      </c>
      <c r="EZ45" s="1">
        <v>0.29393220844090989</v>
      </c>
      <c r="FA45" s="12">
        <v>4.4786102248766495E-2</v>
      </c>
      <c r="FB45" s="1">
        <v>-6.436409317897998</v>
      </c>
      <c r="FC45" s="1">
        <v>258.47714294966403</v>
      </c>
      <c r="FD45" s="1">
        <v>78148.36843584913</v>
      </c>
      <c r="FE45" s="1">
        <v>-2.8695922599966077</v>
      </c>
      <c r="FF45" s="1">
        <v>7.4943336996720095E-2</v>
      </c>
      <c r="FG45" s="1">
        <v>11.494074165674787</v>
      </c>
      <c r="FH45" s="1">
        <v>7.1053142971780864E-2</v>
      </c>
      <c r="FI45" s="1">
        <v>0.18974547110584603</v>
      </c>
      <c r="FJ45" s="1">
        <v>0.25293099049624967</v>
      </c>
      <c r="FK45" s="1">
        <v>0.88571502181692774</v>
      </c>
      <c r="FL45" s="1">
        <v>1.8763205091456066</v>
      </c>
      <c r="FM45" s="1">
        <v>6.0388758132778477</v>
      </c>
      <c r="FN45" s="1">
        <v>21.526309157133241</v>
      </c>
      <c r="FO45" s="1">
        <v>38.340140635417889</v>
      </c>
      <c r="FP45" s="1">
        <v>73.381853798984366</v>
      </c>
      <c r="FQ45" s="1">
        <v>60.268024870226633</v>
      </c>
      <c r="FR45" s="1">
        <v>137.36496215960949</v>
      </c>
      <c r="FS45" s="1">
        <v>138.93086323073618</v>
      </c>
      <c r="FT45" s="1">
        <v>17679.705518463379</v>
      </c>
      <c r="FU45" s="1">
        <v>6.2268766544464977</v>
      </c>
      <c r="FV45" s="1">
        <v>0.1469278548427993</v>
      </c>
      <c r="FW45" s="1">
        <v>125.0226342678541</v>
      </c>
      <c r="FX45" s="1">
        <v>9.0222127698313024</v>
      </c>
      <c r="FY45" s="1">
        <v>14.270585561816764</v>
      </c>
      <c r="FZ45" s="1">
        <v>406.47835679135352</v>
      </c>
      <c r="GA45" s="1">
        <v>8.8144115926719202</v>
      </c>
      <c r="GB45" s="1">
        <v>1280.5642403300692</v>
      </c>
      <c r="GC45" s="1">
        <v>0.22939721681643593</v>
      </c>
      <c r="GD45" s="1">
        <v>152.88228759868781</v>
      </c>
      <c r="GE45" s="1">
        <v>3.225107515896855</v>
      </c>
      <c r="GF45" s="1">
        <v>78148.36843584913</v>
      </c>
      <c r="GG45" s="1">
        <v>369566.9110183976</v>
      </c>
      <c r="GH45" s="1">
        <v>141.76639462026901</v>
      </c>
      <c r="GI45" s="16">
        <v>6.0642956538802801</v>
      </c>
      <c r="GK45" s="16">
        <v>1.02866797031596</v>
      </c>
      <c r="GL45" s="16">
        <v>18.3438861370113</v>
      </c>
      <c r="GM45" s="16">
        <v>46.992777586508602</v>
      </c>
      <c r="GN45" s="16">
        <v>0</v>
      </c>
      <c r="GO45" s="16">
        <v>0.71318757299598301</v>
      </c>
      <c r="GP45" s="16">
        <v>0.211079263419088</v>
      </c>
      <c r="GQ45" s="16">
        <v>0</v>
      </c>
      <c r="GR45" s="16">
        <v>36.327683958021602</v>
      </c>
      <c r="GS45" s="16">
        <v>2.9371425930283799</v>
      </c>
      <c r="GT45" s="16">
        <v>37.308895064169697</v>
      </c>
      <c r="GU45" s="16">
        <v>22.830957717853298</v>
      </c>
      <c r="GV45" s="16">
        <v>19.7747912290058</v>
      </c>
      <c r="GW45" s="16">
        <v>10.5680989512905</v>
      </c>
      <c r="GX45" s="16">
        <v>7.2617083203585997</v>
      </c>
      <c r="GY45" s="16">
        <v>4.0496517840411004</v>
      </c>
      <c r="GZ45" s="16">
        <v>2.30460836762798</v>
      </c>
      <c r="HA45" s="16">
        <v>1.6130244294298499</v>
      </c>
      <c r="HB45" s="16">
        <v>1.3062301297690799</v>
      </c>
      <c r="HC45" s="16">
        <v>1.2896892268040401</v>
      </c>
      <c r="HD45" s="16">
        <v>0.87747331136722995</v>
      </c>
      <c r="HE45" s="16">
        <v>0.85682553708120601</v>
      </c>
      <c r="HF45" s="16">
        <v>0.211079263419088</v>
      </c>
      <c r="HG45" s="16">
        <v>3.9881343658312498</v>
      </c>
      <c r="HH45" s="16">
        <v>25.945119539390198</v>
      </c>
      <c r="HI45" s="16">
        <v>1.0444406654051901</v>
      </c>
      <c r="HJ45" s="16">
        <v>3.8543195526386298</v>
      </c>
      <c r="HK45" s="16">
        <v>2.9257627614936701</v>
      </c>
      <c r="HL45" s="16">
        <v>0.51535358603010195</v>
      </c>
      <c r="HM45" s="16">
        <v>3.7134459713225501</v>
      </c>
      <c r="HN45" s="16">
        <v>0.31545152748886202</v>
      </c>
      <c r="HO45" s="6">
        <v>0.93182508453289703</v>
      </c>
      <c r="HP45" s="6">
        <v>3.9805186782156499</v>
      </c>
      <c r="HQ45" s="6">
        <v>5.1654127071993203</v>
      </c>
      <c r="HR45" s="6">
        <v>3.8016736152395398</v>
      </c>
      <c r="HS45" s="6">
        <v>2.8801123025811899</v>
      </c>
      <c r="HT45" s="6">
        <v>2.7829969652901698</v>
      </c>
      <c r="HU45" s="6">
        <v>4.4148150300199402</v>
      </c>
      <c r="HV45" s="6">
        <v>0.93182508453289703</v>
      </c>
      <c r="HW45" s="6">
        <v>3.9805186782156499</v>
      </c>
      <c r="HX45" s="6">
        <v>5.1654127071993203</v>
      </c>
      <c r="HY45" s="6">
        <v>3.8016736152395398</v>
      </c>
      <c r="HZ45" s="6">
        <v>2.7829969652901698</v>
      </c>
      <c r="IA45" s="6">
        <v>25.959930975162798</v>
      </c>
      <c r="IB45" s="6">
        <v>26.155093320988499</v>
      </c>
      <c r="IC45" s="6">
        <v>26.077909559499599</v>
      </c>
      <c r="ID45" s="6">
        <v>0.93182508453289703</v>
      </c>
      <c r="IE45" s="6">
        <v>0.211079263419088</v>
      </c>
    </row>
    <row r="46" spans="1:239" x14ac:dyDescent="0.3">
      <c r="A46" t="s">
        <v>258</v>
      </c>
      <c r="B46" t="s">
        <v>265</v>
      </c>
      <c r="D46" s="1">
        <v>1062.5797440316501</v>
      </c>
      <c r="E46" s="1">
        <v>2.5162356041613601</v>
      </c>
      <c r="H46" s="2">
        <v>5.5782433841590304</v>
      </c>
      <c r="I46" s="7">
        <v>1.2630890228904099</v>
      </c>
      <c r="J46" s="9">
        <v>7.1318900927580003E-2</v>
      </c>
      <c r="K46" s="7">
        <v>3.47539700419419</v>
      </c>
      <c r="L46" s="3">
        <v>1.76187743446041</v>
      </c>
      <c r="M46" s="7">
        <v>5.2963215475469898</v>
      </c>
      <c r="N46" s="3">
        <v>0.179196403408063</v>
      </c>
      <c r="O46" s="7">
        <v>1.25811780208068</v>
      </c>
      <c r="P46" s="2">
        <v>0.34157784564112337</v>
      </c>
      <c r="Q46" s="9">
        <v>5.5328846810352002E-2</v>
      </c>
      <c r="R46" s="7">
        <v>3.8183845516812598</v>
      </c>
      <c r="S46" s="3">
        <v>0.91392779478919228</v>
      </c>
      <c r="T46" s="9"/>
      <c r="U46" s="4">
        <v>1062.5797440316501</v>
      </c>
      <c r="V46" s="7">
        <v>2.5162356041613601</v>
      </c>
      <c r="W46" s="7">
        <v>2.7100720683497115</v>
      </c>
      <c r="X46" s="4">
        <v>965.65686682879505</v>
      </c>
      <c r="Y46" s="6">
        <v>14.692930702158218</v>
      </c>
      <c r="Z46" s="7">
        <v>7.3654957982126206</v>
      </c>
      <c r="AA46" s="4">
        <v>1031.5386321778001</v>
      </c>
      <c r="AB46" s="7">
        <v>10.59264309509398</v>
      </c>
      <c r="AC46" s="7">
        <v>10.640779282554552</v>
      </c>
      <c r="AD46" s="4">
        <v>1091.5813311311799</v>
      </c>
      <c r="AE46" s="7">
        <v>7.6367691033625196</v>
      </c>
      <c r="AF46" s="7">
        <v>7.7933549970893496</v>
      </c>
      <c r="AG46">
        <v>34</v>
      </c>
      <c r="AH46">
        <v>27.388999999999999</v>
      </c>
      <c r="AI46" s="4">
        <v>50.0694622105731</v>
      </c>
      <c r="AJ46" s="2" t="s">
        <v>26</v>
      </c>
      <c r="AK46" s="4" t="s">
        <v>264</v>
      </c>
      <c r="AL46" s="4" t="s">
        <v>65</v>
      </c>
      <c r="AM46" s="4">
        <v>152.59975121212</v>
      </c>
      <c r="AN46" s="4">
        <v>499443.85310389102</v>
      </c>
      <c r="AO46" s="4">
        <v>492539.81887357798</v>
      </c>
      <c r="AP46" s="9" t="s">
        <v>263</v>
      </c>
      <c r="AQ46" s="2">
        <v>2.7044176801570001E-2</v>
      </c>
      <c r="AR46" s="2">
        <v>2.9471737154768598</v>
      </c>
      <c r="AS46" s="2">
        <v>4.7056255096486997E-2</v>
      </c>
      <c r="AT46" s="2">
        <v>0.19311703793971899</v>
      </c>
      <c r="AU46" s="2">
        <v>0.54809008236874102</v>
      </c>
      <c r="AV46" s="2">
        <v>0.28586892650062301</v>
      </c>
      <c r="AW46" s="4">
        <v>2.47234700234287</v>
      </c>
      <c r="AX46" s="4">
        <v>0.99022702298360499</v>
      </c>
      <c r="AY46" s="4">
        <v>12.3159738886722</v>
      </c>
      <c r="AZ46" s="4">
        <v>5.0978312051453596</v>
      </c>
      <c r="BA46" s="4">
        <v>28.954125927972498</v>
      </c>
      <c r="BB46" s="4">
        <v>6.8039862504086299</v>
      </c>
      <c r="BC46" s="4">
        <v>70.499979994529397</v>
      </c>
      <c r="BD46" s="4">
        <v>14.511197293183001</v>
      </c>
      <c r="BE46" s="4">
        <v>6309.1052863167997</v>
      </c>
      <c r="BF46" s="2">
        <v>0.81920223758481403</v>
      </c>
      <c r="BG46" s="2" t="s">
        <v>182</v>
      </c>
      <c r="BH46" s="4">
        <v>17.178750888490001</v>
      </c>
      <c r="BI46" s="5">
        <v>1.23099051919347</v>
      </c>
      <c r="BJ46" s="4">
        <v>1.9421857801020399</v>
      </c>
      <c r="BK46" s="1">
        <v>36.270972601816197</v>
      </c>
      <c r="BL46" s="7">
        <v>0.70612669091978797</v>
      </c>
      <c r="BM46" s="8">
        <v>100.01173566422</v>
      </c>
      <c r="BN46" s="11"/>
      <c r="BP46" s="7">
        <v>2.30082436149269</v>
      </c>
      <c r="BQ46" s="7">
        <v>26.3836019576826</v>
      </c>
      <c r="BR46" s="7">
        <v>28.095395631616899</v>
      </c>
      <c r="BS46" s="7">
        <v>3.0429064987398902</v>
      </c>
      <c r="BT46" s="7">
        <v>1.54037012737604</v>
      </c>
      <c r="BU46" s="7">
        <v>1.2543534024455001</v>
      </c>
      <c r="BV46" s="7">
        <v>1.4149560779988399</v>
      </c>
      <c r="BW46" s="7">
        <v>30.2221484945687</v>
      </c>
      <c r="BX46" s="7">
        <v>3.4116464054689701</v>
      </c>
      <c r="BY46" s="7">
        <v>19.623067409768499</v>
      </c>
      <c r="BZ46" s="7">
        <v>23.175539967231099</v>
      </c>
      <c r="CA46" s="7">
        <v>14.923388136183901</v>
      </c>
      <c r="CB46" s="7">
        <v>10.7939266138003</v>
      </c>
      <c r="CC46" s="7">
        <v>7.16648116566616</v>
      </c>
      <c r="CD46" s="7">
        <v>4.5013176933985601</v>
      </c>
      <c r="CE46" s="7">
        <v>3.1678200382270298</v>
      </c>
      <c r="CF46" s="7">
        <v>2.8092382214589899</v>
      </c>
      <c r="CG46" s="7">
        <v>2.6403469131547701</v>
      </c>
      <c r="CH46" s="7">
        <v>2.6330914722858401</v>
      </c>
      <c r="CI46" s="7">
        <v>2.4273717356168598</v>
      </c>
      <c r="CJ46" s="7">
        <v>2.5272171964535102</v>
      </c>
      <c r="CK46" s="7">
        <v>2.4006436720864501</v>
      </c>
      <c r="CL46" s="7">
        <v>4.3852410860299402</v>
      </c>
      <c r="CM46" s="7">
        <v>3.180417157196</v>
      </c>
      <c r="CN46" s="6">
        <v>2.3404559057268401</v>
      </c>
      <c r="CO46" s="6">
        <v>4.0164024856332698</v>
      </c>
      <c r="CP46" s="6">
        <v>3.7918698291756501</v>
      </c>
      <c r="CQ46" s="6">
        <v>2.5497551909966201</v>
      </c>
      <c r="CR46" s="6">
        <v>6.1019073261554198</v>
      </c>
      <c r="CS46" s="6">
        <v>2.6367486578854802</v>
      </c>
      <c r="CT46" s="7">
        <v>0.60482752800219797</v>
      </c>
      <c r="CV46" s="4">
        <v>0.11411045063953587</v>
      </c>
      <c r="CW46" s="4">
        <v>4.807787464073181</v>
      </c>
      <c r="CX46" s="4">
        <v>0.50707171440179954</v>
      </c>
      <c r="CY46" s="4">
        <v>0.42257557536043538</v>
      </c>
      <c r="CZ46" s="4">
        <v>3.7033113673563585</v>
      </c>
      <c r="DA46" s="4">
        <v>5.0776008259435699</v>
      </c>
      <c r="DB46" s="4">
        <v>12.42385428313</v>
      </c>
      <c r="DC46" s="4">
        <v>27.430111439989059</v>
      </c>
      <c r="DD46">
        <v>50.064934506797563</v>
      </c>
      <c r="DE46" s="2">
        <v>93.366871889109149</v>
      </c>
      <c r="DF46" s="5">
        <v>180.9632870498281</v>
      </c>
      <c r="DG46" s="3">
        <v>275.46503038091618</v>
      </c>
      <c r="DH46" s="4">
        <v>437.8880745001826</v>
      </c>
      <c r="DI46" s="3">
        <v>589.88606882857721</v>
      </c>
      <c r="DK46">
        <v>0.7485749109774601</v>
      </c>
      <c r="DL46">
        <v>19.987011293104793</v>
      </c>
      <c r="DM46">
        <v>6.278011234797533E-3</v>
      </c>
      <c r="DN46">
        <v>49.05479235919001</v>
      </c>
      <c r="DO46">
        <v>0.10000721153149199</v>
      </c>
      <c r="DP46">
        <v>0.17469471465988906</v>
      </c>
      <c r="DR46" s="1">
        <v>1.3002328796129601</v>
      </c>
      <c r="DS46" s="1">
        <v>0.47720678043237502</v>
      </c>
      <c r="DT46" s="1">
        <v>-14.2214211395767</v>
      </c>
      <c r="DU46" s="1">
        <v>944.71059022169402</v>
      </c>
      <c r="DV46" s="1">
        <v>288945.88694993599</v>
      </c>
      <c r="DW46" s="1">
        <v>-8.8389191389747008</v>
      </c>
      <c r="DX46" s="1">
        <v>0.39854426651888503</v>
      </c>
      <c r="DY46" s="1">
        <v>43.2092476420301</v>
      </c>
      <c r="DZ46" s="1">
        <v>0.95176842332354095</v>
      </c>
      <c r="EA46" s="1">
        <v>0.67977972450619495</v>
      </c>
      <c r="EB46" s="1">
        <v>1.6635308101859101</v>
      </c>
      <c r="EC46" s="1">
        <v>3.25381335042167</v>
      </c>
      <c r="ED46" s="1">
        <v>7.8311242312319198</v>
      </c>
      <c r="EE46" s="1">
        <v>23.985696311054799</v>
      </c>
      <c r="EF46" s="1">
        <v>79.606752339973099</v>
      </c>
      <c r="EG46" s="1">
        <v>139.71714659037201</v>
      </c>
      <c r="EH46" s="1">
        <v>269.87827427079998</v>
      </c>
      <c r="EI46" s="1">
        <v>214.12830906127499</v>
      </c>
      <c r="EJ46" s="1">
        <v>501.04168196161402</v>
      </c>
      <c r="EK46" s="1">
        <v>497.84569136594098</v>
      </c>
      <c r="EL46" s="1">
        <v>64722.491871458202</v>
      </c>
      <c r="EM46" s="1">
        <v>26.818353317700598</v>
      </c>
      <c r="EN46" s="1">
        <v>1.0956473637228401</v>
      </c>
      <c r="EO46" s="1">
        <v>-0.73147430858969598</v>
      </c>
      <c r="EP46" s="1">
        <v>453.67722082822002</v>
      </c>
      <c r="EQ46" s="1">
        <v>32.727688230620103</v>
      </c>
      <c r="ER46" s="1">
        <v>51.910753362256003</v>
      </c>
      <c r="ES46" s="1">
        <v>1458.8946187715301</v>
      </c>
      <c r="ET46" s="1">
        <v>31.7227321160066</v>
      </c>
      <c r="EU46" s="1">
        <v>4536.3195652549803</v>
      </c>
      <c r="EV46" s="1">
        <v>565.581994162417</v>
      </c>
      <c r="EW46" s="1">
        <v>1365363.22280094</v>
      </c>
      <c r="EX46" s="1">
        <v>10.9176738944359</v>
      </c>
      <c r="EZ46" s="1">
        <v>0.3545735062704542</v>
      </c>
      <c r="FA46" s="12">
        <v>0.13013428902390867</v>
      </c>
      <c r="FB46" s="1">
        <v>-3.8781815447625658</v>
      </c>
      <c r="FC46" s="1">
        <v>257.62257795345596</v>
      </c>
      <c r="FD46" s="1">
        <v>78795.54337124755</v>
      </c>
      <c r="FE46" s="1">
        <v>-2.4103732491984009</v>
      </c>
      <c r="FF46" s="1">
        <v>0.10868302147969995</v>
      </c>
      <c r="FG46" s="1">
        <v>11.783161831981609</v>
      </c>
      <c r="FH46" s="1">
        <v>0.25954724904032961</v>
      </c>
      <c r="FI46" s="1">
        <v>0.18537593087283935</v>
      </c>
      <c r="FJ46" s="1">
        <v>0.45364485193769766</v>
      </c>
      <c r="FK46" s="1">
        <v>0.88731490065998941</v>
      </c>
      <c r="FL46" s="1">
        <v>2.1355475778569444</v>
      </c>
      <c r="FM46" s="1">
        <v>6.5408993840246437</v>
      </c>
      <c r="FN46" s="1">
        <v>21.708761363110664</v>
      </c>
      <c r="FO46" s="1">
        <v>38.100865875194444</v>
      </c>
      <c r="FP46" s="1">
        <v>73.595805393647154</v>
      </c>
      <c r="FQ46" s="1">
        <v>58.392789881009691</v>
      </c>
      <c r="FR46" s="1">
        <v>136.63406667093213</v>
      </c>
      <c r="FS46" s="1">
        <v>135.76252003549212</v>
      </c>
      <c r="FT46" s="1">
        <v>17649.823533346651</v>
      </c>
      <c r="FU46" s="1">
        <v>7.3133649497369531</v>
      </c>
      <c r="FV46" s="1">
        <v>-0.19947304395241008</v>
      </c>
      <c r="FW46" s="1">
        <v>123.71777811985559</v>
      </c>
      <c r="FX46" s="1">
        <v>8.9248405804901019</v>
      </c>
      <c r="FY46" s="1">
        <v>14.156062441887212</v>
      </c>
      <c r="FZ46" s="1">
        <v>397.84056253899627</v>
      </c>
      <c r="GA46" s="1">
        <v>8.6507890480349996</v>
      </c>
      <c r="GB46" s="1">
        <v>1237.0543454450331</v>
      </c>
      <c r="GC46" s="1">
        <v>0.29878303608721851</v>
      </c>
      <c r="GD46" s="1">
        <v>154.23420980809112</v>
      </c>
      <c r="GE46" s="1">
        <v>2.9772496710126699</v>
      </c>
      <c r="GF46" s="1">
        <v>78795.54337124755</v>
      </c>
      <c r="GG46" s="1">
        <v>372334.55085781636</v>
      </c>
      <c r="GH46" s="1">
        <v>139.62663929977401</v>
      </c>
      <c r="GI46" s="16">
        <v>6.1720120281290098</v>
      </c>
      <c r="GK46" s="16">
        <v>1.11637434500624</v>
      </c>
      <c r="GL46" s="16">
        <v>16.701856952137199</v>
      </c>
      <c r="GM46" s="16">
        <v>27.568367641467301</v>
      </c>
      <c r="GN46" s="16">
        <v>0</v>
      </c>
      <c r="GO46" s="16">
        <v>0.68856470229309896</v>
      </c>
      <c r="GP46" s="16">
        <v>0.211079263419088</v>
      </c>
      <c r="GQ46" s="16">
        <v>0</v>
      </c>
      <c r="GR46" s="16">
        <v>30.1665067717156</v>
      </c>
      <c r="GS46" s="16">
        <v>2.9464035047994801</v>
      </c>
      <c r="GT46" s="16">
        <v>19.521133795730101</v>
      </c>
      <c r="GU46" s="16">
        <v>23.098456120524499</v>
      </c>
      <c r="GV46" s="16">
        <v>14.7660642116485</v>
      </c>
      <c r="GW46" s="16">
        <v>10.558569115476701</v>
      </c>
      <c r="GX46" s="16">
        <v>6.80691553067577</v>
      </c>
      <c r="GY46" s="16">
        <v>3.90433985857418</v>
      </c>
      <c r="GZ46" s="16">
        <v>2.1396476689363499</v>
      </c>
      <c r="HA46" s="16">
        <v>1.6180381956968199</v>
      </c>
      <c r="HB46" s="16">
        <v>1.1688108258275001</v>
      </c>
      <c r="HC46" s="16">
        <v>1.3099611840074501</v>
      </c>
      <c r="HD46" s="16">
        <v>0.86378033501916796</v>
      </c>
      <c r="HE46" s="16">
        <v>0.86646595732381504</v>
      </c>
      <c r="HF46" s="16">
        <v>0.211079263419088</v>
      </c>
      <c r="HG46" s="16">
        <v>3.6804366913330102</v>
      </c>
      <c r="HH46" s="16">
        <v>0</v>
      </c>
      <c r="HI46" s="16">
        <v>0.97714966681818305</v>
      </c>
      <c r="HJ46" s="16">
        <v>3.33224110577902</v>
      </c>
      <c r="HK46" s="16">
        <v>3.09058044264293</v>
      </c>
      <c r="HL46" s="16">
        <v>0.52045368414177695</v>
      </c>
      <c r="HM46" s="16">
        <v>3.66543587668632</v>
      </c>
      <c r="HN46" s="16">
        <v>0.31972816457365499</v>
      </c>
      <c r="HO46" s="6">
        <v>0.93774080633504198</v>
      </c>
      <c r="HP46" s="6">
        <v>3.4468772109965902</v>
      </c>
      <c r="HQ46" s="6">
        <v>5.9850861031738702</v>
      </c>
      <c r="HR46" s="6">
        <v>3.3408834805810699</v>
      </c>
      <c r="HS46" s="6">
        <v>2.9998151854318298</v>
      </c>
      <c r="HT46" s="6">
        <v>2.9519098967784601</v>
      </c>
      <c r="HU46" s="6">
        <v>4.5616490929254798</v>
      </c>
      <c r="HV46" s="6">
        <v>0.93774080633504198</v>
      </c>
      <c r="HW46" s="6">
        <v>3.4468772109965902</v>
      </c>
      <c r="HX46" s="6">
        <v>5.9850861031738702</v>
      </c>
      <c r="HY46" s="6">
        <v>3.3408834805810699</v>
      </c>
      <c r="HZ46" s="6">
        <v>2.9519098967784601</v>
      </c>
      <c r="IA46" s="6">
        <v>0</v>
      </c>
      <c r="IB46" s="6">
        <v>0</v>
      </c>
      <c r="IC46" s="6">
        <v>0</v>
      </c>
      <c r="ID46" s="6">
        <v>0.93774080633504198</v>
      </c>
      <c r="IE46" s="6">
        <v>0.211079263419088</v>
      </c>
    </row>
    <row r="47" spans="1:239" x14ac:dyDescent="0.3">
      <c r="A47" t="s">
        <v>258</v>
      </c>
      <c r="B47" t="s">
        <v>262</v>
      </c>
      <c r="D47" s="1">
        <v>1065.9148494503299</v>
      </c>
      <c r="E47" s="1">
        <v>2.5596840110963601</v>
      </c>
      <c r="F47" s="4">
        <v>1061.6175958770352</v>
      </c>
      <c r="G47" s="7">
        <v>2.5436150777674778</v>
      </c>
      <c r="H47" s="2">
        <v>5.5593071909302401</v>
      </c>
      <c r="I47" s="7">
        <v>1.2847291679570001</v>
      </c>
      <c r="J47" s="9">
        <v>7.8417103153069004E-2</v>
      </c>
      <c r="K47" s="7">
        <v>3.4283187221673401</v>
      </c>
      <c r="L47" s="3">
        <v>1.94054960388543</v>
      </c>
      <c r="M47" s="7">
        <v>5.2612937980078902</v>
      </c>
      <c r="N47" s="3">
        <v>0.17980663009585601</v>
      </c>
      <c r="O47" s="7">
        <v>1.2798420055481801</v>
      </c>
      <c r="P47" s="2">
        <v>0.35091022438157887</v>
      </c>
      <c r="Q47" s="9">
        <v>5.7058554927429998E-2</v>
      </c>
      <c r="R47" s="7">
        <v>3.8454801318024998</v>
      </c>
      <c r="S47" s="3">
        <v>0.91420918951216879</v>
      </c>
      <c r="T47" s="9"/>
      <c r="U47" s="4">
        <v>1065.9148494503299</v>
      </c>
      <c r="V47" s="7">
        <v>2.5596840110963601</v>
      </c>
      <c r="W47" s="7">
        <v>2.7504601863437963</v>
      </c>
      <c r="X47" s="4">
        <v>1156.5754206822</v>
      </c>
      <c r="Y47" s="6">
        <v>11.759614590726912</v>
      </c>
      <c r="Z47" s="7">
        <v>5.9035674832673166</v>
      </c>
      <c r="AA47" s="4">
        <v>1095.18876618742</v>
      </c>
      <c r="AB47" s="7">
        <v>10.52258759601578</v>
      </c>
      <c r="AC47" s="7">
        <v>10.571042792261563</v>
      </c>
      <c r="AD47" s="4">
        <v>1124.7769072751601</v>
      </c>
      <c r="AE47" s="7">
        <v>7.6909602636049996</v>
      </c>
      <c r="AF47" s="7">
        <v>7.8464647803285423</v>
      </c>
      <c r="AG47">
        <v>34</v>
      </c>
      <c r="AH47">
        <v>27.388999999999999</v>
      </c>
      <c r="AI47" s="4">
        <v>50.0709401188969</v>
      </c>
      <c r="AJ47" s="2" t="s">
        <v>66</v>
      </c>
      <c r="AK47" s="4" t="s">
        <v>261</v>
      </c>
      <c r="AL47" s="4" t="s">
        <v>32</v>
      </c>
      <c r="AM47" s="4">
        <v>145.42850701706001</v>
      </c>
      <c r="AN47" s="4">
        <v>499760.05826358299</v>
      </c>
      <c r="AO47" s="4">
        <v>492584.62385531602</v>
      </c>
      <c r="AP47" s="9" t="s">
        <v>260</v>
      </c>
      <c r="AQ47" s="2">
        <v>4.8854813734688002E-2</v>
      </c>
      <c r="AR47" s="2">
        <v>2.7710294498321502</v>
      </c>
      <c r="AS47" s="2">
        <v>5.5696539896817998E-2</v>
      </c>
      <c r="AT47" s="2">
        <v>0.39661553299786501</v>
      </c>
      <c r="AU47" s="2">
        <v>0.61441085500603698</v>
      </c>
      <c r="AV47" s="2">
        <v>0.22709280071795701</v>
      </c>
      <c r="AW47" s="4">
        <v>2.3944863526332698</v>
      </c>
      <c r="AX47" s="4">
        <v>0.86006783496755801</v>
      </c>
      <c r="AY47" s="4">
        <v>12.110633545965801</v>
      </c>
      <c r="AZ47" s="4">
        <v>4.7718818221241897</v>
      </c>
      <c r="BA47" s="4">
        <v>26.957348831353698</v>
      </c>
      <c r="BB47" s="4">
        <v>6.7196348468770104</v>
      </c>
      <c r="BC47" s="4">
        <v>67.952635799608601</v>
      </c>
      <c r="BD47" s="4">
        <v>13.9680525512148</v>
      </c>
      <c r="BE47" s="4">
        <v>6274.1802657174703</v>
      </c>
      <c r="BF47" s="2">
        <v>0.70781066337373999</v>
      </c>
      <c r="BG47" s="2" t="s">
        <v>259</v>
      </c>
      <c r="BH47" s="4">
        <v>15.9885719023245</v>
      </c>
      <c r="BI47" s="5">
        <v>1.2597421700715401</v>
      </c>
      <c r="BJ47" s="4">
        <v>1.8351114721874</v>
      </c>
      <c r="BK47" s="1">
        <v>33.239328654666203</v>
      </c>
      <c r="BL47" s="7">
        <v>0.67467227552015097</v>
      </c>
      <c r="BM47" s="8">
        <v>92.812504265959703</v>
      </c>
      <c r="BN47" s="11"/>
      <c r="BP47" s="7">
        <v>2.25629147133853</v>
      </c>
      <c r="BQ47" s="7">
        <v>26.512617236756299</v>
      </c>
      <c r="BR47" s="7">
        <v>27.548811773959699</v>
      </c>
      <c r="BS47" s="7">
        <v>5.21577737881801</v>
      </c>
      <c r="BT47" s="7">
        <v>1.52964445485096</v>
      </c>
      <c r="BU47" s="7">
        <v>1.2543534024455001</v>
      </c>
      <c r="BV47" s="7">
        <v>1.4149560779988399</v>
      </c>
      <c r="BW47" s="7">
        <v>22.420422667155201</v>
      </c>
      <c r="BX47" s="7">
        <v>3.4520000482379101</v>
      </c>
      <c r="BY47" s="7">
        <v>17.971733782229901</v>
      </c>
      <c r="BZ47" s="7">
        <v>16.154841995381101</v>
      </c>
      <c r="CA47" s="7">
        <v>14.0499640904542</v>
      </c>
      <c r="CB47" s="7">
        <v>11.998302317291699</v>
      </c>
      <c r="CC47" s="7">
        <v>7.2366577390149303</v>
      </c>
      <c r="CD47" s="7">
        <v>5.52998792608751</v>
      </c>
      <c r="CE47" s="7">
        <v>3.39930539049789</v>
      </c>
      <c r="CF47" s="7">
        <v>2.9153950141174798</v>
      </c>
      <c r="CG47" s="7">
        <v>2.6830760337145501</v>
      </c>
      <c r="CH47" s="7">
        <v>2.6615048888265198</v>
      </c>
      <c r="CI47" s="7">
        <v>2.4364695931960201</v>
      </c>
      <c r="CJ47" s="7">
        <v>2.5461945894569502</v>
      </c>
      <c r="CK47" s="7">
        <v>2.4006436720864501</v>
      </c>
      <c r="CL47" s="7">
        <v>4.6025551723963298</v>
      </c>
      <c r="CM47" s="7">
        <v>49.439005885751001</v>
      </c>
      <c r="CN47" s="6">
        <v>2.3738431256432699</v>
      </c>
      <c r="CO47" s="6">
        <v>3.9694469461057098</v>
      </c>
      <c r="CP47" s="6">
        <v>3.6061785567517801</v>
      </c>
      <c r="CQ47" s="6">
        <v>2.55355430157935</v>
      </c>
      <c r="CR47" s="6">
        <v>6.2490762093354197</v>
      </c>
      <c r="CS47" s="6">
        <v>2.6396370412574699</v>
      </c>
      <c r="CT47" s="7">
        <v>0.60482752800219797</v>
      </c>
      <c r="CV47" s="4">
        <v>0.20613845457674262</v>
      </c>
      <c r="CW47" s="4">
        <v>4.5204395592694127</v>
      </c>
      <c r="CX47" s="4">
        <v>0.60017823164674566</v>
      </c>
      <c r="CY47" s="4">
        <v>0.86786768708504369</v>
      </c>
      <c r="CZ47" s="4">
        <v>4.1514246959867362</v>
      </c>
      <c r="DA47" s="4">
        <v>4.0336199061804088</v>
      </c>
      <c r="DB47" s="4">
        <v>12.032594736850601</v>
      </c>
      <c r="DC47" s="4">
        <v>23.824593766414349</v>
      </c>
      <c r="DD47">
        <v>49.230217666527643</v>
      </c>
      <c r="DE47" s="2">
        <v>87.397102969307497</v>
      </c>
      <c r="DF47" s="5">
        <v>168.48343019596061</v>
      </c>
      <c r="DG47" s="3">
        <v>272.0499938006887</v>
      </c>
      <c r="DH47" s="4">
        <v>422.06606086713413</v>
      </c>
      <c r="DI47" s="3">
        <v>567.80701427702434</v>
      </c>
      <c r="DK47">
        <v>0.57071165860528872</v>
      </c>
      <c r="DL47">
        <v>12.851713612246892</v>
      </c>
      <c r="DM47">
        <v>7.3113304196719903E-3</v>
      </c>
      <c r="DN47">
        <v>39.24345166648375</v>
      </c>
      <c r="DO47">
        <v>4.8042088276080301E-2</v>
      </c>
      <c r="DP47">
        <v>0.17822168932018906</v>
      </c>
      <c r="DR47" s="1">
        <v>1.2691805386159301</v>
      </c>
      <c r="DS47" s="1">
        <v>0.49710028991053301</v>
      </c>
      <c r="DT47" s="1">
        <v>20.235348605377499</v>
      </c>
      <c r="DU47" s="1">
        <v>905.58400348627902</v>
      </c>
      <c r="DV47" s="1">
        <v>290763.65251712699</v>
      </c>
      <c r="DW47" s="1">
        <v>-8.2722295239689299</v>
      </c>
      <c r="DX47" s="1">
        <v>0.72637443113010702</v>
      </c>
      <c r="DY47" s="1">
        <v>40.986333948391703</v>
      </c>
      <c r="DZ47" s="1">
        <v>1.13701190876407</v>
      </c>
      <c r="EA47" s="1">
        <v>1.40904503657531</v>
      </c>
      <c r="EB47" s="1">
        <v>1.8819818922871701</v>
      </c>
      <c r="EC47" s="1">
        <v>2.6108248814531598</v>
      </c>
      <c r="ED47" s="1">
        <v>7.6638592742337499</v>
      </c>
      <c r="EE47" s="1">
        <v>21.068290675771099</v>
      </c>
      <c r="EF47" s="1">
        <v>79.164364622081806</v>
      </c>
      <c r="EG47" s="1">
        <v>132.24840059426899</v>
      </c>
      <c r="EH47" s="1">
        <v>254.13120886784199</v>
      </c>
      <c r="EI47" s="1">
        <v>213.84880344442701</v>
      </c>
      <c r="EJ47" s="1">
        <v>488.47109819486298</v>
      </c>
      <c r="EK47" s="1">
        <v>484.673480579868</v>
      </c>
      <c r="EL47" s="1">
        <v>65118.840675483203</v>
      </c>
      <c r="EM47" s="1">
        <v>23.433809634258999</v>
      </c>
      <c r="EN47" s="1">
        <v>-0.31171431483722201</v>
      </c>
      <c r="EO47" s="1">
        <v>0.148998361640545</v>
      </c>
      <c r="EP47" s="1">
        <v>426.98945409387898</v>
      </c>
      <c r="EQ47" s="1">
        <v>33.873920871295503</v>
      </c>
      <c r="ER47" s="1">
        <v>49.599928811361998</v>
      </c>
      <c r="ES47" s="1">
        <v>1353.34643409925</v>
      </c>
      <c r="ET47" s="1">
        <v>30.694494862757601</v>
      </c>
      <c r="EU47" s="1">
        <v>4260.7717731987796</v>
      </c>
      <c r="EV47" s="1">
        <v>560.34826139610004</v>
      </c>
      <c r="EW47" s="1">
        <v>1373928.8706280401</v>
      </c>
      <c r="EX47" s="1">
        <v>12.1228733232493</v>
      </c>
      <c r="EZ47" s="1">
        <v>0.34610553288056412</v>
      </c>
      <c r="FA47" s="12">
        <v>0.13555924905860234</v>
      </c>
      <c r="FB47" s="1">
        <v>5.5181795646864442</v>
      </c>
      <c r="FC47" s="1">
        <v>246.95275775070829</v>
      </c>
      <c r="FD47" s="1">
        <v>79291.248041420535</v>
      </c>
      <c r="FE47" s="1">
        <v>-2.2558369911863272</v>
      </c>
      <c r="FF47" s="1">
        <v>0.19808230736918017</v>
      </c>
      <c r="FG47" s="1">
        <v>11.176973267726417</v>
      </c>
      <c r="FH47" s="1">
        <v>0.31006314751996189</v>
      </c>
      <c r="FI47" s="1">
        <v>0.38424658147408702</v>
      </c>
      <c r="FJ47" s="1">
        <v>0.51321646202671123</v>
      </c>
      <c r="FK47" s="1">
        <v>0.71197194517227669</v>
      </c>
      <c r="FL47" s="1">
        <v>2.0899344240835438</v>
      </c>
      <c r="FM47" s="1">
        <v>5.7453228672827787</v>
      </c>
      <c r="FN47" s="1">
        <v>21.588122232441709</v>
      </c>
      <c r="FO47" s="1">
        <v>36.064138842057154</v>
      </c>
      <c r="FP47" s="1">
        <v>69.301580658260505</v>
      </c>
      <c r="FQ47" s="1">
        <v>58.316568699295246</v>
      </c>
      <c r="FR47" s="1">
        <v>133.20606847773914</v>
      </c>
      <c r="FS47" s="1">
        <v>132.17045815412999</v>
      </c>
      <c r="FT47" s="1">
        <v>17757.907852204269</v>
      </c>
      <c r="FU47" s="1">
        <v>6.3903998872624292</v>
      </c>
      <c r="FV47" s="1">
        <v>4.0631853219376624E-2</v>
      </c>
      <c r="FW47" s="1">
        <v>116.44002413140079</v>
      </c>
      <c r="FX47" s="1">
        <v>9.2374182216022831</v>
      </c>
      <c r="FY47" s="1">
        <v>13.525900586858416</v>
      </c>
      <c r="FZ47" s="1">
        <v>369.05757257886546</v>
      </c>
      <c r="GA47" s="1">
        <v>8.3703887490739977</v>
      </c>
      <c r="GB47" s="1">
        <v>1161.9124625513073</v>
      </c>
      <c r="GC47" s="1">
        <v>-8.5004493656110444E-2</v>
      </c>
      <c r="GD47" s="1">
        <v>152.80697088271648</v>
      </c>
      <c r="GE47" s="1">
        <v>3.3059075552500841</v>
      </c>
      <c r="GF47" s="1">
        <v>79291.248041420535</v>
      </c>
      <c r="GG47" s="1">
        <v>374670.4030202665</v>
      </c>
      <c r="GH47" s="1">
        <v>135.622108190018</v>
      </c>
      <c r="GI47" s="16">
        <v>5.8183309239114598</v>
      </c>
      <c r="GK47" s="16">
        <v>1.0214451230413</v>
      </c>
      <c r="GL47" s="16">
        <v>16.9049237244941</v>
      </c>
      <c r="GM47" s="16">
        <v>27.011121207293201</v>
      </c>
      <c r="GN47" s="16">
        <v>4.2361602549143704</v>
      </c>
      <c r="GO47" s="16">
        <v>0.66422389161171003</v>
      </c>
      <c r="GP47" s="16">
        <v>0.211079263419088</v>
      </c>
      <c r="GQ47" s="16">
        <v>0</v>
      </c>
      <c r="GR47" s="16">
        <v>22.345362466384099</v>
      </c>
      <c r="GS47" s="16">
        <v>2.99303637635427</v>
      </c>
      <c r="GT47" s="16">
        <v>17.8603780822753</v>
      </c>
      <c r="GU47" s="16">
        <v>16.044062524024199</v>
      </c>
      <c r="GV47" s="16">
        <v>13.882745758040199</v>
      </c>
      <c r="GW47" s="16">
        <v>11.787017795834499</v>
      </c>
      <c r="GX47" s="16">
        <v>6.8807602759834596</v>
      </c>
      <c r="GY47" s="16">
        <v>5.0559643211776999</v>
      </c>
      <c r="GZ47" s="16">
        <v>2.46947069034238</v>
      </c>
      <c r="HA47" s="16">
        <v>1.7960390603126699</v>
      </c>
      <c r="HB47" s="16">
        <v>1.2623723410543599</v>
      </c>
      <c r="HC47" s="16">
        <v>1.3661756385725901</v>
      </c>
      <c r="HD47" s="16">
        <v>0.88902587299976599</v>
      </c>
      <c r="HE47" s="16">
        <v>0.92034959908210801</v>
      </c>
      <c r="HF47" s="16">
        <v>0.211079263419088</v>
      </c>
      <c r="HG47" s="16">
        <v>3.9368501331975199</v>
      </c>
      <c r="HH47" s="16">
        <v>49.336601521360798</v>
      </c>
      <c r="HI47" s="16">
        <v>1.05461785015952</v>
      </c>
      <c r="HJ47" s="16">
        <v>3.27549246959755</v>
      </c>
      <c r="HK47" s="16">
        <v>2.8597088058420801</v>
      </c>
      <c r="HL47" s="16">
        <v>0.53875789965152698</v>
      </c>
      <c r="HM47" s="16">
        <v>3.9055218113834602</v>
      </c>
      <c r="HN47" s="16">
        <v>0.34273360491676402</v>
      </c>
      <c r="HO47" s="6">
        <v>0.96669176841387405</v>
      </c>
      <c r="HP47" s="6">
        <v>3.39940398183104</v>
      </c>
      <c r="HQ47" s="6">
        <v>5.2734182853304699</v>
      </c>
      <c r="HR47" s="6">
        <v>3.2850712206534101</v>
      </c>
      <c r="HS47" s="6">
        <v>3.0100537172058099</v>
      </c>
      <c r="HT47" s="6">
        <v>2.98687611029789</v>
      </c>
      <c r="HU47" s="6">
        <v>4.0703666556912399</v>
      </c>
      <c r="HV47" s="6">
        <v>0.96669176841387405</v>
      </c>
      <c r="HW47" s="6">
        <v>3.39940398183104</v>
      </c>
      <c r="HX47" s="6">
        <v>5.2734182853304699</v>
      </c>
      <c r="HY47" s="6">
        <v>3.2850712206534101</v>
      </c>
      <c r="HZ47" s="6">
        <v>2.98687611029789</v>
      </c>
      <c r="IA47" s="6">
        <v>49.344982989062203</v>
      </c>
      <c r="IB47" s="6">
        <v>49.444762575428399</v>
      </c>
      <c r="IC47" s="6">
        <v>49.410423508518399</v>
      </c>
      <c r="ID47" s="6">
        <v>0.96669176841387405</v>
      </c>
      <c r="IE47" s="6">
        <v>0.211079263419088</v>
      </c>
    </row>
    <row r="48" spans="1:239" x14ac:dyDescent="0.3">
      <c r="A48" t="s">
        <v>258</v>
      </c>
      <c r="B48" t="s">
        <v>257</v>
      </c>
      <c r="D48" s="1">
        <v>1058.7733394454799</v>
      </c>
      <c r="E48" s="1">
        <v>2.6574228326020801</v>
      </c>
      <c r="F48" s="4">
        <v>1055.4232550839711</v>
      </c>
      <c r="G48" s="7">
        <v>2.6433112517724107</v>
      </c>
      <c r="H48" s="2">
        <v>5.60000690463841</v>
      </c>
      <c r="I48" s="7">
        <v>1.3492068841378899</v>
      </c>
      <c r="J48" s="9">
        <v>7.7395086016833994E-2</v>
      </c>
      <c r="K48" s="7">
        <v>3.6630785671569801</v>
      </c>
      <c r="L48" s="3">
        <v>1.8982869499578701</v>
      </c>
      <c r="M48" s="7">
        <v>5.3572008460895502</v>
      </c>
      <c r="N48" s="3">
        <v>0.178500328436347</v>
      </c>
      <c r="O48" s="7">
        <v>1.3287114163010401</v>
      </c>
      <c r="P48" s="2">
        <v>0.34562677939052378</v>
      </c>
      <c r="Q48" s="9">
        <v>5.3341763081006001E-2</v>
      </c>
      <c r="R48" s="7">
        <v>4.1641311627911204</v>
      </c>
      <c r="S48" s="3">
        <v>0.91360692181575021</v>
      </c>
      <c r="T48" s="9"/>
      <c r="U48" s="4">
        <v>1058.7733394454799</v>
      </c>
      <c r="V48" s="7">
        <v>2.6574228326020801</v>
      </c>
      <c r="W48" s="7">
        <v>2.8416447897713857</v>
      </c>
      <c r="X48" s="4">
        <v>1130.49969026179</v>
      </c>
      <c r="Y48" s="6">
        <v>12.904035075451034</v>
      </c>
      <c r="Z48" s="7">
        <v>6.4736778963738608</v>
      </c>
      <c r="AA48" s="4">
        <v>1080.48942062538</v>
      </c>
      <c r="AB48" s="7">
        <v>10.7144016921791</v>
      </c>
      <c r="AC48" s="7">
        <v>10.761993292200584</v>
      </c>
      <c r="AD48" s="4">
        <v>1053.37912798413</v>
      </c>
      <c r="AE48" s="7">
        <v>8.3282623255822408</v>
      </c>
      <c r="AF48" s="7">
        <v>8.4720772621770664</v>
      </c>
      <c r="AG48">
        <v>34</v>
      </c>
      <c r="AH48">
        <v>27.388999999999999</v>
      </c>
      <c r="AI48" s="4">
        <v>50.070655500323703</v>
      </c>
      <c r="AJ48" s="2" t="s">
        <v>256</v>
      </c>
      <c r="AK48" s="4" t="s">
        <v>255</v>
      </c>
      <c r="AL48" s="4" t="s">
        <v>32</v>
      </c>
      <c r="AM48" s="4">
        <v>146.18410249235501</v>
      </c>
      <c r="AN48" s="4">
        <v>500027.07031406101</v>
      </c>
      <c r="AO48" s="4">
        <v>492576.23311347701</v>
      </c>
      <c r="AP48" s="9" t="s">
        <v>254</v>
      </c>
      <c r="AQ48" s="2">
        <v>5.5512127096452001E-2</v>
      </c>
      <c r="AR48" s="2">
        <v>2.9179169417745801</v>
      </c>
      <c r="AS48" s="2">
        <v>2.7795518929885001E-2</v>
      </c>
      <c r="AT48" s="2">
        <v>0.308544345719659</v>
      </c>
      <c r="AU48" s="2">
        <v>0.57657359978662104</v>
      </c>
      <c r="AV48" s="2">
        <v>0.30167140338334703</v>
      </c>
      <c r="AW48" s="4">
        <v>1.9680080675988401</v>
      </c>
      <c r="AX48" s="4">
        <v>0.90826387891433003</v>
      </c>
      <c r="AY48" s="4">
        <v>11.838685483536899</v>
      </c>
      <c r="AZ48" s="4">
        <v>4.7822235775324398</v>
      </c>
      <c r="BA48" s="4">
        <v>26.821785262292501</v>
      </c>
      <c r="BB48" s="4">
        <v>6.5974829507633803</v>
      </c>
      <c r="BC48" s="4">
        <v>67.098985717811999</v>
      </c>
      <c r="BD48" s="4">
        <v>13.785587682942699</v>
      </c>
      <c r="BE48" s="4">
        <v>6285.3824565166296</v>
      </c>
      <c r="BF48" s="2">
        <v>0.814817916389869</v>
      </c>
      <c r="BG48" s="2" t="s">
        <v>232</v>
      </c>
      <c r="BH48" s="4">
        <v>16.030564255860501</v>
      </c>
      <c r="BI48" s="5">
        <v>1.2465978031939899</v>
      </c>
      <c r="BJ48" s="4">
        <v>1.7224325717992699</v>
      </c>
      <c r="BK48" s="1">
        <v>33.378824745300903</v>
      </c>
      <c r="BL48" s="7">
        <v>0.68075586797930399</v>
      </c>
      <c r="BM48" s="8">
        <v>93.782294557660805</v>
      </c>
      <c r="BN48" s="11"/>
      <c r="BP48" s="7">
        <v>2.30783504484083</v>
      </c>
      <c r="BQ48" s="7">
        <v>83.819162669881393</v>
      </c>
      <c r="BR48" s="7">
        <v>54.751352788025599</v>
      </c>
      <c r="BS48" s="7">
        <v>3.0429064987398902</v>
      </c>
      <c r="BT48" s="7">
        <v>1.5239758530777401</v>
      </c>
      <c r="BU48" s="7">
        <v>1.2543534024455001</v>
      </c>
      <c r="BV48" s="7">
        <v>1.4149560779988399</v>
      </c>
      <c r="BW48" s="7">
        <v>21.095283983934401</v>
      </c>
      <c r="BX48" s="7">
        <v>3.7395483395625</v>
      </c>
      <c r="BY48" s="7">
        <v>25.4193362137331</v>
      </c>
      <c r="BZ48" s="7">
        <v>18.330284240880498</v>
      </c>
      <c r="CA48" s="7">
        <v>14.5266531799458</v>
      </c>
      <c r="CB48" s="7">
        <v>10.4893679408469</v>
      </c>
      <c r="CC48" s="7">
        <v>7.9262581883985197</v>
      </c>
      <c r="CD48" s="7">
        <v>4.6244477734218803</v>
      </c>
      <c r="CE48" s="7">
        <v>3.1903790773116101</v>
      </c>
      <c r="CF48" s="7">
        <v>2.83811257804539</v>
      </c>
      <c r="CG48" s="7">
        <v>2.6581336584907498</v>
      </c>
      <c r="CH48" s="7">
        <v>2.6403786560798399</v>
      </c>
      <c r="CI48" s="7">
        <v>2.4335454215103098</v>
      </c>
      <c r="CJ48" s="7">
        <v>2.5334818551724401</v>
      </c>
      <c r="CK48" s="7">
        <v>2.4006436720864501</v>
      </c>
      <c r="CL48" s="7">
        <v>4.3803656832609299</v>
      </c>
      <c r="CM48" s="7">
        <v>3.180417157196</v>
      </c>
      <c r="CN48" s="6">
        <v>2.42989640185613</v>
      </c>
      <c r="CO48" s="6">
        <v>4.2750782580421003</v>
      </c>
      <c r="CP48" s="6">
        <v>4.2160542328663402</v>
      </c>
      <c r="CQ48" s="6">
        <v>2.5534291381503702</v>
      </c>
      <c r="CR48" s="6">
        <v>6.19053900132515</v>
      </c>
      <c r="CS48" s="6">
        <v>2.6375931791860601</v>
      </c>
      <c r="CT48" s="7">
        <v>0.60482752800219797</v>
      </c>
      <c r="CV48" s="4">
        <v>0.23422838437321519</v>
      </c>
      <c r="CW48" s="4">
        <v>4.7600602639063299</v>
      </c>
      <c r="CX48" s="4">
        <v>0.29952067812376082</v>
      </c>
      <c r="CY48" s="4">
        <v>0.67515174118087307</v>
      </c>
      <c r="CZ48" s="4">
        <v>3.895767566125818</v>
      </c>
      <c r="DA48" s="4">
        <v>5.3582842519244585</v>
      </c>
      <c r="DB48" s="4">
        <v>9.8894877768785925</v>
      </c>
      <c r="DC48" s="4">
        <v>25.159664235854017</v>
      </c>
      <c r="DD48">
        <v>48.124737737954874</v>
      </c>
      <c r="DE48" s="2">
        <v>87.586512409019036</v>
      </c>
      <c r="DF48" s="5">
        <v>167.63615788932813</v>
      </c>
      <c r="DG48" s="3">
        <v>267.1045729054</v>
      </c>
      <c r="DH48" s="4">
        <v>416.76388644603725</v>
      </c>
      <c r="DI48" s="3">
        <v>560.38974320905277</v>
      </c>
      <c r="DK48">
        <v>0.86326141739646123</v>
      </c>
      <c r="DL48">
        <v>17.971291329033832</v>
      </c>
      <c r="DM48">
        <v>6.9518894900125004E-3</v>
      </c>
      <c r="DN48">
        <v>59.053029890278744</v>
      </c>
      <c r="DO48">
        <v>6.4692686690964271E-2</v>
      </c>
      <c r="DP48">
        <v>0.17643613173714814</v>
      </c>
      <c r="DR48" s="1">
        <v>5.4879976621481003E-2</v>
      </c>
      <c r="DS48" s="1">
        <v>0.122180129169721</v>
      </c>
      <c r="DT48" s="1">
        <v>-10.3754472966954</v>
      </c>
      <c r="DU48" s="1">
        <v>903.05741229812395</v>
      </c>
      <c r="DV48" s="1">
        <v>288545.63372280297</v>
      </c>
      <c r="DW48" s="1">
        <v>-15.2960991014354</v>
      </c>
      <c r="DX48" s="1">
        <v>0.82121862067225504</v>
      </c>
      <c r="DY48" s="1">
        <v>42.940367536298901</v>
      </c>
      <c r="DZ48" s="1">
        <v>0.564797594764471</v>
      </c>
      <c r="EA48" s="1">
        <v>1.0910428643361501</v>
      </c>
      <c r="EB48" s="1">
        <v>1.75773143089285</v>
      </c>
      <c r="EC48" s="1">
        <v>3.4547224694221499</v>
      </c>
      <c r="ED48" s="1">
        <v>6.2769175089653197</v>
      </c>
      <c r="EE48" s="1">
        <v>22.1883212586133</v>
      </c>
      <c r="EF48" s="1">
        <v>77.176921176583207</v>
      </c>
      <c r="EG48" s="1">
        <v>132.16253208379601</v>
      </c>
      <c r="EH48" s="1">
        <v>252.19220059857599</v>
      </c>
      <c r="EI48" s="1">
        <v>209.377748625674</v>
      </c>
      <c r="EJ48" s="1">
        <v>481.09584641440802</v>
      </c>
      <c r="EK48" s="1">
        <v>477.08313765689502</v>
      </c>
      <c r="EL48" s="1">
        <v>65083.901026186599</v>
      </c>
      <c r="EM48" s="1">
        <v>26.903372188485999</v>
      </c>
      <c r="EN48" s="1">
        <v>0.73250485940593402</v>
      </c>
      <c r="EO48" s="1">
        <v>-0.23586807705856999</v>
      </c>
      <c r="EP48" s="1">
        <v>426.92059506006302</v>
      </c>
      <c r="EQ48" s="1">
        <v>33.4326815406286</v>
      </c>
      <c r="ER48" s="1">
        <v>46.4257419052988</v>
      </c>
      <c r="ES48" s="1">
        <v>1356.5822293229401</v>
      </c>
      <c r="ET48" s="1">
        <v>30.929050098263701</v>
      </c>
      <c r="EU48" s="1">
        <v>4296.91976286315</v>
      </c>
      <c r="EV48" s="1">
        <v>559.12715878608697</v>
      </c>
      <c r="EW48" s="1">
        <v>1363435.0804387699</v>
      </c>
      <c r="EX48" s="1">
        <v>11.1208188715887</v>
      </c>
      <c r="EZ48" s="1">
        <v>1.4965769624677869E-2</v>
      </c>
      <c r="FA48" s="12">
        <v>3.3318521224582918E-2</v>
      </c>
      <c r="FB48" s="1">
        <v>-2.8293844778088357</v>
      </c>
      <c r="FC48" s="1">
        <v>246.26375633369841</v>
      </c>
      <c r="FD48" s="1">
        <v>78686.394316208374</v>
      </c>
      <c r="FE48" s="1">
        <v>-4.1712462249614335</v>
      </c>
      <c r="FF48" s="1">
        <v>0.22394631785732394</v>
      </c>
      <c r="FG48" s="1">
        <v>11.70983822714871</v>
      </c>
      <c r="FH48" s="1">
        <v>0.15402030409227124</v>
      </c>
      <c r="FI48" s="1">
        <v>0.29752738910446813</v>
      </c>
      <c r="FJ48" s="1">
        <v>0.47933336120448017</v>
      </c>
      <c r="FK48" s="1">
        <v>0.94210281741142021</v>
      </c>
      <c r="FL48" s="1">
        <v>1.7117154046948426</v>
      </c>
      <c r="FM48" s="1">
        <v>6.0507552072238466</v>
      </c>
      <c r="FN48" s="1">
        <v>21.046146404854241</v>
      </c>
      <c r="FO48" s="1">
        <v>36.040722499251174</v>
      </c>
      <c r="FP48" s="1">
        <v>68.77281310323167</v>
      </c>
      <c r="FQ48" s="1">
        <v>57.097312050221298</v>
      </c>
      <c r="FR48" s="1">
        <v>131.19483731720908</v>
      </c>
      <c r="FS48" s="1">
        <v>130.10057163903528</v>
      </c>
      <c r="FT48" s="1">
        <v>17748.379809841084</v>
      </c>
      <c r="FU48" s="1">
        <v>7.3365495958001317</v>
      </c>
      <c r="FV48" s="1">
        <v>-6.4321224613872033E-2</v>
      </c>
      <c r="FW48" s="1">
        <v>116.42124627287919</v>
      </c>
      <c r="FX48" s="1">
        <v>9.1170922561294194</v>
      </c>
      <c r="FY48" s="1">
        <v>12.660299817574982</v>
      </c>
      <c r="FZ48" s="1">
        <v>369.93997393636573</v>
      </c>
      <c r="GA48" s="1">
        <v>8.4343519617965121</v>
      </c>
      <c r="GB48" s="1">
        <v>1171.770019332781</v>
      </c>
      <c r="GC48" s="1">
        <v>0.19975407515999821</v>
      </c>
      <c r="GD48" s="1">
        <v>152.47397620096592</v>
      </c>
      <c r="GE48" s="1">
        <v>3.0326473062822386</v>
      </c>
      <c r="GF48" s="1">
        <v>78686.394316208374</v>
      </c>
      <c r="GG48" s="1">
        <v>371808.74643565255</v>
      </c>
      <c r="GH48" s="1">
        <v>135.82027425448999</v>
      </c>
      <c r="GI48" s="16">
        <v>6.1027022928778596</v>
      </c>
      <c r="GK48" s="16">
        <v>1.1307526387081099</v>
      </c>
      <c r="GL48" s="16">
        <v>81.292740168284794</v>
      </c>
      <c r="GM48" s="16">
        <v>54.482788757889999</v>
      </c>
      <c r="GN48" s="16">
        <v>0</v>
      </c>
      <c r="GO48" s="16">
        <v>0.65106345366295204</v>
      </c>
      <c r="GP48" s="16">
        <v>0.211079263419088</v>
      </c>
      <c r="GQ48" s="16">
        <v>0</v>
      </c>
      <c r="GR48" s="16">
        <v>21.015491370487599</v>
      </c>
      <c r="GS48" s="16">
        <v>3.3205698608928498</v>
      </c>
      <c r="GT48" s="16">
        <v>25.340728948656501</v>
      </c>
      <c r="GU48" s="16">
        <v>18.232727243353899</v>
      </c>
      <c r="GV48" s="16">
        <v>14.3649849094861</v>
      </c>
      <c r="GW48" s="16">
        <v>10.247017606145601</v>
      </c>
      <c r="GX48" s="16">
        <v>7.6027110699448404</v>
      </c>
      <c r="GY48" s="16">
        <v>4.0456799136183204</v>
      </c>
      <c r="GZ48" s="16">
        <v>2.17290750137684</v>
      </c>
      <c r="HA48" s="16">
        <v>1.6676664005391499</v>
      </c>
      <c r="HB48" s="16">
        <v>1.2084541659356001</v>
      </c>
      <c r="HC48" s="16">
        <v>1.3245478661278201</v>
      </c>
      <c r="HD48" s="16">
        <v>0.88098027381323896</v>
      </c>
      <c r="HE48" s="16">
        <v>0.88457153901687902</v>
      </c>
      <c r="HF48" s="16">
        <v>0.211079263419088</v>
      </c>
      <c r="HG48" s="16">
        <v>3.67462629057639</v>
      </c>
      <c r="HH48" s="16">
        <v>0</v>
      </c>
      <c r="HI48" s="16">
        <v>1.1753655382325301</v>
      </c>
      <c r="HJ48" s="16">
        <v>3.6398675762761599</v>
      </c>
      <c r="HK48" s="16">
        <v>3.5984057533169498</v>
      </c>
      <c r="HL48" s="16">
        <v>0.53816434931895496</v>
      </c>
      <c r="HM48" s="16">
        <v>3.8111573407611901</v>
      </c>
      <c r="HN48" s="16">
        <v>0.32661964614759897</v>
      </c>
      <c r="HO48" s="6">
        <v>1.0305199870756001</v>
      </c>
      <c r="HP48" s="6">
        <v>3.63603118249699</v>
      </c>
      <c r="HQ48" s="6">
        <v>5.6403379750983396</v>
      </c>
      <c r="HR48" s="6">
        <v>3.4365798988458698</v>
      </c>
      <c r="HS48" s="6">
        <v>3.6833125683447401</v>
      </c>
      <c r="HT48" s="6">
        <v>3.3872850182865699</v>
      </c>
      <c r="HU48" s="6">
        <v>4.46742490111646</v>
      </c>
      <c r="HV48" s="6">
        <v>1.0305199870756001</v>
      </c>
      <c r="HW48" s="6">
        <v>3.63603118249699</v>
      </c>
      <c r="HX48" s="6">
        <v>5.6403379750983396</v>
      </c>
      <c r="HY48" s="6">
        <v>3.4365798988458698</v>
      </c>
      <c r="HZ48" s="6">
        <v>3.3872850182865699</v>
      </c>
      <c r="IA48" s="6">
        <v>0</v>
      </c>
      <c r="IB48" s="6">
        <v>0</v>
      </c>
      <c r="IC48" s="6">
        <v>0</v>
      </c>
      <c r="ID48" s="6">
        <v>1.0508678110612799</v>
      </c>
      <c r="IE48" s="6">
        <v>0.211079263419088</v>
      </c>
    </row>
    <row r="49" spans="1:239" x14ac:dyDescent="0.3">
      <c r="AM49" s="4">
        <v>134.24633902164999</v>
      </c>
      <c r="AR49" s="4">
        <v>2.5536307587455633</v>
      </c>
      <c r="AT49" s="4">
        <v>0.26222260872387015</v>
      </c>
      <c r="AU49" s="4">
        <v>0.48057550293690771</v>
      </c>
      <c r="AV49" s="4">
        <v>0.22284365396481087</v>
      </c>
      <c r="AW49" s="4">
        <v>2.1534840068359635</v>
      </c>
      <c r="AX49" s="4">
        <v>0.77704449548886312</v>
      </c>
      <c r="AY49" s="4">
        <v>10.689330870238736</v>
      </c>
      <c r="AZ49" s="4">
        <v>4.3995553821525597</v>
      </c>
      <c r="BA49" s="4">
        <v>24.716857047581424</v>
      </c>
      <c r="BB49" s="4">
        <v>6.0070208319726577</v>
      </c>
      <c r="BC49" s="4">
        <v>61.458201654691386</v>
      </c>
      <c r="BD49" s="4">
        <v>12.695266391064621</v>
      </c>
      <c r="BE49" s="4">
        <v>6038.8163055199484</v>
      </c>
      <c r="BF49" s="4">
        <v>0.6861345424598142</v>
      </c>
      <c r="BH49" s="4">
        <v>14.313845539068694</v>
      </c>
      <c r="BI49" s="4">
        <v>1.0677114091106696</v>
      </c>
      <c r="BJ49" s="4">
        <v>1.5594342671043133</v>
      </c>
      <c r="BK49" s="4">
        <v>29.368439103471825</v>
      </c>
      <c r="BM49" s="4">
        <v>83.541678258028512</v>
      </c>
      <c r="CN49" s="6"/>
      <c r="CT49" s="7"/>
      <c r="FA49" s="5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</row>
    <row r="50" spans="1:239" x14ac:dyDescent="0.3">
      <c r="A50" t="s">
        <v>223</v>
      </c>
      <c r="B50" t="s">
        <v>253</v>
      </c>
      <c r="D50" s="12">
        <v>37.362118489611802</v>
      </c>
      <c r="E50" s="1">
        <v>7.2718347232936997</v>
      </c>
      <c r="F50" s="4">
        <v>36.641868445324938</v>
      </c>
      <c r="G50" s="7">
        <v>7.5918152136098298</v>
      </c>
      <c r="H50" s="2">
        <v>172.03466627459201</v>
      </c>
      <c r="I50" s="7">
        <v>4.7528939542568001</v>
      </c>
      <c r="J50" s="9">
        <v>6.2052633880364999E-2</v>
      </c>
      <c r="K50" s="7">
        <v>13.949369156712001</v>
      </c>
      <c r="L50" s="3">
        <v>4.9567329468147001E-2</v>
      </c>
      <c r="M50" s="7">
        <v>14.1347756103791</v>
      </c>
      <c r="N50" s="3">
        <v>5.8126447902659998E-3</v>
      </c>
      <c r="O50" s="7">
        <v>3.6359173616468499</v>
      </c>
      <c r="P50" s="2">
        <v>0.32251751773754667</v>
      </c>
      <c r="Q50" s="9">
        <v>2.0159445647480001E-3</v>
      </c>
      <c r="R50" s="7">
        <v>7.3320862975005001</v>
      </c>
      <c r="S50" s="3">
        <v>0.838014705102053</v>
      </c>
      <c r="T50" s="9"/>
      <c r="U50" s="4">
        <v>37.362118489611802</v>
      </c>
      <c r="V50" s="7">
        <v>7.2718347232936997</v>
      </c>
      <c r="W50" s="7">
        <v>7.3411599385178876</v>
      </c>
      <c r="X50" s="4">
        <v>674.96887095330703</v>
      </c>
      <c r="Y50" s="6">
        <v>88.368038827878621</v>
      </c>
      <c r="Z50" s="7">
        <v>44.187187586111953</v>
      </c>
      <c r="AA50" s="4">
        <v>49.1222205502661</v>
      </c>
      <c r="AB50" s="7">
        <v>28.269551220758199</v>
      </c>
      <c r="AC50" s="7">
        <v>28.287623127846416</v>
      </c>
      <c r="AD50" s="4">
        <v>40.821791405995299</v>
      </c>
      <c r="AE50" s="7">
        <v>14.664172595001</v>
      </c>
      <c r="AF50" s="7">
        <v>14.746324886851079</v>
      </c>
      <c r="AG50">
        <v>34</v>
      </c>
      <c r="AH50">
        <v>27.388999999999999</v>
      </c>
      <c r="AI50" s="4">
        <v>50.078657815179803</v>
      </c>
      <c r="AJ50" s="2" t="s">
        <v>252</v>
      </c>
      <c r="AK50" s="4" t="s">
        <v>251</v>
      </c>
      <c r="AL50" s="4">
        <v>21.102677048477702</v>
      </c>
      <c r="AM50" s="4">
        <v>685.58345399468601</v>
      </c>
      <c r="AN50" s="4">
        <v>508865.06242142199</v>
      </c>
      <c r="AO50" s="4">
        <v>492339.77715810301</v>
      </c>
      <c r="AP50" s="9" t="s">
        <v>250</v>
      </c>
      <c r="AQ50" s="2" t="s">
        <v>249</v>
      </c>
      <c r="AR50" s="2">
        <v>3.0301345376799702</v>
      </c>
      <c r="AS50" s="2">
        <v>7.7121626345939998E-2</v>
      </c>
      <c r="AT50" s="2">
        <v>1.1371545711526401</v>
      </c>
      <c r="AU50" s="2">
        <v>1.9542073643240501</v>
      </c>
      <c r="AV50" s="2">
        <v>1.8590528589081301</v>
      </c>
      <c r="AW50" s="4">
        <v>13.143788761483799</v>
      </c>
      <c r="AX50" s="4">
        <v>4.9656734716835098</v>
      </c>
      <c r="AY50" s="4">
        <v>62.496321583270401</v>
      </c>
      <c r="AZ50" s="4">
        <v>22.996101073681</v>
      </c>
      <c r="BA50" s="4">
        <v>107.196724179562</v>
      </c>
      <c r="BB50" s="4">
        <v>21.482399885652299</v>
      </c>
      <c r="BC50" s="4">
        <v>187.23169485944999</v>
      </c>
      <c r="BD50" s="4">
        <v>35.836660493034501</v>
      </c>
      <c r="BE50" s="4">
        <v>5335.1685340368304</v>
      </c>
      <c r="BF50" s="2">
        <v>1.55828986509009</v>
      </c>
      <c r="BG50" s="2" t="s">
        <v>248</v>
      </c>
      <c r="BH50" s="4">
        <v>1.21281306897594</v>
      </c>
      <c r="BI50" s="5">
        <v>7.5621978618336E-2</v>
      </c>
      <c r="BJ50" s="4">
        <v>0.285901738227544</v>
      </c>
      <c r="BK50" s="1">
        <v>145.30737663440499</v>
      </c>
      <c r="BL50" s="7">
        <v>1.57119022905582</v>
      </c>
      <c r="BM50" s="8">
        <v>218.37179623880601</v>
      </c>
      <c r="BN50" s="11"/>
      <c r="BP50" s="7">
        <v>2.33254445336883</v>
      </c>
      <c r="BQ50" s="7">
        <v>27.8758882820071</v>
      </c>
      <c r="BR50" s="7">
        <v>46.4480004093014</v>
      </c>
      <c r="BS50" s="7">
        <v>4.5921267468796199</v>
      </c>
      <c r="BT50" s="7">
        <v>1.4206908573914701</v>
      </c>
      <c r="BU50" s="7">
        <v>1.2543534024455001</v>
      </c>
      <c r="BV50" s="7">
        <v>1.4149560779988399</v>
      </c>
      <c r="BW50" s="7">
        <v>1.8330654161266799</v>
      </c>
      <c r="BX50" s="7">
        <v>3.4528523723968099</v>
      </c>
      <c r="BY50" s="7">
        <v>15.8941248931137</v>
      </c>
      <c r="BZ50" s="7">
        <v>10.018121624425101</v>
      </c>
      <c r="CA50" s="7">
        <v>8.3570887654724508</v>
      </c>
      <c r="CB50" s="7">
        <v>4.9239470566709196</v>
      </c>
      <c r="CC50" s="7">
        <v>3.72572432398246</v>
      </c>
      <c r="CD50" s="7">
        <v>2.8494377564348001</v>
      </c>
      <c r="CE50" s="7">
        <v>2.5283380774355502</v>
      </c>
      <c r="CF50" s="7">
        <v>2.4628548877686298</v>
      </c>
      <c r="CG50" s="7">
        <v>2.4485965001983101</v>
      </c>
      <c r="CH50" s="7">
        <v>2.4052829349928202</v>
      </c>
      <c r="CI50" s="7">
        <v>2.33354530002998</v>
      </c>
      <c r="CJ50" s="7">
        <v>2.4412156231480702</v>
      </c>
      <c r="CK50" s="7">
        <v>2.4006436720864501</v>
      </c>
      <c r="CL50" s="7">
        <v>3.60119597875818</v>
      </c>
      <c r="CM50" s="7">
        <v>3.180417157196</v>
      </c>
      <c r="CN50" s="6">
        <v>4.1303412685097198</v>
      </c>
      <c r="CO50" s="6">
        <v>13.7082311280054</v>
      </c>
      <c r="CP50" s="6">
        <v>7.2581161492676296</v>
      </c>
      <c r="CQ50" s="6">
        <v>2.51286174967988</v>
      </c>
      <c r="CR50" s="6">
        <v>5.4235040457942398</v>
      </c>
      <c r="CS50" s="6">
        <v>2.6285340730917199</v>
      </c>
      <c r="CT50" s="7">
        <v>0.60482752800219797</v>
      </c>
      <c r="CV50" s="4" t="s">
        <v>550</v>
      </c>
      <c r="CW50" s="4">
        <v>4.9431232262315987</v>
      </c>
      <c r="CX50" s="4">
        <v>0.83105200803814661</v>
      </c>
      <c r="CY50" s="4">
        <v>2.4883032191523853</v>
      </c>
      <c r="CZ50" s="4">
        <v>13.204103813000339</v>
      </c>
      <c r="DA50" s="4">
        <v>33.020477067639966</v>
      </c>
      <c r="DB50" s="4">
        <v>66.049189756199993</v>
      </c>
      <c r="DC50" s="4">
        <v>137.55328176408614</v>
      </c>
      <c r="DD50">
        <v>254.05008773687155</v>
      </c>
      <c r="DE50" s="2">
        <v>421.17401233847983</v>
      </c>
      <c r="DF50" s="5">
        <v>669.97952612226243</v>
      </c>
      <c r="DG50" s="3">
        <v>869.73278889280562</v>
      </c>
      <c r="DH50" s="4">
        <v>1162.9297817357142</v>
      </c>
      <c r="DI50" s="3">
        <v>1456.7748167900204</v>
      </c>
      <c r="DK50">
        <v>1.1181372893388017</v>
      </c>
      <c r="DL50" t="s">
        <v>550</v>
      </c>
      <c r="DM50">
        <v>9.0639292091109647E-3</v>
      </c>
      <c r="DN50">
        <v>16.309280552553542</v>
      </c>
      <c r="DO50">
        <v>3.8867095047563781E-3</v>
      </c>
      <c r="DP50">
        <v>0.33379135744183042</v>
      </c>
      <c r="DR50" s="1">
        <v>1.0077054262579901</v>
      </c>
      <c r="DS50" s="1">
        <v>0.170424684082499</v>
      </c>
      <c r="DT50" s="1">
        <v>30.7192489308574</v>
      </c>
      <c r="DU50" s="1">
        <v>3721.0078674584502</v>
      </c>
      <c r="DV50" s="1">
        <v>254781.245949345</v>
      </c>
      <c r="DW50" s="1">
        <v>-0.528397563508892</v>
      </c>
      <c r="DX50" s="1">
        <v>-0.41616279619965002</v>
      </c>
      <c r="DY50" s="1">
        <v>41.441640953528399</v>
      </c>
      <c r="DZ50" s="1">
        <v>1.4588006727538601</v>
      </c>
      <c r="EA50" s="1">
        <v>3.7476541345544998</v>
      </c>
      <c r="EB50" s="1">
        <v>5.5669364435140896</v>
      </c>
      <c r="EC50" s="1">
        <v>20.299108492725001</v>
      </c>
      <c r="ED50" s="1">
        <v>41.052475439738998</v>
      </c>
      <c r="EE50" s="1">
        <v>117.788386912532</v>
      </c>
      <c r="EF50" s="1">
        <v>397.13521340760798</v>
      </c>
      <c r="EG50" s="1">
        <v>618.95849522957405</v>
      </c>
      <c r="EH50" s="1">
        <v>985.43373633101703</v>
      </c>
      <c r="EI50" s="1">
        <v>664.31483358927403</v>
      </c>
      <c r="EJ50" s="1">
        <v>1308.63268553595</v>
      </c>
      <c r="EK50" s="1">
        <v>1204.1237488690399</v>
      </c>
      <c r="EL50" s="1">
        <v>54013.084885678203</v>
      </c>
      <c r="EM50" s="1">
        <v>49.943968996679402</v>
      </c>
      <c r="EN50" s="1">
        <v>0.69287441553990203</v>
      </c>
      <c r="EO50" s="1">
        <v>-0.878484646678384</v>
      </c>
      <c r="EP50" s="1">
        <v>31.477132798603201</v>
      </c>
      <c r="EQ50" s="1">
        <v>1.9832789792559899</v>
      </c>
      <c r="ER50" s="1">
        <v>7.5823361905319304</v>
      </c>
      <c r="ES50" s="1">
        <v>5866.8488944554201</v>
      </c>
      <c r="ET50" s="1">
        <v>71.926154892515996</v>
      </c>
      <c r="EU50" s="1">
        <v>9882.9877510714505</v>
      </c>
      <c r="EV50" s="1">
        <v>494.19509570701302</v>
      </c>
      <c r="EW50" s="1">
        <v>1202751.0369152699</v>
      </c>
      <c r="EX50" s="1">
        <v>43.512572996957999</v>
      </c>
      <c r="EZ50" s="1">
        <v>0.27480126974055391</v>
      </c>
      <c r="FA50" s="12">
        <v>4.6474811349297478E-2</v>
      </c>
      <c r="FB50" s="1">
        <v>8.3771391834448128</v>
      </c>
      <c r="FC50" s="1">
        <v>1014.7188454559193</v>
      </c>
      <c r="FD50" s="1">
        <v>69478.845770386382</v>
      </c>
      <c r="FE50" s="1">
        <v>-0.14409401556887486</v>
      </c>
      <c r="FF50" s="1">
        <v>-0.11348759452364456</v>
      </c>
      <c r="FG50" s="1">
        <v>11.301135488027194</v>
      </c>
      <c r="FH50" s="1">
        <v>0.39781494345997764</v>
      </c>
      <c r="FI50" s="1">
        <v>1.021985282493012</v>
      </c>
      <c r="FJ50" s="1">
        <v>1.5181035681462922</v>
      </c>
      <c r="FK50" s="1">
        <v>5.5355668859661078</v>
      </c>
      <c r="FL50" s="1">
        <v>11.195010052416825</v>
      </c>
      <c r="FM50" s="1">
        <v>32.120893111047479</v>
      </c>
      <c r="FN50" s="1">
        <v>108.2987726962547</v>
      </c>
      <c r="FO50" s="1">
        <v>168.78998164910485</v>
      </c>
      <c r="FP50" s="1">
        <v>268.72777989746834</v>
      </c>
      <c r="FQ50" s="1">
        <v>181.15865511979501</v>
      </c>
      <c r="FR50" s="1">
        <v>356.86413334565356</v>
      </c>
      <c r="FS50" s="1">
        <v>328.36454631658717</v>
      </c>
      <c r="FT50" s="1">
        <v>14729.368248324447</v>
      </c>
      <c r="FU50" s="1">
        <v>13.619720345394473</v>
      </c>
      <c r="FV50" s="1">
        <v>-0.23956276314919531</v>
      </c>
      <c r="FW50" s="1">
        <v>8.5838141141790931</v>
      </c>
      <c r="FX50" s="1">
        <v>0.54084017764310843</v>
      </c>
      <c r="FY50" s="1">
        <v>2.0677030791580573</v>
      </c>
      <c r="FZ50" s="1">
        <v>1599.889693517993</v>
      </c>
      <c r="GA50" s="1">
        <v>19.614262439189112</v>
      </c>
      <c r="GB50" s="1">
        <v>2695.0907597171845</v>
      </c>
      <c r="GC50" s="1">
        <v>0.18894685311773129</v>
      </c>
      <c r="GD50" s="1">
        <v>134.76700259930246</v>
      </c>
      <c r="GE50" s="1">
        <v>11.865878656270446</v>
      </c>
      <c r="GF50" s="1">
        <v>69478.845770386382</v>
      </c>
      <c r="GG50" s="1">
        <v>327990.20776679408</v>
      </c>
      <c r="GH50" s="1">
        <v>137.20430718808299</v>
      </c>
      <c r="GI50" s="16">
        <v>4.8652444502314198</v>
      </c>
      <c r="GK50" s="16">
        <v>1.18036543607968</v>
      </c>
      <c r="GL50" s="16">
        <v>18.9716293685903</v>
      </c>
      <c r="GM50" s="16">
        <v>46.131121607223903</v>
      </c>
      <c r="GN50" s="16">
        <v>3.43923655762929</v>
      </c>
      <c r="GO50" s="16">
        <v>0.34604007312338197</v>
      </c>
      <c r="GP50" s="16">
        <v>0.211079263419088</v>
      </c>
      <c r="GQ50" s="16">
        <v>0</v>
      </c>
      <c r="GR50" s="16">
        <v>0</v>
      </c>
      <c r="GS50" s="16">
        <v>2.99401935910769</v>
      </c>
      <c r="GT50" s="16">
        <v>15.7681037610859</v>
      </c>
      <c r="GU50" s="16">
        <v>9.8384848051335805</v>
      </c>
      <c r="GV50" s="16">
        <v>8.0727982430702596</v>
      </c>
      <c r="GW50" s="16">
        <v>4.3840374814877601</v>
      </c>
      <c r="GX50" s="16">
        <v>2.97601553796712</v>
      </c>
      <c r="GY50" s="16">
        <v>1.76105203845439</v>
      </c>
      <c r="GZ50" s="16">
        <v>0.96721341305967901</v>
      </c>
      <c r="HA50" s="16">
        <v>0.88987775342098197</v>
      </c>
      <c r="HB50" s="16">
        <v>0.62474934617739297</v>
      </c>
      <c r="HC50" s="16">
        <v>0.75379944252396303</v>
      </c>
      <c r="HD50" s="16">
        <v>0.54718972174761404</v>
      </c>
      <c r="HE50" s="16">
        <v>0.56874442050268803</v>
      </c>
      <c r="HF50" s="16">
        <v>0.211079263419088</v>
      </c>
      <c r="HG50" s="16">
        <v>2.6988677873747902</v>
      </c>
      <c r="HH50" s="16">
        <v>0</v>
      </c>
      <c r="HI50" s="16">
        <v>3.5407353218033299</v>
      </c>
      <c r="HJ50" s="16">
        <v>13.5236068605701</v>
      </c>
      <c r="HK50" s="16">
        <v>6.9176340397056197</v>
      </c>
      <c r="HL50" s="16">
        <v>0.28999082110777302</v>
      </c>
      <c r="HM50" s="16">
        <v>2.36992474223476</v>
      </c>
      <c r="HN50" s="16">
        <v>0.24284560478810499</v>
      </c>
      <c r="HO50" s="6">
        <v>3.5378513926786899</v>
      </c>
      <c r="HP50" s="6">
        <v>13.942290989688599</v>
      </c>
      <c r="HQ50" s="6">
        <v>13.707952821753199</v>
      </c>
      <c r="HR50" s="6">
        <v>13.5241399745632</v>
      </c>
      <c r="HS50" s="6">
        <v>7.7041025583249496</v>
      </c>
      <c r="HT50" s="6">
        <v>6.9204913790983902</v>
      </c>
      <c r="HU50" s="6">
        <v>2.5269573665035101</v>
      </c>
      <c r="HV50" s="6">
        <v>3.5378513926786899</v>
      </c>
      <c r="HW50" s="6">
        <v>13.942290989688599</v>
      </c>
      <c r="HX50" s="6">
        <v>13.707952821753199</v>
      </c>
      <c r="HY50" s="6">
        <v>13.5241399745632</v>
      </c>
      <c r="HZ50" s="6">
        <v>6.9204913790983902</v>
      </c>
      <c r="IA50" s="6">
        <v>0</v>
      </c>
      <c r="IB50" s="6">
        <v>0</v>
      </c>
      <c r="IC50" s="6">
        <v>0</v>
      </c>
      <c r="ID50" s="6">
        <v>4.6769610732323299</v>
      </c>
      <c r="IE50" s="6">
        <v>0.211079263419088</v>
      </c>
    </row>
    <row r="51" spans="1:239" x14ac:dyDescent="0.3">
      <c r="A51" t="s">
        <v>223</v>
      </c>
      <c r="B51" t="s">
        <v>247</v>
      </c>
      <c r="D51" s="12">
        <v>39.289403758782797</v>
      </c>
      <c r="E51" s="1">
        <v>7.5268625211515596</v>
      </c>
      <c r="H51" s="2">
        <v>163.61112813340301</v>
      </c>
      <c r="I51" s="7">
        <v>4.9196999502608403</v>
      </c>
      <c r="J51" s="9" t="s">
        <v>228</v>
      </c>
      <c r="K51" s="7">
        <v>18.426358529084599</v>
      </c>
      <c r="L51" s="3" t="s">
        <v>228</v>
      </c>
      <c r="M51" s="7">
        <v>18.564513832107099</v>
      </c>
      <c r="N51" s="3">
        <v>6.1133986106280003E-3</v>
      </c>
      <c r="O51" s="7">
        <v>3.7634312605757798</v>
      </c>
      <c r="Q51" s="9">
        <v>2.508498032077E-3</v>
      </c>
      <c r="R51" s="7">
        <v>6.8723308426566296</v>
      </c>
      <c r="S51" s="3">
        <v>0.83813890664292268</v>
      </c>
      <c r="T51" s="9"/>
      <c r="U51" s="4">
        <v>39.289403758782797</v>
      </c>
      <c r="V51" s="7">
        <v>7.5268625211515596</v>
      </c>
      <c r="W51" s="7">
        <v>7.5938599152417874</v>
      </c>
      <c r="X51" s="4" t="s">
        <v>228</v>
      </c>
      <c r="Y51" s="7" t="e">
        <v>#NUM!</v>
      </c>
      <c r="Z51" s="7" t="e">
        <v>#NUM!</v>
      </c>
      <c r="AA51" s="4" t="s">
        <v>228</v>
      </c>
      <c r="AB51" s="7">
        <v>37.129027664214199</v>
      </c>
      <c r="AC51" s="7">
        <v>37.142789223347016</v>
      </c>
      <c r="AD51" s="4">
        <v>50.783249033206801</v>
      </c>
      <c r="AE51" s="7">
        <v>13.744661685313259</v>
      </c>
      <c r="AF51" s="7">
        <v>13.832276190717979</v>
      </c>
      <c r="AG51">
        <v>34</v>
      </c>
      <c r="AH51">
        <v>25.896000000000001</v>
      </c>
      <c r="AI51" s="4">
        <v>50.079460823470598</v>
      </c>
      <c r="AJ51" s="2" t="s">
        <v>103</v>
      </c>
      <c r="AK51" s="4" t="s">
        <v>246</v>
      </c>
      <c r="AL51" s="4">
        <v>22.443614588265302</v>
      </c>
      <c r="AM51" s="4">
        <v>675.47013311278999</v>
      </c>
      <c r="AN51" s="4">
        <v>509026.37945595401</v>
      </c>
      <c r="AO51" s="4">
        <v>492370.054288805</v>
      </c>
      <c r="AP51" s="9" t="s">
        <v>245</v>
      </c>
      <c r="AQ51" s="2" t="s">
        <v>244</v>
      </c>
      <c r="AR51" s="2">
        <v>2.9071832250376</v>
      </c>
      <c r="AS51" s="2">
        <v>4.8828173711396999E-2</v>
      </c>
      <c r="AT51" s="2">
        <v>0.89592021575948699</v>
      </c>
      <c r="AU51" s="2">
        <v>2.1891852636195099</v>
      </c>
      <c r="AV51" s="2">
        <v>1.9815615303893801</v>
      </c>
      <c r="AW51" s="4">
        <v>12.974255271423599</v>
      </c>
      <c r="AX51" s="4">
        <v>4.69819197520982</v>
      </c>
      <c r="AY51" s="4">
        <v>62.105913042416603</v>
      </c>
      <c r="AZ51" s="4">
        <v>22.7005618260877</v>
      </c>
      <c r="BA51" s="4">
        <v>106.587016042351</v>
      </c>
      <c r="BB51" s="4">
        <v>20.997651029109399</v>
      </c>
      <c r="BC51" s="4">
        <v>184.55397849969901</v>
      </c>
      <c r="BD51" s="4">
        <v>35.429719041450397</v>
      </c>
      <c r="BE51" s="4">
        <v>5315.4886621056203</v>
      </c>
      <c r="BF51" s="2">
        <v>1.64379141773405</v>
      </c>
      <c r="BG51" s="2" t="s">
        <v>243</v>
      </c>
      <c r="BH51" s="4">
        <v>1.2610137779457</v>
      </c>
      <c r="BI51" s="5" t="s">
        <v>242</v>
      </c>
      <c r="BJ51" s="4">
        <v>0.34721298642506998</v>
      </c>
      <c r="BK51" s="1">
        <v>142.18897842264499</v>
      </c>
      <c r="BL51" s="7">
        <v>1.5141769124628499</v>
      </c>
      <c r="BM51" s="8">
        <v>216.90992802843499</v>
      </c>
      <c r="BN51" s="11"/>
      <c r="BP51" s="7">
        <v>2.3718660477743398</v>
      </c>
      <c r="BQ51" s="7">
        <v>26.7614641911013</v>
      </c>
      <c r="BR51" s="7">
        <v>30.567561605711099</v>
      </c>
      <c r="BS51" s="7">
        <v>4.5760327377184096</v>
      </c>
      <c r="BT51" s="7">
        <v>1.4234016102524101</v>
      </c>
      <c r="BU51" s="7">
        <v>1.2554745811181101</v>
      </c>
      <c r="BV51" s="7">
        <v>22.158755668684599</v>
      </c>
      <c r="BW51" s="7">
        <v>1.8330654161266799</v>
      </c>
      <c r="BX51" s="7">
        <v>3.9125381622258599</v>
      </c>
      <c r="BY51" s="7">
        <v>20.3939765487623</v>
      </c>
      <c r="BZ51" s="7">
        <v>11.5085317317546</v>
      </c>
      <c r="CA51" s="7">
        <v>8.1051334383850602</v>
      </c>
      <c r="CB51" s="7">
        <v>4.7570404956238397</v>
      </c>
      <c r="CC51" s="7">
        <v>3.8521379340225201</v>
      </c>
      <c r="CD51" s="7">
        <v>2.9077450191987402</v>
      </c>
      <c r="CE51" s="7">
        <v>2.5385990622036001</v>
      </c>
      <c r="CF51" s="7">
        <v>2.4382659979252601</v>
      </c>
      <c r="CG51" s="7">
        <v>2.4530005615066401</v>
      </c>
      <c r="CH51" s="7">
        <v>2.4138414124897198</v>
      </c>
      <c r="CI51" s="7">
        <v>2.33764673362329</v>
      </c>
      <c r="CJ51" s="7">
        <v>2.44814332380597</v>
      </c>
      <c r="CK51" s="7">
        <v>2.4012296862099198</v>
      </c>
      <c r="CL51" s="7">
        <v>4.1982399271217101</v>
      </c>
      <c r="CM51" s="7">
        <v>3.180417157196</v>
      </c>
      <c r="CN51" s="6">
        <v>4.2370973239943099</v>
      </c>
      <c r="CO51" s="6">
        <v>18.2418270516945</v>
      </c>
      <c r="CP51" s="6">
        <v>6.7931339046659902</v>
      </c>
      <c r="CQ51" s="6">
        <v>2.51438940578756</v>
      </c>
      <c r="CR51" s="6">
        <v>5.5180075826622303</v>
      </c>
      <c r="CS51" s="6">
        <v>2.6291907653535098</v>
      </c>
      <c r="CT51" s="7">
        <v>0.60714932614336103</v>
      </c>
      <c r="CV51" s="4" t="s">
        <v>550</v>
      </c>
      <c r="CW51" s="4">
        <v>4.7425501224104405</v>
      </c>
      <c r="CX51" s="4">
        <v>0.52616566499350215</v>
      </c>
      <c r="CY51" s="4">
        <v>1.9604381088829037</v>
      </c>
      <c r="CZ51" s="4">
        <v>14.791792321753446</v>
      </c>
      <c r="DA51" s="4">
        <v>35.196474784891294</v>
      </c>
      <c r="DB51" s="4">
        <v>65.197262670470352</v>
      </c>
      <c r="DC51" s="4">
        <v>130.14382202797285</v>
      </c>
      <c r="DD51">
        <v>252.46306114803497</v>
      </c>
      <c r="DE51" s="2">
        <v>415.76120560600179</v>
      </c>
      <c r="DF51" s="5">
        <v>666.16885026469367</v>
      </c>
      <c r="DG51" s="3">
        <v>850.10732911374089</v>
      </c>
      <c r="DH51" s="4">
        <v>1146.2980031037205</v>
      </c>
      <c r="DI51" s="3">
        <v>1440.2324813597722</v>
      </c>
      <c r="DK51">
        <v>1.1333761936393985</v>
      </c>
      <c r="DL51" t="s">
        <v>550</v>
      </c>
      <c r="DM51">
        <v>1.0270419889286217E-2</v>
      </c>
      <c r="DN51">
        <v>16.779071909758997</v>
      </c>
      <c r="DO51">
        <v>4.8039327262778368E-3</v>
      </c>
      <c r="DP51">
        <v>0.33651896072518367</v>
      </c>
      <c r="DR51" s="1">
        <v>1.2895204847609001</v>
      </c>
      <c r="DS51" s="1">
        <v>0.42604708418965997</v>
      </c>
      <c r="DT51" s="1">
        <v>33.0767475915071</v>
      </c>
      <c r="DU51" s="1">
        <v>3715.7413358204999</v>
      </c>
      <c r="DV51" s="1">
        <v>258240.13526980099</v>
      </c>
      <c r="DW51" s="1">
        <v>0.78853051697167598</v>
      </c>
      <c r="DX51" s="1">
        <v>-0.263297062688235</v>
      </c>
      <c r="DY51" s="1">
        <v>40.302418957415803</v>
      </c>
      <c r="DZ51" s="1">
        <v>0.93609827288152403</v>
      </c>
      <c r="EA51" s="1">
        <v>2.99233569121043</v>
      </c>
      <c r="EB51" s="1">
        <v>6.3211133230062</v>
      </c>
      <c r="EC51" s="1">
        <v>21.9324908933758</v>
      </c>
      <c r="ED51" s="1">
        <v>41.0896504487337</v>
      </c>
      <c r="EE51" s="1">
        <v>112.96361168864399</v>
      </c>
      <c r="EF51" s="1">
        <v>400.05768430613801</v>
      </c>
      <c r="EG51" s="1">
        <v>619.38846833856098</v>
      </c>
      <c r="EH51" s="1">
        <v>993.21216427006402</v>
      </c>
      <c r="EI51" s="1">
        <v>658.23934376883801</v>
      </c>
      <c r="EJ51" s="1">
        <v>1307.53186339238</v>
      </c>
      <c r="EK51" s="1">
        <v>1206.7029468524099</v>
      </c>
      <c r="EL51" s="1">
        <v>54549.1399842846</v>
      </c>
      <c r="EM51" s="1">
        <v>53.404812564789303</v>
      </c>
      <c r="EN51" s="1">
        <v>0.267731513883182</v>
      </c>
      <c r="EO51" s="1">
        <v>-0.52073988445593</v>
      </c>
      <c r="EP51" s="1">
        <v>33.181372998489401</v>
      </c>
      <c r="EQ51" s="1">
        <v>1.1765765675514299</v>
      </c>
      <c r="ER51" s="1">
        <v>9.3368763951746008</v>
      </c>
      <c r="ES51" s="1">
        <v>5820.2448088924102</v>
      </c>
      <c r="ET51" s="1">
        <v>70.267197388881797</v>
      </c>
      <c r="EU51" s="1">
        <v>9952.3646553900307</v>
      </c>
      <c r="EV51" s="1">
        <v>498.21245853598901</v>
      </c>
      <c r="EW51" s="1">
        <v>1219332.1468658701</v>
      </c>
      <c r="EX51" s="1">
        <v>41.135731391593303</v>
      </c>
      <c r="EZ51" s="1">
        <v>0.35165223619429747</v>
      </c>
      <c r="FA51" s="12">
        <v>0.11618303985852027</v>
      </c>
      <c r="FB51" s="1">
        <v>9.0200290682039856</v>
      </c>
      <c r="FC51" s="1">
        <v>1013.2826622782503</v>
      </c>
      <c r="FD51" s="1">
        <v>70422.084888074722</v>
      </c>
      <c r="FE51" s="1">
        <v>0.21503227197817604</v>
      </c>
      <c r="FF51" s="1">
        <v>-7.1801108995081686E-2</v>
      </c>
      <c r="FG51" s="1">
        <v>10.99046964968729</v>
      </c>
      <c r="FH51" s="1">
        <v>0.25527399901479159</v>
      </c>
      <c r="FI51" s="1">
        <v>0.81600994299308427</v>
      </c>
      <c r="FJ51" s="1">
        <v>1.7237676031837907</v>
      </c>
      <c r="FK51" s="1">
        <v>5.9809902666235804</v>
      </c>
      <c r="FL51" s="1">
        <v>11.205147677369681</v>
      </c>
      <c r="FM51" s="1">
        <v>30.805176907493216</v>
      </c>
      <c r="FN51" s="1">
        <v>109.09573051028383</v>
      </c>
      <c r="FO51" s="1">
        <v>168.90723531592559</v>
      </c>
      <c r="FP51" s="1">
        <v>270.84895719644646</v>
      </c>
      <c r="FQ51" s="1">
        <v>179.50186904576213</v>
      </c>
      <c r="FR51" s="1">
        <v>356.56393914710202</v>
      </c>
      <c r="FS51" s="1">
        <v>329.06789360665221</v>
      </c>
      <c r="FT51" s="1">
        <v>14875.550473714411</v>
      </c>
      <c r="FU51" s="1">
        <v>14.563492386418043</v>
      </c>
      <c r="FV51" s="1">
        <v>-0.14200576649113211</v>
      </c>
      <c r="FW51" s="1">
        <v>9.0485604166880602</v>
      </c>
      <c r="FX51" s="1">
        <v>0.32085242997127494</v>
      </c>
      <c r="FY51" s="1">
        <v>2.5461661929641135</v>
      </c>
      <c r="FZ51" s="1">
        <v>1587.1807593849603</v>
      </c>
      <c r="GA51" s="1">
        <v>19.161864727948068</v>
      </c>
      <c r="GB51" s="1">
        <v>2714.0098415248613</v>
      </c>
      <c r="GC51" s="1">
        <v>7.3010383835943729E-2</v>
      </c>
      <c r="GD51" s="1">
        <v>135.86253744276419</v>
      </c>
      <c r="GE51" s="1">
        <v>11.217713950487493</v>
      </c>
      <c r="GF51" s="1">
        <v>70422.084888074722</v>
      </c>
      <c r="GG51" s="1">
        <v>332511.8764503228</v>
      </c>
      <c r="GH51" s="1">
        <v>141.409139620681</v>
      </c>
      <c r="GI51" s="16">
        <v>4.99471250570791</v>
      </c>
      <c r="GK51" s="16">
        <v>1.2562832022814501</v>
      </c>
      <c r="GL51" s="16">
        <v>17.2925862449727</v>
      </c>
      <c r="GM51" s="16">
        <v>30.0838737737839</v>
      </c>
      <c r="GN51" s="16">
        <v>3.4177179018457902</v>
      </c>
      <c r="GO51" s="16">
        <v>0.35700611199343402</v>
      </c>
      <c r="GP51" s="16">
        <v>0.217642875033004</v>
      </c>
      <c r="GQ51" s="16">
        <v>22.1135332337868</v>
      </c>
      <c r="GR51" s="16">
        <v>0</v>
      </c>
      <c r="GS51" s="16">
        <v>3.5142449100794102</v>
      </c>
      <c r="GT51" s="16">
        <v>20.295915095751202</v>
      </c>
      <c r="GU51" s="16">
        <v>11.352503027961401</v>
      </c>
      <c r="GV51" s="16">
        <v>7.8116788780235904</v>
      </c>
      <c r="GW51" s="16">
        <v>4.1957078424500098</v>
      </c>
      <c r="GX51" s="16">
        <v>3.1328283397981598</v>
      </c>
      <c r="GY51" s="16">
        <v>1.8539120397212101</v>
      </c>
      <c r="GZ51" s="16">
        <v>0.99372710097543104</v>
      </c>
      <c r="HA51" s="16">
        <v>0.81937127998619497</v>
      </c>
      <c r="HB51" s="16">
        <v>0.64179333084534895</v>
      </c>
      <c r="HC51" s="16">
        <v>0.78067788929374904</v>
      </c>
      <c r="HD51" s="16">
        <v>0.56442464112923896</v>
      </c>
      <c r="HE51" s="16">
        <v>0.59778108956915499</v>
      </c>
      <c r="HF51" s="16">
        <v>0.217642875033004</v>
      </c>
      <c r="HG51" s="16">
        <v>3.4555018943684699</v>
      </c>
      <c r="HH51" s="16">
        <v>0</v>
      </c>
      <c r="HI51" s="16">
        <v>3.66470754054277</v>
      </c>
      <c r="HJ51" s="16">
        <v>18.1034967905202</v>
      </c>
      <c r="HK51" s="16">
        <v>6.4280696105251502</v>
      </c>
      <c r="HL51" s="16">
        <v>0.30294320797675101</v>
      </c>
      <c r="HM51" s="16">
        <v>2.5788669666013901</v>
      </c>
      <c r="HN51" s="16">
        <v>0.24985334694755501</v>
      </c>
      <c r="HO51" s="6">
        <v>3.6687753091505302</v>
      </c>
      <c r="HP51" s="6">
        <v>18.421000700648499</v>
      </c>
      <c r="HQ51" s="6">
        <v>18.253773371531</v>
      </c>
      <c r="HR51" s="6">
        <v>18.103912679813298</v>
      </c>
      <c r="HS51" s="6">
        <v>7.2743899872548603</v>
      </c>
      <c r="HT51" s="6">
        <v>6.4313795304825598</v>
      </c>
      <c r="HU51" s="6">
        <v>2.76804316915283</v>
      </c>
      <c r="HV51" s="6">
        <v>3.6687753091505302</v>
      </c>
      <c r="HW51" s="6">
        <v>18.421000700648499</v>
      </c>
      <c r="HX51" s="6">
        <v>18.253773371531</v>
      </c>
      <c r="HY51" s="6">
        <v>18.103912679813298</v>
      </c>
      <c r="HZ51" s="6">
        <v>6.4313795304825598</v>
      </c>
      <c r="IA51" s="6">
        <v>0</v>
      </c>
      <c r="IB51" s="6">
        <v>0</v>
      </c>
      <c r="IC51" s="6">
        <v>0</v>
      </c>
      <c r="ID51" s="6">
        <v>4.8463812830519402</v>
      </c>
      <c r="IE51" s="6">
        <v>0.217642875033004</v>
      </c>
    </row>
    <row r="52" spans="1:239" x14ac:dyDescent="0.3">
      <c r="A52" t="s">
        <v>223</v>
      </c>
      <c r="B52" t="s">
        <v>241</v>
      </c>
      <c r="D52" s="12">
        <v>36.203762931937099</v>
      </c>
      <c r="E52" s="1">
        <v>8.0593222187501592</v>
      </c>
      <c r="F52" s="4">
        <v>35.6875201819756</v>
      </c>
      <c r="G52" s="7">
        <v>8.336248861868027</v>
      </c>
      <c r="H52" s="2">
        <v>177.55251037748999</v>
      </c>
      <c r="I52" s="7">
        <v>4.7932954932746901</v>
      </c>
      <c r="J52" s="9">
        <v>5.8050386018085001E-2</v>
      </c>
      <c r="K52" s="7">
        <v>14.720005047274499</v>
      </c>
      <c r="L52" s="3">
        <v>4.4989571030291997E-2</v>
      </c>
      <c r="M52" s="7">
        <v>14.878153735704601</v>
      </c>
      <c r="N52" s="3">
        <v>5.631926089193E-3</v>
      </c>
      <c r="O52" s="7">
        <v>4.0296611093750796</v>
      </c>
      <c r="P52" s="2">
        <v>0.3096290164140113</v>
      </c>
      <c r="Q52" s="9">
        <v>1.84347265411E-3</v>
      </c>
      <c r="R52" s="7">
        <v>7.7041239786056996</v>
      </c>
      <c r="S52" s="3">
        <v>0.83794008718664914</v>
      </c>
      <c r="T52" s="9"/>
      <c r="U52" s="4">
        <v>36.203762931937099</v>
      </c>
      <c r="V52" s="7">
        <v>8.0593222187501592</v>
      </c>
      <c r="W52" s="7">
        <v>8.1219285656572957</v>
      </c>
      <c r="X52" s="4">
        <v>530.68636399984803</v>
      </c>
      <c r="Y52" s="6">
        <v>121.50340128494162</v>
      </c>
      <c r="Z52" s="7">
        <v>60.754004856892109</v>
      </c>
      <c r="AA52" s="4">
        <v>44.683872376227399</v>
      </c>
      <c r="AB52" s="7">
        <v>29.756307471409201</v>
      </c>
      <c r="AC52" s="7">
        <v>29.773476960762292</v>
      </c>
      <c r="AD52" s="4">
        <v>37.332542230647697</v>
      </c>
      <c r="AE52" s="7">
        <v>15.408247957211399</v>
      </c>
      <c r="AF52" s="7">
        <v>15.486453592849927</v>
      </c>
      <c r="AG52">
        <v>34</v>
      </c>
      <c r="AH52">
        <v>27.388999999999999</v>
      </c>
      <c r="AI52" s="4">
        <v>50.076724527844497</v>
      </c>
      <c r="AJ52" s="2" t="s">
        <v>240</v>
      </c>
      <c r="AK52" s="4" t="s">
        <v>177</v>
      </c>
      <c r="AL52" s="4" t="s">
        <v>151</v>
      </c>
      <c r="AM52" s="4">
        <v>672.12506326951302</v>
      </c>
      <c r="AN52" s="4">
        <v>509382.034714323</v>
      </c>
      <c r="AO52" s="4">
        <v>492343.03916136699</v>
      </c>
      <c r="AP52" s="9" t="s">
        <v>239</v>
      </c>
      <c r="AQ52" s="2" t="s">
        <v>238</v>
      </c>
      <c r="AR52" s="2">
        <v>2.8433601221801599</v>
      </c>
      <c r="AS52" s="2">
        <v>4.9865197779699999E-2</v>
      </c>
      <c r="AT52" s="2">
        <v>1.2687447185310701</v>
      </c>
      <c r="AU52" s="2">
        <v>1.9681351602266199</v>
      </c>
      <c r="AV52" s="2">
        <v>1.8703112334466601</v>
      </c>
      <c r="AW52" s="4">
        <v>12.971782171573601</v>
      </c>
      <c r="AX52" s="4">
        <v>4.7831983153986597</v>
      </c>
      <c r="AY52" s="4">
        <v>61.823043191719698</v>
      </c>
      <c r="AZ52" s="4">
        <v>23.145716151682901</v>
      </c>
      <c r="BA52" s="4">
        <v>106.63260139359301</v>
      </c>
      <c r="BB52" s="4">
        <v>21.5285396039563</v>
      </c>
      <c r="BC52" s="4">
        <v>186.70319959109901</v>
      </c>
      <c r="BD52" s="4">
        <v>35.708087414326002</v>
      </c>
      <c r="BE52" s="4">
        <v>5389.0589234692598</v>
      </c>
      <c r="BF52" s="2">
        <v>1.5435921395899199</v>
      </c>
      <c r="BG52" s="2" t="s">
        <v>99</v>
      </c>
      <c r="BH52" s="4">
        <v>1.1758978698045801</v>
      </c>
      <c r="BI52" s="5">
        <v>6.8590505650635E-2</v>
      </c>
      <c r="BJ52" s="4">
        <v>0.25947141112878203</v>
      </c>
      <c r="BK52" s="1">
        <v>144.16725445065799</v>
      </c>
      <c r="BL52" s="7">
        <v>1.5173105735653101</v>
      </c>
      <c r="BM52" s="8">
        <v>218.50287223340999</v>
      </c>
      <c r="BN52" s="11"/>
      <c r="BP52" s="7">
        <v>2.2966862290958501</v>
      </c>
      <c r="BQ52" s="7">
        <v>20.424064889531198</v>
      </c>
      <c r="BR52" s="7">
        <v>5.4163051319122903</v>
      </c>
      <c r="BS52" s="7">
        <v>6.3620400926596403</v>
      </c>
      <c r="BT52" s="7">
        <v>1.4218840377475499</v>
      </c>
      <c r="BU52" s="7">
        <v>1.2543534024455001</v>
      </c>
      <c r="BV52" s="7">
        <v>18.566283775872201</v>
      </c>
      <c r="BW52" s="7">
        <v>1.8330654161266799</v>
      </c>
      <c r="BX52" s="7">
        <v>3.6586533573115601</v>
      </c>
      <c r="BY52" s="7">
        <v>19.851927207849499</v>
      </c>
      <c r="BZ52" s="7">
        <v>9.5707085027555792</v>
      </c>
      <c r="CA52" s="7">
        <v>8.3850759690171408</v>
      </c>
      <c r="CB52" s="7">
        <v>4.8020398501152597</v>
      </c>
      <c r="CC52" s="7">
        <v>3.9183617924720799</v>
      </c>
      <c r="CD52" s="7">
        <v>2.8934509498077401</v>
      </c>
      <c r="CE52" s="7">
        <v>2.53289245446115</v>
      </c>
      <c r="CF52" s="7">
        <v>2.4261967484147098</v>
      </c>
      <c r="CG52" s="7">
        <v>2.4500714488590298</v>
      </c>
      <c r="CH52" s="7">
        <v>2.4343597378344199</v>
      </c>
      <c r="CI52" s="7">
        <v>2.3345626254779899</v>
      </c>
      <c r="CJ52" s="7">
        <v>2.4423206510672002</v>
      </c>
      <c r="CK52" s="7">
        <v>2.4006436720864501</v>
      </c>
      <c r="CL52" s="7">
        <v>3.6251895278751598</v>
      </c>
      <c r="CM52" s="7">
        <v>3.180417157196</v>
      </c>
      <c r="CN52" s="6">
        <v>4.4527264307600198</v>
      </c>
      <c r="CO52" s="6">
        <v>14.473516771245601</v>
      </c>
      <c r="CP52" s="6">
        <v>7.6336707163647404</v>
      </c>
      <c r="CQ52" s="6">
        <v>2.51313199158181</v>
      </c>
      <c r="CR52" s="6">
        <v>5.4549721040901398</v>
      </c>
      <c r="CS52" s="6">
        <v>2.6286272714449699</v>
      </c>
      <c r="CT52" s="7">
        <v>0.60482752800219797</v>
      </c>
      <c r="CV52" s="4" t="s">
        <v>550</v>
      </c>
      <c r="CW52" s="4">
        <v>4.6384341307996086</v>
      </c>
      <c r="CX52" s="4">
        <v>0.53734049331573275</v>
      </c>
      <c r="CY52" s="4">
        <v>2.7762466488644857</v>
      </c>
      <c r="CZ52" s="4">
        <v>13.298210542071757</v>
      </c>
      <c r="DA52" s="4">
        <v>33.220448196210654</v>
      </c>
      <c r="DB52" s="4">
        <v>65.184835033033167</v>
      </c>
      <c r="DC52" s="4">
        <v>132.49856829359169</v>
      </c>
      <c r="DD52">
        <v>251.31318370617763</v>
      </c>
      <c r="DE52" s="2">
        <v>423.91421523228752</v>
      </c>
      <c r="DF52" s="5">
        <v>666.45375870995633</v>
      </c>
      <c r="DG52" s="3">
        <v>871.60079368244135</v>
      </c>
      <c r="DH52" s="4">
        <v>1159.6472024291863</v>
      </c>
      <c r="DI52" s="3">
        <v>1451.5482688750408</v>
      </c>
      <c r="DK52">
        <v>1.1283286087208824</v>
      </c>
      <c r="DL52" t="s">
        <v>550</v>
      </c>
      <c r="DM52">
        <v>9.1613974038754886E-3</v>
      </c>
      <c r="DN52">
        <v>16.787480044743369</v>
      </c>
      <c r="DO52">
        <v>3.3343219424166451E-3</v>
      </c>
      <c r="DP52">
        <v>0.33113006808195633</v>
      </c>
      <c r="DR52" s="1">
        <v>-0.86816267873269504</v>
      </c>
      <c r="DS52" s="1">
        <v>-0.19951040870655501</v>
      </c>
      <c r="DT52" s="1">
        <v>11.626391787784801</v>
      </c>
      <c r="DU52" s="1">
        <v>3595.8761667511599</v>
      </c>
      <c r="DV52" s="1">
        <v>251134.02752951201</v>
      </c>
      <c r="DW52" s="1">
        <v>1.0583371306998599</v>
      </c>
      <c r="DX52" s="1">
        <v>-0.40593705692631499</v>
      </c>
      <c r="DY52" s="1">
        <v>38.339607900856102</v>
      </c>
      <c r="DZ52" s="1">
        <v>0.92972587404699902</v>
      </c>
      <c r="EA52" s="1">
        <v>4.1208601332937</v>
      </c>
      <c r="EB52" s="1">
        <v>5.5271829553739202</v>
      </c>
      <c r="EC52" s="1">
        <v>20.135290993840499</v>
      </c>
      <c r="ED52" s="1">
        <v>39.970512744352703</v>
      </c>
      <c r="EE52" s="1">
        <v>111.86090703091401</v>
      </c>
      <c r="EF52" s="1">
        <v>387.35789125470501</v>
      </c>
      <c r="EG52" s="1">
        <v>614.30369439185597</v>
      </c>
      <c r="EH52" s="1">
        <v>966.46011242217105</v>
      </c>
      <c r="EI52" s="1">
        <v>656.47268755335904</v>
      </c>
      <c r="EJ52" s="1">
        <v>1286.58609509657</v>
      </c>
      <c r="EK52" s="1">
        <v>1182.92932527637</v>
      </c>
      <c r="EL52" s="1">
        <v>53792.347454124698</v>
      </c>
      <c r="EM52" s="1">
        <v>48.779258768364897</v>
      </c>
      <c r="EN52" s="1">
        <v>-0.69846778559974498</v>
      </c>
      <c r="EO52" s="1">
        <v>-1.6539677205449499</v>
      </c>
      <c r="EP52" s="1">
        <v>30.101457498380601</v>
      </c>
      <c r="EQ52" s="1">
        <v>1.77404856028776</v>
      </c>
      <c r="ER52" s="1">
        <v>6.78858207499069</v>
      </c>
      <c r="ES52" s="1">
        <v>5740.7156430006698</v>
      </c>
      <c r="ET52" s="1">
        <v>68.489678802209994</v>
      </c>
      <c r="EU52" s="1">
        <v>9752.7730729467894</v>
      </c>
      <c r="EV52" s="1">
        <v>491.35329385663499</v>
      </c>
      <c r="EW52" s="1">
        <v>1186635.33516911</v>
      </c>
      <c r="EX52" s="1">
        <v>40.471000417932899</v>
      </c>
      <c r="EZ52" s="1">
        <v>-0.23674796249040594</v>
      </c>
      <c r="FA52" s="12">
        <v>-5.4406488454277549E-2</v>
      </c>
      <c r="FB52" s="1">
        <v>3.1705170405289151</v>
      </c>
      <c r="FC52" s="1">
        <v>980.59543067304128</v>
      </c>
      <c r="FD52" s="1">
        <v>68484.249307297927</v>
      </c>
      <c r="FE52" s="1">
        <v>0.28860853554185179</v>
      </c>
      <c r="FF52" s="1">
        <v>-0.1106990354238061</v>
      </c>
      <c r="FG52" s="1">
        <v>10.45521107456346</v>
      </c>
      <c r="FH52" s="1">
        <v>0.25353624585261664</v>
      </c>
      <c r="FI52" s="1">
        <v>1.123758558349192</v>
      </c>
      <c r="FJ52" s="1">
        <v>1.507262791930468</v>
      </c>
      <c r="FK52" s="1">
        <v>5.4908938540203041</v>
      </c>
      <c r="FL52" s="1">
        <v>10.899958825384982</v>
      </c>
      <c r="FM52" s="1">
        <v>30.50446934733025</v>
      </c>
      <c r="FN52" s="1">
        <v>105.63249694515805</v>
      </c>
      <c r="FO52" s="1">
        <v>167.52061746065911</v>
      </c>
      <c r="FP52" s="1">
        <v>263.55367265752602</v>
      </c>
      <c r="FQ52" s="1">
        <v>179.02010189580102</v>
      </c>
      <c r="FR52" s="1">
        <v>350.85202813283462</v>
      </c>
      <c r="FS52" s="1">
        <v>322.58482700286612</v>
      </c>
      <c r="FT52" s="1">
        <v>14669.173150739805</v>
      </c>
      <c r="FU52" s="1">
        <v>13.302103866133107</v>
      </c>
      <c r="FV52" s="1">
        <v>-0.45103699739260783</v>
      </c>
      <c r="FW52" s="1">
        <v>8.2086674598083906</v>
      </c>
      <c r="FX52" s="1">
        <v>0.48378304239047215</v>
      </c>
      <c r="FY52" s="1">
        <v>1.8512463318499612</v>
      </c>
      <c r="FZ52" s="1">
        <v>1565.4931558462827</v>
      </c>
      <c r="GA52" s="1">
        <v>18.677135409362666</v>
      </c>
      <c r="GB52" s="1">
        <v>2659.5812169925894</v>
      </c>
      <c r="GC52" s="1">
        <v>-0.19047216513305046</v>
      </c>
      <c r="GD52" s="1">
        <v>133.99204323470437</v>
      </c>
      <c r="GE52" s="1">
        <v>11.036441813970301</v>
      </c>
      <c r="GF52" s="1">
        <v>68484.249307297927</v>
      </c>
      <c r="GG52" s="1">
        <v>323595.4559006163</v>
      </c>
      <c r="GH52" s="1">
        <v>142.14468399894201</v>
      </c>
      <c r="GI52" s="16">
        <v>4.97606316453414</v>
      </c>
      <c r="GK52" s="16">
        <v>1.10782064011662</v>
      </c>
      <c r="GL52" s="16">
        <v>0</v>
      </c>
      <c r="GM52" s="16">
        <v>0</v>
      </c>
      <c r="GN52" s="16">
        <v>5.5871526004338898</v>
      </c>
      <c r="GO52" s="16">
        <v>0.35090659260378598</v>
      </c>
      <c r="GP52" s="16">
        <v>0.211079263419088</v>
      </c>
      <c r="GQ52" s="16">
        <v>18.512287609681</v>
      </c>
      <c r="GR52" s="16">
        <v>0</v>
      </c>
      <c r="GS52" s="16">
        <v>3.2291959999530002</v>
      </c>
      <c r="GT52" s="16">
        <v>19.751174749068198</v>
      </c>
      <c r="GU52" s="16">
        <v>9.3825094523687103</v>
      </c>
      <c r="GV52" s="16">
        <v>8.1017675753826097</v>
      </c>
      <c r="GW52" s="16">
        <v>4.2466594806137197</v>
      </c>
      <c r="GX52" s="16">
        <v>3.2139081941791998</v>
      </c>
      <c r="GY52" s="16">
        <v>1.8314112463593399</v>
      </c>
      <c r="GZ52" s="16">
        <v>0.97905696384751395</v>
      </c>
      <c r="HA52" s="16">
        <v>0.78272529015346903</v>
      </c>
      <c r="HB52" s="16">
        <v>0.63050537609114599</v>
      </c>
      <c r="HC52" s="16">
        <v>0.84198274054224598</v>
      </c>
      <c r="HD52" s="16">
        <v>0.55151208198274704</v>
      </c>
      <c r="HE52" s="16">
        <v>0.57346897019806897</v>
      </c>
      <c r="HF52" s="16">
        <v>0.211079263419088</v>
      </c>
      <c r="HG52" s="16">
        <v>2.7308009757799701</v>
      </c>
      <c r="HH52" s="16">
        <v>0</v>
      </c>
      <c r="HI52" s="16">
        <v>3.91201486345593</v>
      </c>
      <c r="HJ52" s="16">
        <v>14.2987772060401</v>
      </c>
      <c r="HK52" s="16">
        <v>7.3107003273912801</v>
      </c>
      <c r="HL52" s="16">
        <v>0.29232329779626298</v>
      </c>
      <c r="HM52" s="16">
        <v>2.4410792296669901</v>
      </c>
      <c r="HN52" s="16">
        <v>0.24385230477682401</v>
      </c>
      <c r="HO52" s="6">
        <v>3.9414040737234202</v>
      </c>
      <c r="HP52" s="6">
        <v>14.713297616874099</v>
      </c>
      <c r="HQ52" s="6">
        <v>14.4819907393449</v>
      </c>
      <c r="HR52" s="6">
        <v>14.299298551994401</v>
      </c>
      <c r="HS52" s="6">
        <v>8.0915039672276396</v>
      </c>
      <c r="HT52" s="6">
        <v>7.31349695644347</v>
      </c>
      <c r="HU52" s="6">
        <v>2.7342484504982698</v>
      </c>
      <c r="HV52" s="6">
        <v>3.9414040737234202</v>
      </c>
      <c r="HW52" s="6">
        <v>14.713297616874099</v>
      </c>
      <c r="HX52" s="6">
        <v>14.4819907393449</v>
      </c>
      <c r="HY52" s="6">
        <v>14.299298551994401</v>
      </c>
      <c r="HZ52" s="6">
        <v>7.31349695644347</v>
      </c>
      <c r="IA52" s="6">
        <v>0</v>
      </c>
      <c r="IB52" s="6">
        <v>0</v>
      </c>
      <c r="IC52" s="6">
        <v>0</v>
      </c>
      <c r="ID52" s="6">
        <v>4.71801288955076</v>
      </c>
      <c r="IE52" s="6">
        <v>0.211079263419088</v>
      </c>
    </row>
    <row r="53" spans="1:239" x14ac:dyDescent="0.3">
      <c r="A53" t="s">
        <v>223</v>
      </c>
      <c r="B53" t="s">
        <v>237</v>
      </c>
      <c r="D53" s="12">
        <v>37.874863891527397</v>
      </c>
      <c r="E53" s="1">
        <v>8.0673611983886797</v>
      </c>
      <c r="H53" s="2">
        <v>169.695430046105</v>
      </c>
      <c r="I53" s="7">
        <v>4.80208689332144</v>
      </c>
      <c r="J53" s="9" t="s">
        <v>228</v>
      </c>
      <c r="K53" s="7">
        <v>22.120880777899298</v>
      </c>
      <c r="L53" s="3" t="s">
        <v>228</v>
      </c>
      <c r="M53" s="7">
        <v>22.2341184306507</v>
      </c>
      <c r="N53" s="3">
        <v>5.892650185474E-3</v>
      </c>
      <c r="O53" s="7">
        <v>4.0336805991943399</v>
      </c>
      <c r="Q53" s="9">
        <v>2.0771202367889999E-3</v>
      </c>
      <c r="R53" s="7">
        <v>7.3903131741973898</v>
      </c>
      <c r="S53" s="3">
        <v>0.83804774208265098</v>
      </c>
      <c r="T53" s="9"/>
      <c r="U53" s="4">
        <v>37.874863891527397</v>
      </c>
      <c r="V53" s="7">
        <v>8.0673611983886797</v>
      </c>
      <c r="W53" s="7">
        <v>8.129905639382736</v>
      </c>
      <c r="X53" s="4" t="s">
        <v>228</v>
      </c>
      <c r="Y53" s="7" t="e">
        <v>#NUM!</v>
      </c>
      <c r="Z53" s="7" t="e">
        <v>#NUM!</v>
      </c>
      <c r="AA53" s="4" t="s">
        <v>228</v>
      </c>
      <c r="AB53" s="7">
        <v>44.468236861301399</v>
      </c>
      <c r="AC53" s="7">
        <v>44.47972780439202</v>
      </c>
      <c r="AD53" s="4">
        <v>42.059281476271302</v>
      </c>
      <c r="AE53" s="7">
        <v>14.78062634839478</v>
      </c>
      <c r="AF53" s="7">
        <v>14.862134941637663</v>
      </c>
      <c r="AG53">
        <v>34</v>
      </c>
      <c r="AH53">
        <v>27.388999999999999</v>
      </c>
      <c r="AI53" s="4">
        <v>50.076477242368597</v>
      </c>
      <c r="AJ53" s="2" t="s">
        <v>236</v>
      </c>
      <c r="AK53" s="4" t="s">
        <v>235</v>
      </c>
      <c r="AL53" s="4" t="s">
        <v>196</v>
      </c>
      <c r="AM53" s="4">
        <v>670.94168767154702</v>
      </c>
      <c r="AN53" s="4">
        <v>509425.420921246</v>
      </c>
      <c r="AO53" s="4">
        <v>492336.38913722598</v>
      </c>
      <c r="AP53" s="9" t="s">
        <v>234</v>
      </c>
      <c r="AQ53" s="2" t="s">
        <v>233</v>
      </c>
      <c r="AR53" s="2">
        <v>2.85942870352814</v>
      </c>
      <c r="AS53" s="2">
        <v>8.2599073727133002E-2</v>
      </c>
      <c r="AT53" s="2">
        <v>0.99469053381272998</v>
      </c>
      <c r="AU53" s="2">
        <v>2.0093209223926798</v>
      </c>
      <c r="AV53" s="2">
        <v>1.85589486350931</v>
      </c>
      <c r="AW53" s="4">
        <v>12.320383481016</v>
      </c>
      <c r="AX53" s="4">
        <v>4.8899961732531798</v>
      </c>
      <c r="AY53" s="4">
        <v>62.9306241176604</v>
      </c>
      <c r="AZ53" s="4">
        <v>22.6984134249196</v>
      </c>
      <c r="BA53" s="4">
        <v>107.495904425864</v>
      </c>
      <c r="BB53" s="4">
        <v>21.397228990773801</v>
      </c>
      <c r="BC53" s="4">
        <v>187.81099971254</v>
      </c>
      <c r="BD53" s="4">
        <v>35.889973597510199</v>
      </c>
      <c r="BE53" s="4">
        <v>5398.6996102139101</v>
      </c>
      <c r="BF53" s="2">
        <v>1.5922002916243601</v>
      </c>
      <c r="BG53" s="2" t="s">
        <v>232</v>
      </c>
      <c r="BH53" s="4">
        <v>1.23077877954508</v>
      </c>
      <c r="BI53" s="5" t="s">
        <v>231</v>
      </c>
      <c r="BJ53" s="4">
        <v>0.28955354111861098</v>
      </c>
      <c r="BK53" s="1">
        <v>142.766733202197</v>
      </c>
      <c r="BL53" s="7">
        <v>1.50399314411808</v>
      </c>
      <c r="BM53" s="8">
        <v>218.57842422365701</v>
      </c>
      <c r="BN53" s="11"/>
      <c r="BP53" s="7">
        <v>2.4145658499840601</v>
      </c>
      <c r="BQ53" s="7">
        <v>29.1114744335685</v>
      </c>
      <c r="BR53" s="7">
        <v>5.4163051319122903</v>
      </c>
      <c r="BS53" s="7">
        <v>20.803788963328</v>
      </c>
      <c r="BT53" s="7">
        <v>1.4246689616338699</v>
      </c>
      <c r="BU53" s="7">
        <v>1.2543534024455001</v>
      </c>
      <c r="BV53" s="7">
        <v>1.4149560779988399</v>
      </c>
      <c r="BW53" s="7">
        <v>1.8330654161266799</v>
      </c>
      <c r="BX53" s="7">
        <v>3.5424189246439499</v>
      </c>
      <c r="BY53" s="7">
        <v>15.6074470740656</v>
      </c>
      <c r="BZ53" s="7">
        <v>10.8537075364477</v>
      </c>
      <c r="CA53" s="7">
        <v>8.3710764075630699</v>
      </c>
      <c r="CB53" s="7">
        <v>5.3933299336460401</v>
      </c>
      <c r="CC53" s="7">
        <v>4.2161247931363901</v>
      </c>
      <c r="CD53" s="7">
        <v>2.8751265076500401</v>
      </c>
      <c r="CE53" s="7">
        <v>2.5494537393324999</v>
      </c>
      <c r="CF53" s="7">
        <v>2.4476858252414599</v>
      </c>
      <c r="CG53" s="7">
        <v>2.4507668531434401</v>
      </c>
      <c r="CH53" s="7">
        <v>2.40932395985585</v>
      </c>
      <c r="CI53" s="7">
        <v>2.3352410484534101</v>
      </c>
      <c r="CJ53" s="7">
        <v>2.4430784038030899</v>
      </c>
      <c r="CK53" s="7">
        <v>2.4006436720864501</v>
      </c>
      <c r="CL53" s="7">
        <v>4.5827734573295302</v>
      </c>
      <c r="CM53" s="7">
        <v>3.180417157196</v>
      </c>
      <c r="CN53" s="6">
        <v>4.4663362188448801</v>
      </c>
      <c r="CO53" s="6">
        <v>21.965396179198802</v>
      </c>
      <c r="CP53" s="6">
        <v>7.3167220175082504</v>
      </c>
      <c r="CQ53" s="6">
        <v>2.5134721933004598</v>
      </c>
      <c r="CR53" s="6">
        <v>5.4087287591025</v>
      </c>
      <c r="CS53" s="6">
        <v>2.62874562396081</v>
      </c>
      <c r="CT53" s="7">
        <v>0.60482752800219797</v>
      </c>
      <c r="CV53" s="4" t="s">
        <v>550</v>
      </c>
      <c r="CW53" s="4">
        <v>4.6646471509431322</v>
      </c>
      <c r="CX53" s="4">
        <v>0.89007622550789878</v>
      </c>
      <c r="CY53" s="4">
        <v>2.1765657195026913</v>
      </c>
      <c r="CZ53" s="4">
        <v>13.576492718869458</v>
      </c>
      <c r="DA53" s="4">
        <v>32.964384787021487</v>
      </c>
      <c r="DB53" s="4">
        <v>61.911474778974871</v>
      </c>
      <c r="DC53" s="4">
        <v>135.45695770784431</v>
      </c>
      <c r="DD53">
        <v>255.81554519374146</v>
      </c>
      <c r="DE53" s="2">
        <v>415.72185759926003</v>
      </c>
      <c r="DF53" s="5">
        <v>671.84940266164995</v>
      </c>
      <c r="DG53" s="3">
        <v>866.28457452525515</v>
      </c>
      <c r="DH53" s="4">
        <v>1166.5279485250931</v>
      </c>
      <c r="DI53" s="3">
        <v>1458.9420161589512</v>
      </c>
      <c r="DK53">
        <v>1.1370134569234467</v>
      </c>
      <c r="DL53" t="s">
        <v>550</v>
      </c>
      <c r="DM53">
        <v>9.3057109662337007E-3</v>
      </c>
      <c r="DN53">
        <v>16.946531685478764</v>
      </c>
      <c r="DO53">
        <v>4.2845627796980808E-3</v>
      </c>
      <c r="DP53">
        <v>0.33507421936937049</v>
      </c>
      <c r="DR53" s="1">
        <v>0.84281308685980705</v>
      </c>
      <c r="DS53" s="1">
        <v>-0.62043211038144197</v>
      </c>
      <c r="DT53" s="1">
        <v>0.85633969712864799</v>
      </c>
      <c r="DU53" s="1">
        <v>3528.42665365946</v>
      </c>
      <c r="DV53" s="1">
        <v>246849.238180093</v>
      </c>
      <c r="DW53" s="1">
        <v>-2.2247989377980302</v>
      </c>
      <c r="DX53" s="1">
        <v>-0.26568049165292501</v>
      </c>
      <c r="DY53" s="1">
        <v>37.903200599770699</v>
      </c>
      <c r="DZ53" s="1">
        <v>1.5137891485039101</v>
      </c>
      <c r="EA53" s="1">
        <v>3.1753948125707998</v>
      </c>
      <c r="EB53" s="1">
        <v>5.5470135538282301</v>
      </c>
      <c r="EC53" s="1">
        <v>19.641745531058699</v>
      </c>
      <c r="ED53" s="1">
        <v>37.330345954035998</v>
      </c>
      <c r="EE53" s="1">
        <v>112.41915409373</v>
      </c>
      <c r="EF53" s="1">
        <v>387.62683802038498</v>
      </c>
      <c r="EG53" s="1">
        <v>592.25853865561896</v>
      </c>
      <c r="EH53" s="1">
        <v>957.76183572479204</v>
      </c>
      <c r="EI53" s="1">
        <v>641.45482430117102</v>
      </c>
      <c r="EJ53" s="1">
        <v>1272.2870462588901</v>
      </c>
      <c r="EK53" s="1">
        <v>1168.81641185434</v>
      </c>
      <c r="EL53" s="1">
        <v>52976.046771934198</v>
      </c>
      <c r="EM53" s="1">
        <v>49.4641028253317</v>
      </c>
      <c r="EN53" s="1">
        <v>0.20022492179568399</v>
      </c>
      <c r="EO53" s="1">
        <v>-1.6694666566359002E-2</v>
      </c>
      <c r="EP53" s="1">
        <v>30.978548405659801</v>
      </c>
      <c r="EQ53" s="1">
        <v>0.75963936521275099</v>
      </c>
      <c r="ER53" s="1">
        <v>7.4493067510529896</v>
      </c>
      <c r="ES53" s="1">
        <v>5589.4194671104597</v>
      </c>
      <c r="ET53" s="1">
        <v>66.738897120338393</v>
      </c>
      <c r="EU53" s="1">
        <v>9592.27128711769</v>
      </c>
      <c r="EV53" s="1">
        <v>474.43449474225002</v>
      </c>
      <c r="EW53" s="1">
        <v>1166486.6847063799</v>
      </c>
      <c r="EX53" s="1">
        <v>38.450801997390599</v>
      </c>
      <c r="EZ53" s="1">
        <v>0.22983512878666937</v>
      </c>
      <c r="FA53" s="12">
        <v>-0.16919183650101921</v>
      </c>
      <c r="FB53" s="1">
        <v>0.23352383540698229</v>
      </c>
      <c r="FC53" s="1">
        <v>962.20194845293474</v>
      </c>
      <c r="FD53" s="1">
        <v>67315.787251711357</v>
      </c>
      <c r="FE53" s="1">
        <v>-0.60670267033752279</v>
      </c>
      <c r="FF53" s="1">
        <v>-7.2451070073752649E-2</v>
      </c>
      <c r="FG53" s="1">
        <v>10.33620280355747</v>
      </c>
      <c r="FH53" s="1">
        <v>0.41281030079701631</v>
      </c>
      <c r="FI53" s="1">
        <v>0.86593016538805712</v>
      </c>
      <c r="FJ53" s="1">
        <v>1.5126705961289584</v>
      </c>
      <c r="FK53" s="1">
        <v>5.3563040063197072</v>
      </c>
      <c r="FL53" s="1">
        <v>10.179985341665617</v>
      </c>
      <c r="FM53" s="1">
        <v>30.656703321360173</v>
      </c>
      <c r="FN53" s="1">
        <v>105.70583872815898</v>
      </c>
      <c r="FO53" s="1">
        <v>161.50890349138729</v>
      </c>
      <c r="FP53" s="1">
        <v>261.18165260215079</v>
      </c>
      <c r="FQ53" s="1">
        <v>174.92473058692934</v>
      </c>
      <c r="FR53" s="1">
        <v>346.95267751479935</v>
      </c>
      <c r="FS53" s="1">
        <v>318.73623551267849</v>
      </c>
      <c r="FT53" s="1">
        <v>14446.567954706456</v>
      </c>
      <c r="FU53" s="1">
        <v>13.488860840467954</v>
      </c>
      <c r="FV53" s="1">
        <v>-4.5526355726461E-3</v>
      </c>
      <c r="FW53" s="1">
        <v>8.4478501502234273</v>
      </c>
      <c r="FX53" s="1">
        <v>0.2071536548935172</v>
      </c>
      <c r="FY53" s="1">
        <v>2.0314259510121504</v>
      </c>
      <c r="FZ53" s="1">
        <v>1524.2346886810224</v>
      </c>
      <c r="GA53" s="1">
        <v>18.19969724471628</v>
      </c>
      <c r="GB53" s="1">
        <v>2615.812379996994</v>
      </c>
      <c r="GC53" s="1">
        <v>5.4601336173683027E-2</v>
      </c>
      <c r="GD53" s="1">
        <v>129.37828671621159</v>
      </c>
      <c r="GE53" s="1">
        <v>10.485533704688416</v>
      </c>
      <c r="GF53" s="1">
        <v>67315.787251711357</v>
      </c>
      <c r="GG53" s="1">
        <v>318100.91891942982</v>
      </c>
      <c r="GH53" s="1">
        <v>143.44380009800901</v>
      </c>
      <c r="GI53" s="16">
        <v>4.7717190700227796</v>
      </c>
      <c r="GK53" s="16">
        <v>1.33515062058897</v>
      </c>
      <c r="GL53" s="16">
        <v>20.744529811122099</v>
      </c>
      <c r="GM53" s="16">
        <v>0</v>
      </c>
      <c r="GN53" s="16">
        <v>20.580047504090299</v>
      </c>
      <c r="GO53" s="16">
        <v>0.36202606283862798</v>
      </c>
      <c r="GP53" s="16">
        <v>0.211079263419088</v>
      </c>
      <c r="GQ53" s="16">
        <v>0</v>
      </c>
      <c r="GR53" s="16">
        <v>0</v>
      </c>
      <c r="GS53" s="16">
        <v>3.0968846046988801</v>
      </c>
      <c r="GT53" s="16">
        <v>15.4790921656354</v>
      </c>
      <c r="GU53" s="16">
        <v>10.6881237673323</v>
      </c>
      <c r="GV53" s="16">
        <v>8.0872776050158794</v>
      </c>
      <c r="GW53" s="16">
        <v>4.9053580700448096</v>
      </c>
      <c r="GX53" s="16">
        <v>3.5709039493112402</v>
      </c>
      <c r="GY53" s="16">
        <v>1.8023210561218099</v>
      </c>
      <c r="GZ53" s="16">
        <v>1.02113795423955</v>
      </c>
      <c r="HA53" s="16">
        <v>0.84699121419039802</v>
      </c>
      <c r="HB53" s="16">
        <v>0.63320225302210298</v>
      </c>
      <c r="HC53" s="16">
        <v>0.76659607729052703</v>
      </c>
      <c r="HD53" s="16">
        <v>0.554376838148954</v>
      </c>
      <c r="HE53" s="16">
        <v>0.57668759677989201</v>
      </c>
      <c r="HF53" s="16">
        <v>0.211079263419088</v>
      </c>
      <c r="HG53" s="16">
        <v>3.9137050754380001</v>
      </c>
      <c r="HH53" s="16">
        <v>0</v>
      </c>
      <c r="HI53" s="16">
        <v>3.9274988026066802</v>
      </c>
      <c r="HJ53" s="16">
        <v>21.850651504465599</v>
      </c>
      <c r="HK53" s="16">
        <v>6.9790996376699201</v>
      </c>
      <c r="HL53" s="16">
        <v>0.29523375453557998</v>
      </c>
      <c r="HM53" s="16">
        <v>2.3359139407633398</v>
      </c>
      <c r="HN53" s="16">
        <v>0.245124804648293</v>
      </c>
      <c r="HO53" s="6">
        <v>3.9455134763767301</v>
      </c>
      <c r="HP53" s="6">
        <v>22.1164179866669</v>
      </c>
      <c r="HQ53" s="6">
        <v>21.974141863854701</v>
      </c>
      <c r="HR53" s="6">
        <v>21.851006907783699</v>
      </c>
      <c r="HS53" s="6">
        <v>7.7712807917280697</v>
      </c>
      <c r="HT53" s="6">
        <v>6.9821515499805704</v>
      </c>
      <c r="HU53" s="6">
        <v>2.3418396304695599</v>
      </c>
      <c r="HV53" s="6">
        <v>3.9455134763767301</v>
      </c>
      <c r="HW53" s="6">
        <v>22.1164179866669</v>
      </c>
      <c r="HX53" s="6">
        <v>21.974141863854701</v>
      </c>
      <c r="HY53" s="6">
        <v>21.851006907783699</v>
      </c>
      <c r="HZ53" s="6">
        <v>6.9821515499805704</v>
      </c>
      <c r="IA53" s="6">
        <v>0</v>
      </c>
      <c r="IB53" s="6">
        <v>0</v>
      </c>
      <c r="IC53" s="6">
        <v>0</v>
      </c>
      <c r="ID53" s="6">
        <v>4.7269443059051603</v>
      </c>
      <c r="IE53" s="6">
        <v>0.211079263419088</v>
      </c>
    </row>
    <row r="54" spans="1:239" x14ac:dyDescent="0.3">
      <c r="A54" t="s">
        <v>223</v>
      </c>
      <c r="B54" t="s">
        <v>230</v>
      </c>
      <c r="C54" t="s">
        <v>229</v>
      </c>
      <c r="D54" s="12">
        <v>39.278884285429498</v>
      </c>
      <c r="E54" s="1">
        <v>8.5995544143007994</v>
      </c>
      <c r="H54" s="2">
        <v>163.725691944434</v>
      </c>
      <c r="I54" s="7">
        <v>5.1124114097858504</v>
      </c>
      <c r="J54" s="9" t="s">
        <v>228</v>
      </c>
      <c r="K54" s="7">
        <v>18.620778346761799</v>
      </c>
      <c r="L54" s="3" t="s">
        <v>228</v>
      </c>
      <c r="M54" s="7">
        <v>18.746052213448099</v>
      </c>
      <c r="N54" s="3">
        <v>6.1117567975399996E-3</v>
      </c>
      <c r="O54" s="7">
        <v>4.2997772071503997</v>
      </c>
      <c r="Q54" s="9">
        <v>2.3367161817099999E-3</v>
      </c>
      <c r="R54" s="7">
        <v>7.2396876684020999</v>
      </c>
      <c r="S54" s="3">
        <v>0.83813822855402276</v>
      </c>
      <c r="T54" s="9"/>
      <c r="U54" s="4">
        <v>39.278884285429498</v>
      </c>
      <c r="V54" s="7">
        <v>8.5995544143007994</v>
      </c>
      <c r="W54" s="7">
        <v>8.6582553164318483</v>
      </c>
      <c r="X54" s="4" t="s">
        <v>228</v>
      </c>
      <c r="Y54" s="7" t="e">
        <v>#NUM!</v>
      </c>
      <c r="Z54" s="7" t="e">
        <v>#NUM!</v>
      </c>
      <c r="AA54" s="4" t="s">
        <v>228</v>
      </c>
      <c r="AB54" s="7">
        <v>37.492104426896198</v>
      </c>
      <c r="AC54" s="7">
        <v>37.505732766569025</v>
      </c>
      <c r="AD54" s="4">
        <v>47.309669171803698</v>
      </c>
      <c r="AE54" s="7">
        <v>14.4793753368042</v>
      </c>
      <c r="AF54" s="7">
        <v>14.562570168642583</v>
      </c>
      <c r="AG54">
        <v>34</v>
      </c>
      <c r="AH54">
        <v>25.652000000000001</v>
      </c>
      <c r="AI54" s="4">
        <v>50.077398566737003</v>
      </c>
      <c r="AJ54" s="2" t="s">
        <v>227</v>
      </c>
      <c r="AK54" s="4" t="s">
        <v>226</v>
      </c>
      <c r="AL54" s="4" t="s">
        <v>208</v>
      </c>
      <c r="AM54" s="4">
        <v>663.99980000991195</v>
      </c>
      <c r="AN54" s="4">
        <v>509586.71764401702</v>
      </c>
      <c r="AO54" s="4">
        <v>492367.81515450298</v>
      </c>
      <c r="AP54" s="9">
        <v>1.65553027634942</v>
      </c>
      <c r="AQ54" s="2" t="s">
        <v>225</v>
      </c>
      <c r="AR54" s="2">
        <v>3.06670898534809</v>
      </c>
      <c r="AS54" s="2">
        <v>5.7924196136112001E-2</v>
      </c>
      <c r="AT54" s="2">
        <v>0.93630997850154096</v>
      </c>
      <c r="AU54" s="2">
        <v>2.2361241668176501</v>
      </c>
      <c r="AV54" s="2">
        <v>1.8158515939540201</v>
      </c>
      <c r="AW54" s="4">
        <v>11.9609761132212</v>
      </c>
      <c r="AX54" s="4">
        <v>4.70785712255599</v>
      </c>
      <c r="AY54" s="4">
        <v>62.029015636624202</v>
      </c>
      <c r="AZ54" s="4">
        <v>22.552905561729698</v>
      </c>
      <c r="BA54" s="4">
        <v>105.002751002748</v>
      </c>
      <c r="BB54" s="4">
        <v>21.058832919999201</v>
      </c>
      <c r="BC54" s="4">
        <v>185.81430383060899</v>
      </c>
      <c r="BD54" s="4">
        <v>35.376851145422201</v>
      </c>
      <c r="BE54" s="4">
        <v>5374.6826377341104</v>
      </c>
      <c r="BF54" s="2">
        <v>1.5884151599818099</v>
      </c>
      <c r="BG54" s="2" t="s">
        <v>125</v>
      </c>
      <c r="BH54" s="4">
        <v>1.27277390455573</v>
      </c>
      <c r="BI54" s="5" t="s">
        <v>224</v>
      </c>
      <c r="BJ54" s="4">
        <v>0.32287199436018998</v>
      </c>
      <c r="BK54" s="1">
        <v>140.27173421500299</v>
      </c>
      <c r="BL54" s="7">
        <v>1.47723548237452</v>
      </c>
      <c r="BM54" s="8">
        <v>216.311767097158</v>
      </c>
      <c r="BN54" s="11"/>
      <c r="BP54" s="7">
        <v>2.32800701147172</v>
      </c>
      <c r="BQ54" s="7">
        <v>29.148634410358198</v>
      </c>
      <c r="BR54" s="7">
        <v>5.4163051319122903</v>
      </c>
      <c r="BS54" s="7">
        <v>5.4013150915336698</v>
      </c>
      <c r="BT54" s="7">
        <v>1.4258858411962601</v>
      </c>
      <c r="BU54" s="7">
        <v>1.25567525388</v>
      </c>
      <c r="BV54" s="7">
        <v>8.7195424087982101</v>
      </c>
      <c r="BW54" s="7">
        <v>1.8330654161266799</v>
      </c>
      <c r="BX54" s="7">
        <v>3.7262638489850399</v>
      </c>
      <c r="BY54" s="7">
        <v>19.1784131690085</v>
      </c>
      <c r="BZ54" s="7">
        <v>11.5242617532351</v>
      </c>
      <c r="CA54" s="7">
        <v>8.2007379804174505</v>
      </c>
      <c r="CB54" s="7">
        <v>5.0142819709609698</v>
      </c>
      <c r="CC54" s="7">
        <v>3.9624238230634101</v>
      </c>
      <c r="CD54" s="7">
        <v>2.9342616958347301</v>
      </c>
      <c r="CE54" s="7">
        <v>2.54786284351874</v>
      </c>
      <c r="CF54" s="7">
        <v>2.4400601783690599</v>
      </c>
      <c r="CG54" s="7">
        <v>2.4580530152582698</v>
      </c>
      <c r="CH54" s="7">
        <v>2.4192463141318701</v>
      </c>
      <c r="CI54" s="7">
        <v>2.3420202389263101</v>
      </c>
      <c r="CJ54" s="7">
        <v>2.4536146455181602</v>
      </c>
      <c r="CK54" s="7">
        <v>2.4013346133574802</v>
      </c>
      <c r="CL54" s="7">
        <v>3.6788487327812498</v>
      </c>
      <c r="CM54" s="7">
        <v>3.180417157196</v>
      </c>
      <c r="CN54" s="6">
        <v>4.8477393611819997</v>
      </c>
      <c r="CO54" s="6">
        <v>18.426499269038501</v>
      </c>
      <c r="CP54" s="6">
        <v>7.16428696061078</v>
      </c>
      <c r="CQ54" s="6">
        <v>2.51488021628963</v>
      </c>
      <c r="CR54" s="6">
        <v>5.4984733855117103</v>
      </c>
      <c r="CS54" s="6">
        <v>2.62960579533839</v>
      </c>
      <c r="CT54" s="7">
        <v>0.60756417242068905</v>
      </c>
      <c r="CV54" s="4" t="s">
        <v>550</v>
      </c>
      <c r="CW54" s="4">
        <v>5.0027879043198862</v>
      </c>
      <c r="CX54" s="4">
        <v>0.62418314801844832</v>
      </c>
      <c r="CY54" s="4">
        <v>2.0488183337014023</v>
      </c>
      <c r="CZ54" s="4">
        <v>15.108947073092232</v>
      </c>
      <c r="DA54" s="4">
        <v>32.253136659929304</v>
      </c>
      <c r="DB54" s="4">
        <v>60.105407604126633</v>
      </c>
      <c r="DC54" s="4">
        <v>130.41155464144018</v>
      </c>
      <c r="DD54">
        <v>252.15047006757806</v>
      </c>
      <c r="DE54" s="2">
        <v>413.0568784199578</v>
      </c>
      <c r="DF54" s="5">
        <v>656.26719376717494</v>
      </c>
      <c r="DG54" s="3">
        <v>852.58432874490688</v>
      </c>
      <c r="DH54" s="4">
        <v>1154.1261107491241</v>
      </c>
      <c r="DI54" s="3">
        <v>1438.0833798952115</v>
      </c>
      <c r="DK54">
        <v>1.0702816597854596</v>
      </c>
      <c r="DL54" t="s">
        <v>550</v>
      </c>
      <c r="DM54">
        <v>1.0506308107248393E-2</v>
      </c>
      <c r="DN54">
        <v>16.11870455035503</v>
      </c>
      <c r="DO54">
        <v>4.9327029783288231E-3</v>
      </c>
      <c r="DP54">
        <v>0.33382260868986036</v>
      </c>
      <c r="DR54" s="1">
        <v>0.90104599448212896</v>
      </c>
      <c r="DS54" s="1">
        <v>-0.32368198663092301</v>
      </c>
      <c r="DT54" s="1">
        <v>19.590843312091302</v>
      </c>
      <c r="DU54" s="1">
        <v>3523.4824628665901</v>
      </c>
      <c r="DV54" s="1">
        <v>249090.69925276699</v>
      </c>
      <c r="DW54" s="1">
        <v>5.2656508335414296</v>
      </c>
      <c r="DX54" s="1">
        <v>-4.8926798399910001E-2</v>
      </c>
      <c r="DY54" s="1">
        <v>41.021925367378401</v>
      </c>
      <c r="DZ54" s="1">
        <v>1.07114880161407</v>
      </c>
      <c r="EA54" s="1">
        <v>3.0156956463637599</v>
      </c>
      <c r="EB54" s="1">
        <v>6.2291883248355697</v>
      </c>
      <c r="EC54" s="1">
        <v>19.393284461666902</v>
      </c>
      <c r="ED54" s="1">
        <v>36.581155647424197</v>
      </c>
      <c r="EE54" s="1">
        <v>109.216687654849</v>
      </c>
      <c r="EF54" s="1">
        <v>385.56447180882702</v>
      </c>
      <c r="EG54" s="1">
        <v>593.85815306820405</v>
      </c>
      <c r="EH54" s="1">
        <v>944.05155751477105</v>
      </c>
      <c r="EI54" s="1">
        <v>637.104489780638</v>
      </c>
      <c r="EJ54" s="1">
        <v>1270.2277721661201</v>
      </c>
      <c r="EK54" s="1">
        <v>1162.61942205525</v>
      </c>
      <c r="EL54" s="1">
        <v>53221.729652086797</v>
      </c>
      <c r="EM54" s="1">
        <v>49.797822418380299</v>
      </c>
      <c r="EN54" s="1">
        <v>-0.161688630690414</v>
      </c>
      <c r="EO54" s="1">
        <v>-0.56922396599210401</v>
      </c>
      <c r="EP54" s="1">
        <v>32.334175031903001</v>
      </c>
      <c r="EQ54" s="1">
        <v>1.16502108732165</v>
      </c>
      <c r="ER54" s="1">
        <v>8.3844822731453608</v>
      </c>
      <c r="ES54" s="1">
        <v>5542.579730079</v>
      </c>
      <c r="ET54" s="1">
        <v>66.147912736209605</v>
      </c>
      <c r="EU54" s="1">
        <v>9580.8139378989108</v>
      </c>
      <c r="EV54" s="1">
        <v>489.91339301578</v>
      </c>
      <c r="EW54" s="1">
        <v>1177377.12706092</v>
      </c>
      <c r="EX54" s="1">
        <v>38.701901069449598</v>
      </c>
      <c r="EZ54" s="1">
        <v>0.24571524269527656</v>
      </c>
      <c r="FA54" s="12">
        <v>-8.8268077754252702E-2</v>
      </c>
      <c r="FB54" s="1">
        <v>5.3424229712072977</v>
      </c>
      <c r="FC54" s="1">
        <v>960.85366762371916</v>
      </c>
      <c r="FD54" s="1">
        <v>67927.033686229552</v>
      </c>
      <c r="FE54" s="1">
        <v>1.4359429823067478</v>
      </c>
      <c r="FF54" s="1">
        <v>-1.3342337923655457E-2</v>
      </c>
      <c r="FG54" s="1">
        <v>11.186679047684089</v>
      </c>
      <c r="FH54" s="1">
        <v>0.29210227820015688</v>
      </c>
      <c r="FI54" s="1">
        <v>0.82238020276339729</v>
      </c>
      <c r="FJ54" s="1">
        <v>1.6986996561826599</v>
      </c>
      <c r="FK54" s="1">
        <v>5.2885486726965638</v>
      </c>
      <c r="FL54" s="1">
        <v>9.9756811450525777</v>
      </c>
      <c r="FM54" s="1">
        <v>29.783390723477321</v>
      </c>
      <c r="FN54" s="1">
        <v>105.14343146226713</v>
      </c>
      <c r="FO54" s="1">
        <v>161.94511834169924</v>
      </c>
      <c r="FP54" s="1">
        <v>257.44285973427804</v>
      </c>
      <c r="FQ54" s="1">
        <v>173.73839436317999</v>
      </c>
      <c r="FR54" s="1">
        <v>346.39111346970094</v>
      </c>
      <c r="FS54" s="1">
        <v>317.04631639446666</v>
      </c>
      <c r="FT54" s="1">
        <v>14513.56567612407</v>
      </c>
      <c r="FU54" s="1">
        <v>13.579866173492308</v>
      </c>
      <c r="FV54" s="1">
        <v>-0.15522737552604676</v>
      </c>
      <c r="FW54" s="1">
        <v>8.8175295311999484</v>
      </c>
      <c r="FX54" s="1">
        <v>0.31770125051261394</v>
      </c>
      <c r="FY54" s="1">
        <v>2.2864483158867399</v>
      </c>
      <c r="FZ54" s="1">
        <v>1511.4614923925433</v>
      </c>
      <c r="GA54" s="1">
        <v>18.038535803164358</v>
      </c>
      <c r="GB54" s="1">
        <v>2612.6879608650329</v>
      </c>
      <c r="GC54" s="1">
        <v>-4.4092489589275898E-2</v>
      </c>
      <c r="GD54" s="1">
        <v>133.5993822754032</v>
      </c>
      <c r="GE54" s="1">
        <v>10.554008421638905</v>
      </c>
      <c r="GF54" s="1">
        <v>67927.033686229552</v>
      </c>
      <c r="GG54" s="1">
        <v>321070.74254951288</v>
      </c>
      <c r="GH54" s="1">
        <v>144.51769706053</v>
      </c>
      <c r="GI54" s="16">
        <v>5.2129500203612604</v>
      </c>
      <c r="GK54" s="16">
        <v>1.1713733739552801</v>
      </c>
      <c r="GL54" s="16">
        <v>20.796645435669198</v>
      </c>
      <c r="GM54" s="16">
        <v>0</v>
      </c>
      <c r="GN54" s="16">
        <v>4.4626141170793501</v>
      </c>
      <c r="GO54" s="16">
        <v>0.36678556685817998</v>
      </c>
      <c r="GP54" s="16">
        <v>0.218797487246842</v>
      </c>
      <c r="GQ54" s="16">
        <v>8.6039711247867796</v>
      </c>
      <c r="GR54" s="16">
        <v>0</v>
      </c>
      <c r="GS54" s="16">
        <v>3.30560201618376</v>
      </c>
      <c r="GT54" s="16">
        <v>19.074103433285501</v>
      </c>
      <c r="GU54" s="16">
        <v>11.368448941528801</v>
      </c>
      <c r="GV54" s="16">
        <v>7.91083069359936</v>
      </c>
      <c r="GW54" s="16">
        <v>4.4852596030213903</v>
      </c>
      <c r="GX54" s="16">
        <v>3.2674836338515401</v>
      </c>
      <c r="GY54" s="16">
        <v>1.89523097642242</v>
      </c>
      <c r="GZ54" s="16">
        <v>1.01715948699082</v>
      </c>
      <c r="HA54" s="16">
        <v>0.824695029626208</v>
      </c>
      <c r="HB54" s="16">
        <v>0.66084154726073696</v>
      </c>
      <c r="HC54" s="16">
        <v>0.79723292118575695</v>
      </c>
      <c r="HD54" s="16">
        <v>0.58227289464191201</v>
      </c>
      <c r="HE54" s="16">
        <v>0.61980749096145504</v>
      </c>
      <c r="HF54" s="16">
        <v>0.218797487246842</v>
      </c>
      <c r="HG54" s="16">
        <v>2.80164288498576</v>
      </c>
      <c r="HH54" s="16">
        <v>0</v>
      </c>
      <c r="HI54" s="16">
        <v>4.3563361370151998</v>
      </c>
      <c r="HJ54" s="16">
        <v>18.289565800540998</v>
      </c>
      <c r="HK54" s="16">
        <v>6.8191215215020202</v>
      </c>
      <c r="HL54" s="16">
        <v>0.30699023699059103</v>
      </c>
      <c r="HM54" s="16">
        <v>2.5368004888620299</v>
      </c>
      <c r="HN54" s="16">
        <v>0.25418350307987497</v>
      </c>
      <c r="HO54" s="6">
        <v>4.2171769523086899</v>
      </c>
      <c r="HP54" s="6">
        <v>18.615476475507101</v>
      </c>
      <c r="HQ54" s="6">
        <v>18.449263935495399</v>
      </c>
      <c r="HR54" s="6">
        <v>18.2900233484031</v>
      </c>
      <c r="HS54" s="6">
        <v>7.6503702892639298</v>
      </c>
      <c r="HT54" s="6">
        <v>6.8225207211260201</v>
      </c>
      <c r="HU54" s="6">
        <v>3.1447985446453002</v>
      </c>
      <c r="HV54" s="6">
        <v>4.2171769523086899</v>
      </c>
      <c r="HW54" s="6">
        <v>18.615476475507101</v>
      </c>
      <c r="HX54" s="6">
        <v>18.449263935495399</v>
      </c>
      <c r="HY54" s="6">
        <v>18.2900233484031</v>
      </c>
      <c r="HZ54" s="6">
        <v>6.8225207211260201</v>
      </c>
      <c r="IA54" s="6">
        <v>0</v>
      </c>
      <c r="IB54" s="6">
        <v>0</v>
      </c>
      <c r="IC54" s="6">
        <v>0</v>
      </c>
      <c r="ID54" s="6">
        <v>5.04189590957888</v>
      </c>
      <c r="IE54" s="6">
        <v>0.218797487246842</v>
      </c>
    </row>
    <row r="55" spans="1:239" x14ac:dyDescent="0.3">
      <c r="A55" t="s">
        <v>223</v>
      </c>
      <c r="B55" t="s">
        <v>222</v>
      </c>
      <c r="D55" s="12">
        <v>38.281964496522299</v>
      </c>
      <c r="E55" s="1">
        <v>7.5217414681989796</v>
      </c>
      <c r="H55" s="2">
        <v>167.88320692185599</v>
      </c>
      <c r="I55" s="7">
        <v>4.7421801949602003</v>
      </c>
      <c r="J55" s="9">
        <v>4.5300514358311998E-2</v>
      </c>
      <c r="K55" s="7">
        <v>16.324714083997598</v>
      </c>
      <c r="L55" s="3">
        <v>3.7199674218721002E-2</v>
      </c>
      <c r="M55" s="7">
        <v>16.477871519243301</v>
      </c>
      <c r="N55" s="3">
        <v>5.9561759986730004E-3</v>
      </c>
      <c r="O55" s="7">
        <v>3.7608707340994898</v>
      </c>
      <c r="P55" s="2">
        <v>0.27895922664437867</v>
      </c>
      <c r="Q55" s="9">
        <v>2.1219911594350001E-3</v>
      </c>
      <c r="R55" s="7">
        <v>7.3513321758827299</v>
      </c>
      <c r="S55" s="3">
        <v>0.83807397544191153</v>
      </c>
      <c r="T55" s="9"/>
      <c r="U55" s="4">
        <v>38.281964496522299</v>
      </c>
      <c r="V55" s="7">
        <v>7.5217414681989796</v>
      </c>
      <c r="W55" s="7">
        <v>7.5887840735142902</v>
      </c>
      <c r="X55" s="4">
        <v>7.2759575999999995E-8</v>
      </c>
      <c r="Y55" s="7">
        <v>544903838285.99103</v>
      </c>
      <c r="Z55" s="7">
        <v>544903838285.99103</v>
      </c>
      <c r="AA55" s="4">
        <v>37.086323548020196</v>
      </c>
      <c r="AB55" s="7">
        <v>32.955743038486602</v>
      </c>
      <c r="AC55" s="7">
        <v>32.971246491735158</v>
      </c>
      <c r="AD55" s="4">
        <v>42.966903432582903</v>
      </c>
      <c r="AE55" s="7">
        <v>14.70266435176546</v>
      </c>
      <c r="AF55" s="7">
        <v>14.784602761429202</v>
      </c>
      <c r="AG55">
        <v>34</v>
      </c>
      <c r="AH55">
        <v>27.388999999999999</v>
      </c>
      <c r="AI55" s="4">
        <v>50.0759428429877</v>
      </c>
      <c r="AJ55" s="2" t="s">
        <v>221</v>
      </c>
      <c r="AK55" s="4" t="s">
        <v>177</v>
      </c>
      <c r="AL55" s="4" t="s">
        <v>52</v>
      </c>
      <c r="AM55" s="4">
        <v>664.24731361869397</v>
      </c>
      <c r="AN55" s="4">
        <v>509554.597376769</v>
      </c>
      <c r="AO55" s="4">
        <v>492326.31143773801</v>
      </c>
      <c r="AP55" s="9" t="s">
        <v>220</v>
      </c>
      <c r="AQ55" s="2" t="s">
        <v>219</v>
      </c>
      <c r="AR55" s="2">
        <v>2.9689460681680102</v>
      </c>
      <c r="AS55" s="2">
        <v>6.7498955255920007E-2</v>
      </c>
      <c r="AT55" s="2">
        <v>0.95494371450236604</v>
      </c>
      <c r="AU55" s="2">
        <v>2.12465902131231</v>
      </c>
      <c r="AV55" s="2">
        <v>1.89992644861722</v>
      </c>
      <c r="AW55" s="4">
        <v>11.8791501071422</v>
      </c>
      <c r="AX55" s="4">
        <v>4.9524236203101903</v>
      </c>
      <c r="AY55" s="4">
        <v>62.072600559844801</v>
      </c>
      <c r="AZ55" s="4">
        <v>22.503171085870999</v>
      </c>
      <c r="BA55" s="4">
        <v>106.43088727251499</v>
      </c>
      <c r="BB55" s="4">
        <v>21.1978593842904</v>
      </c>
      <c r="BC55" s="4">
        <v>187.86328574932401</v>
      </c>
      <c r="BD55" s="4">
        <v>35.847771913423998</v>
      </c>
      <c r="BE55" s="4">
        <v>5424.4931302869199</v>
      </c>
      <c r="BF55" s="2">
        <v>1.4883671866858399</v>
      </c>
      <c r="BG55" s="2">
        <v>3.8237975520721001E-2</v>
      </c>
      <c r="BH55" s="4">
        <v>1.23954552112965</v>
      </c>
      <c r="BI55" s="5">
        <v>5.6422026682390998E-2</v>
      </c>
      <c r="BJ55" s="4">
        <v>0.29504468191321997</v>
      </c>
      <c r="BK55" s="1">
        <v>142.37059349428</v>
      </c>
      <c r="BL55" s="7">
        <v>1.4774824087333001</v>
      </c>
      <c r="BM55" s="8">
        <v>217.79087128396401</v>
      </c>
      <c r="BN55" s="11"/>
      <c r="BP55" s="7">
        <v>2.27946078881304</v>
      </c>
      <c r="BQ55" s="7">
        <v>28.475454941086401</v>
      </c>
      <c r="BR55" s="7">
        <v>5.4163051319122903</v>
      </c>
      <c r="BS55" s="7">
        <v>3.0429064987398902</v>
      </c>
      <c r="BT55" s="7">
        <v>1.42527027913945</v>
      </c>
      <c r="BU55" s="7">
        <v>1.2543534024455001</v>
      </c>
      <c r="BV55" s="7">
        <v>1.4149560779988399</v>
      </c>
      <c r="BW55" s="7">
        <v>64.096597117738497</v>
      </c>
      <c r="BX55" s="7">
        <v>3.6843585359668798</v>
      </c>
      <c r="BY55" s="7">
        <v>17.303974943741999</v>
      </c>
      <c r="BZ55" s="7">
        <v>11.1125677471322</v>
      </c>
      <c r="CA55" s="7">
        <v>8.1847930696646696</v>
      </c>
      <c r="CB55" s="7">
        <v>5.2679865834472501</v>
      </c>
      <c r="CC55" s="7">
        <v>4.0392261455171496</v>
      </c>
      <c r="CD55" s="7">
        <v>2.98296285109907</v>
      </c>
      <c r="CE55" s="7">
        <v>2.5367037311253702</v>
      </c>
      <c r="CF55" s="7">
        <v>2.43274775124299</v>
      </c>
      <c r="CG55" s="7">
        <v>2.4521264434943801</v>
      </c>
      <c r="CH55" s="7">
        <v>2.4338227546633999</v>
      </c>
      <c r="CI55" s="7">
        <v>2.3356799427696902</v>
      </c>
      <c r="CJ55" s="7">
        <v>2.4436257437250801</v>
      </c>
      <c r="CK55" s="7">
        <v>2.4006436720864501</v>
      </c>
      <c r="CL55" s="7">
        <v>3.6889795421010398</v>
      </c>
      <c r="CM55" s="7">
        <v>20.122563129212601</v>
      </c>
      <c r="CN55" s="6">
        <v>4.2067006764333197</v>
      </c>
      <c r="CO55" s="6">
        <v>16.113424491553101</v>
      </c>
      <c r="CP55" s="6">
        <v>7.2773023345540802</v>
      </c>
      <c r="CQ55" s="6">
        <v>2.5136010476866701</v>
      </c>
      <c r="CR55" s="6">
        <v>5.68173666334354</v>
      </c>
      <c r="CS55" s="6">
        <v>2.6288232036711201</v>
      </c>
      <c r="CT55" s="7">
        <v>0.60482752800219797</v>
      </c>
      <c r="CV55" s="4" t="s">
        <v>550</v>
      </c>
      <c r="CW55" s="4">
        <v>4.84330516830018</v>
      </c>
      <c r="CX55" s="4">
        <v>0.72735943163706906</v>
      </c>
      <c r="CY55" s="4">
        <v>2.0895923730905164</v>
      </c>
      <c r="CZ55" s="4">
        <v>14.35580419805615</v>
      </c>
      <c r="DA55" s="4">
        <v>33.746473332455061</v>
      </c>
      <c r="DB55" s="4">
        <v>59.694221643930653</v>
      </c>
      <c r="DC55" s="4">
        <v>137.18624987008837</v>
      </c>
      <c r="DD55">
        <v>252.32764455221465</v>
      </c>
      <c r="DE55" s="2">
        <v>412.14599058371789</v>
      </c>
      <c r="DF55" s="5">
        <v>665.1930454532187</v>
      </c>
      <c r="DG55" s="3">
        <v>858.2129305380729</v>
      </c>
      <c r="DH55" s="4">
        <v>1166.8527065175404</v>
      </c>
      <c r="DI55" s="3">
        <v>1457.2265005456909</v>
      </c>
      <c r="DK55">
        <v>1.1527854428874864</v>
      </c>
      <c r="DL55" t="s">
        <v>550</v>
      </c>
      <c r="DM55">
        <v>9.8514569922248194E-3</v>
      </c>
      <c r="DN55">
        <v>17.35476258996561</v>
      </c>
      <c r="DO55">
        <v>4.6805267038249462E-3</v>
      </c>
      <c r="DP55">
        <v>0.33041368520867659</v>
      </c>
      <c r="DR55" s="1">
        <v>0.92122367862468801</v>
      </c>
      <c r="DS55" s="1">
        <v>-2.1773955353493999E-2</v>
      </c>
      <c r="DT55" s="1">
        <v>-3.4564344451996498</v>
      </c>
      <c r="DU55" s="1">
        <v>3466.86414496512</v>
      </c>
      <c r="DV55" s="1">
        <v>244970.67278320401</v>
      </c>
      <c r="DW55" s="1">
        <v>-1.16268871412407</v>
      </c>
      <c r="DX55" s="1">
        <v>8.8349425990375E-2</v>
      </c>
      <c r="DY55" s="1">
        <v>39.064907778684599</v>
      </c>
      <c r="DZ55" s="1">
        <v>1.22767439517472</v>
      </c>
      <c r="EA55" s="1">
        <v>3.0248032614435401</v>
      </c>
      <c r="EB55" s="1">
        <v>5.8216215787979397</v>
      </c>
      <c r="EC55" s="1">
        <v>19.9591495569572</v>
      </c>
      <c r="ED55" s="1">
        <v>35.744438601398997</v>
      </c>
      <c r="EE55" s="1">
        <v>113.0078253922</v>
      </c>
      <c r="EF55" s="1">
        <v>379.52573219841798</v>
      </c>
      <c r="EG55" s="1">
        <v>582.87733714149795</v>
      </c>
      <c r="EH55" s="1">
        <v>941.193421387699</v>
      </c>
      <c r="EI55" s="1">
        <v>630.84872404745704</v>
      </c>
      <c r="EJ55" s="1">
        <v>1263.20247216905</v>
      </c>
      <c r="EK55" s="1">
        <v>1158.8274063546201</v>
      </c>
      <c r="EL55" s="1">
        <v>52836.339063551102</v>
      </c>
      <c r="EM55" s="1">
        <v>45.898946158594001</v>
      </c>
      <c r="EN55" s="1">
        <v>7.9249112094781998E-2</v>
      </c>
      <c r="EO55" s="1">
        <v>0.91867225094842397</v>
      </c>
      <c r="EP55" s="1">
        <v>30.980919496354201</v>
      </c>
      <c r="EQ55" s="1">
        <v>1.4245259023774399</v>
      </c>
      <c r="ER55" s="1">
        <v>7.5383839030934103</v>
      </c>
      <c r="ES55" s="1">
        <v>5534.1713168336801</v>
      </c>
      <c r="ET55" s="1">
        <v>65.073102922039794</v>
      </c>
      <c r="EU55" s="1">
        <v>9489.8948539189496</v>
      </c>
      <c r="EV55" s="1">
        <v>480.20326155219902</v>
      </c>
      <c r="EW55" s="1">
        <v>1157947.1860003199</v>
      </c>
      <c r="EX55" s="1">
        <v>39.063628845181803</v>
      </c>
      <c r="EZ55" s="1">
        <v>0.25121769716095244</v>
      </c>
      <c r="FA55" s="12">
        <v>-5.9377576248978133E-3</v>
      </c>
      <c r="FB55" s="1">
        <v>-0.94256967320594454</v>
      </c>
      <c r="FC55" s="1">
        <v>945.41385233198821</v>
      </c>
      <c r="FD55" s="1">
        <v>66803.502467979735</v>
      </c>
      <c r="FE55" s="1">
        <v>-0.31706521234163387</v>
      </c>
      <c r="FF55" s="1">
        <v>2.4092888467575263E-2</v>
      </c>
      <c r="FG55" s="1">
        <v>10.65300035124729</v>
      </c>
      <c r="FH55" s="1">
        <v>0.33478680756414614</v>
      </c>
      <c r="FI55" s="1">
        <v>0.82486384939565338</v>
      </c>
      <c r="FJ55" s="1">
        <v>1.5875562045381981</v>
      </c>
      <c r="FK55" s="1">
        <v>5.4428600841822288</v>
      </c>
      <c r="FL55" s="1">
        <v>9.7475084066015061</v>
      </c>
      <c r="FM55" s="1">
        <v>30.81723398445294</v>
      </c>
      <c r="FN55" s="1">
        <v>103.49666717050859</v>
      </c>
      <c r="FO55" s="1">
        <v>158.9506498384865</v>
      </c>
      <c r="FP55" s="1">
        <v>256.66344601242554</v>
      </c>
      <c r="FQ55" s="1">
        <v>172.03244704774153</v>
      </c>
      <c r="FR55" s="1">
        <v>344.47531416049992</v>
      </c>
      <c r="FS55" s="1">
        <v>316.0122337129049</v>
      </c>
      <c r="FT55" s="1">
        <v>14408.469662630385</v>
      </c>
      <c r="FU55" s="1">
        <v>12.516642617448584</v>
      </c>
      <c r="FV55" s="1">
        <v>0.25052192283363522</v>
      </c>
      <c r="FW55" s="1">
        <v>8.4484967466557901</v>
      </c>
      <c r="FX55" s="1">
        <v>0.38846821357832784</v>
      </c>
      <c r="FY55" s="1">
        <v>2.0557172903735732</v>
      </c>
      <c r="FZ55" s="1">
        <v>1509.1685181005446</v>
      </c>
      <c r="GA55" s="1">
        <v>17.745435166840252</v>
      </c>
      <c r="GB55" s="1">
        <v>2587.8943266636975</v>
      </c>
      <c r="GC55" s="1">
        <v>2.1611232868247052E-2</v>
      </c>
      <c r="GD55" s="1">
        <v>130.95142942528469</v>
      </c>
      <c r="GE55" s="1">
        <v>10.652651586081078</v>
      </c>
      <c r="GF55" s="1">
        <v>66803.502467979735</v>
      </c>
      <c r="GG55" s="1">
        <v>315772.19762228726</v>
      </c>
      <c r="GH55" s="1">
        <v>145.471268958672</v>
      </c>
      <c r="GI55" s="16">
        <v>5.3388298789449502</v>
      </c>
      <c r="GK55" s="16">
        <v>1.07165312647612</v>
      </c>
      <c r="GL55" s="16">
        <v>19.842104411832398</v>
      </c>
      <c r="GM55" s="16">
        <v>0</v>
      </c>
      <c r="GN55" s="16">
        <v>0</v>
      </c>
      <c r="GO55" s="16">
        <v>0.364385219966116</v>
      </c>
      <c r="GP55" s="16">
        <v>0.211079263419088</v>
      </c>
      <c r="GQ55" s="16">
        <v>0</v>
      </c>
      <c r="GR55" s="16">
        <v>64.070380311450293</v>
      </c>
      <c r="GS55" s="16">
        <v>3.2582909996956002</v>
      </c>
      <c r="GT55" s="16">
        <v>17.188293660399498</v>
      </c>
      <c r="GU55" s="16">
        <v>10.950898790221499</v>
      </c>
      <c r="GV55" s="16">
        <v>7.8943002497094898</v>
      </c>
      <c r="GW55" s="16">
        <v>4.7672017647223104</v>
      </c>
      <c r="GX55" s="16">
        <v>3.3602075231355202</v>
      </c>
      <c r="GY55" s="16">
        <v>1.96979088366894</v>
      </c>
      <c r="GZ55" s="16">
        <v>0.98887520552263397</v>
      </c>
      <c r="HA55" s="16">
        <v>0.80280124501993</v>
      </c>
      <c r="HB55" s="16">
        <v>0.638444218119394</v>
      </c>
      <c r="HC55" s="16">
        <v>0.84042894006520497</v>
      </c>
      <c r="HD55" s="16">
        <v>0.55622272459046895</v>
      </c>
      <c r="HE55" s="16">
        <v>0.57900196247222602</v>
      </c>
      <c r="HF55" s="16">
        <v>0.211079263419088</v>
      </c>
      <c r="HG55" s="16">
        <v>2.8149324891274299</v>
      </c>
      <c r="HH55" s="16">
        <v>19.8696374802199</v>
      </c>
      <c r="HI55" s="16">
        <v>3.6295203823392099</v>
      </c>
      <c r="HJ55" s="16">
        <v>15.9566534933057</v>
      </c>
      <c r="HK55" s="16">
        <v>6.9377618825915803</v>
      </c>
      <c r="HL55" s="16">
        <v>0.29632875367414402</v>
      </c>
      <c r="HM55" s="16">
        <v>2.9127785121241501</v>
      </c>
      <c r="HN55" s="16">
        <v>0.245955383190534</v>
      </c>
      <c r="HO55" s="6">
        <v>3.6661486732754902</v>
      </c>
      <c r="HP55" s="6">
        <v>16.318666247435701</v>
      </c>
      <c r="HQ55" s="6">
        <v>16.1296571472073</v>
      </c>
      <c r="HR55" s="6">
        <v>15.9571529509653</v>
      </c>
      <c r="HS55" s="6">
        <v>7.7341203332578203</v>
      </c>
      <c r="HT55" s="6">
        <v>6.94087863417516</v>
      </c>
      <c r="HU55" s="6">
        <v>3.34933044770654</v>
      </c>
      <c r="HV55" s="6">
        <v>3.6661486732754902</v>
      </c>
      <c r="HW55" s="6">
        <v>16.318666247435701</v>
      </c>
      <c r="HX55" s="6">
        <v>16.1296571472073</v>
      </c>
      <c r="HY55" s="6">
        <v>15.9571529509653</v>
      </c>
      <c r="HZ55" s="6">
        <v>6.94087863417516</v>
      </c>
      <c r="IA55" s="6">
        <v>20.161512120501602</v>
      </c>
      <c r="IB55" s="6">
        <v>25.482792818789299</v>
      </c>
      <c r="IC55" s="6">
        <v>21.0449632710408</v>
      </c>
      <c r="ID55" s="6">
        <v>4.6660729678812798</v>
      </c>
      <c r="IE55" s="6">
        <v>0.211079263419088</v>
      </c>
    </row>
    <row r="56" spans="1:239" x14ac:dyDescent="0.3">
      <c r="CN56" s="6"/>
      <c r="CT56" s="7"/>
      <c r="FA56" s="5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</row>
    <row r="57" spans="1:239" x14ac:dyDescent="0.3">
      <c r="A57" t="s">
        <v>193</v>
      </c>
      <c r="B57" t="s">
        <v>218</v>
      </c>
      <c r="D57" s="12">
        <v>699.1192797466598</v>
      </c>
      <c r="E57" s="12">
        <v>6.434672833495406</v>
      </c>
      <c r="F57" s="4">
        <v>699.1192797466598</v>
      </c>
      <c r="G57" s="7">
        <v>6.434672833495406</v>
      </c>
      <c r="H57" s="2">
        <v>8.5598838920404496</v>
      </c>
      <c r="I57" s="7">
        <v>3.60266009715976</v>
      </c>
      <c r="J57" s="9">
        <v>7.8674124270361995E-2</v>
      </c>
      <c r="K57" s="7">
        <v>10.807791582444899</v>
      </c>
      <c r="L57" s="3">
        <v>1.27051939542779</v>
      </c>
      <c r="M57" s="7">
        <v>11.1996812972091</v>
      </c>
      <c r="N57" s="3">
        <v>0.116813286610253</v>
      </c>
      <c r="O57" s="7">
        <v>3.1424104446308498</v>
      </c>
      <c r="P57" s="2">
        <v>0.31623273533842955</v>
      </c>
      <c r="Q57" s="9">
        <v>2.9526632414471E-2</v>
      </c>
      <c r="R57" s="7">
        <v>8.30237595055595</v>
      </c>
      <c r="S57" s="3">
        <v>0.88565619715931287</v>
      </c>
      <c r="T57" s="9"/>
      <c r="U57" s="4">
        <v>712.19344666264101</v>
      </c>
      <c r="V57" s="7">
        <v>6.2848208892616997</v>
      </c>
      <c r="W57" s="7">
        <v>6.3649055460470283</v>
      </c>
      <c r="X57" s="4">
        <v>1163.06405681826</v>
      </c>
      <c r="Y57" s="6">
        <v>36.830437093213945</v>
      </c>
      <c r="Z57" s="7">
        <v>18.422818712623194</v>
      </c>
      <c r="AA57" s="4">
        <v>832.62296770513103</v>
      </c>
      <c r="AB57" s="7">
        <v>22.3993625944182</v>
      </c>
      <c r="AC57" s="7">
        <v>22.422166278846056</v>
      </c>
      <c r="AD57" s="4">
        <v>589.83517093722696</v>
      </c>
      <c r="AE57" s="7">
        <v>16.6047519011119</v>
      </c>
      <c r="AF57" s="7">
        <v>16.677347674917147</v>
      </c>
      <c r="AG57">
        <v>34</v>
      </c>
      <c r="AH57">
        <v>27.388999999999999</v>
      </c>
      <c r="AI57" s="4">
        <v>49.981020422326203</v>
      </c>
      <c r="AJ57" s="2" t="s">
        <v>217</v>
      </c>
      <c r="AK57" s="4" t="s">
        <v>216</v>
      </c>
      <c r="AL57" s="4" t="s">
        <v>208</v>
      </c>
      <c r="AM57" s="4">
        <v>62.884978737357002</v>
      </c>
      <c r="AN57" s="4">
        <v>506752.50766300899</v>
      </c>
      <c r="AO57" s="4">
        <v>489824.346413558</v>
      </c>
      <c r="AP57" s="9" t="s">
        <v>215</v>
      </c>
      <c r="AQ57" s="2" t="s">
        <v>155</v>
      </c>
      <c r="AR57" s="2">
        <v>0.70019163827898501</v>
      </c>
      <c r="AS57" s="2">
        <v>8.2311878078280998E-2</v>
      </c>
      <c r="AT57" s="2">
        <v>0.52242671800820695</v>
      </c>
      <c r="AU57" s="2">
        <v>0.88789507574123305</v>
      </c>
      <c r="AV57" s="2">
        <v>0.63804470859807505</v>
      </c>
      <c r="AW57" s="4">
        <v>3.46797223212827</v>
      </c>
      <c r="AX57" s="4">
        <v>0.99556165585182999</v>
      </c>
      <c r="AY57" s="4">
        <v>8.7584415432133191</v>
      </c>
      <c r="AZ57" s="4">
        <v>2.37852547683161</v>
      </c>
      <c r="BA57" s="4">
        <v>9.0395266263439602</v>
      </c>
      <c r="BB57" s="4">
        <v>1.4464582685513401</v>
      </c>
      <c r="BC57" s="4">
        <v>11.261361676158399</v>
      </c>
      <c r="BD57" s="4">
        <v>2.0684309307804098</v>
      </c>
      <c r="BE57" s="4">
        <v>10233.592662511601</v>
      </c>
      <c r="BF57" s="2">
        <v>1.2232049925973201</v>
      </c>
      <c r="BG57" s="2" t="s">
        <v>130</v>
      </c>
      <c r="BH57" s="4">
        <v>1.705114220896</v>
      </c>
      <c r="BI57" s="5">
        <v>0.13479090726989901</v>
      </c>
      <c r="BJ57" s="4">
        <v>0.23229092436402499</v>
      </c>
      <c r="BK57" s="1">
        <v>8.0548027983376809</v>
      </c>
      <c r="BL57" s="7">
        <v>9.3149836347897003E-2</v>
      </c>
      <c r="BM57" s="8">
        <v>15.281219822810399</v>
      </c>
      <c r="BN57" s="11"/>
      <c r="BP57" s="7">
        <v>2.37299174114598</v>
      </c>
      <c r="BQ57" s="7">
        <v>29.318460991803299</v>
      </c>
      <c r="BR57" s="7">
        <v>20.9111002705116</v>
      </c>
      <c r="BS57" s="7">
        <v>3.0429064987398902</v>
      </c>
      <c r="BT57" s="7">
        <v>1.76574083506049</v>
      </c>
      <c r="BU57" s="7">
        <v>1.2543534024455001</v>
      </c>
      <c r="BV57" s="7">
        <v>1.4149560779988399</v>
      </c>
      <c r="BW57" s="7">
        <v>65.721803933752497</v>
      </c>
      <c r="BX57" s="7">
        <v>6.5489535384536897</v>
      </c>
      <c r="BY57" s="7">
        <v>15.80233095739</v>
      </c>
      <c r="BZ57" s="7">
        <v>15.034075190640699</v>
      </c>
      <c r="CA57" s="7">
        <v>12.4846018646881</v>
      </c>
      <c r="CB57" s="7">
        <v>7.7404028926936199</v>
      </c>
      <c r="CC57" s="7">
        <v>6.3451049842373104</v>
      </c>
      <c r="CD57" s="7">
        <v>4.6075329161706602</v>
      </c>
      <c r="CE57" s="7">
        <v>3.5137419430238999</v>
      </c>
      <c r="CF57" s="7">
        <v>3.3561942693415601</v>
      </c>
      <c r="CG57" s="7">
        <v>3.3376261840867301</v>
      </c>
      <c r="CH57" s="7">
        <v>3.9134955825153099</v>
      </c>
      <c r="CI57" s="7">
        <v>3.40136343852644</v>
      </c>
      <c r="CJ57" s="7">
        <v>3.6356217619442002</v>
      </c>
      <c r="CK57" s="7">
        <v>2.4006436720864501</v>
      </c>
      <c r="CL57" s="7">
        <v>3.9311155263575301</v>
      </c>
      <c r="CM57" s="7">
        <v>3.180417157196</v>
      </c>
      <c r="CN57" s="6">
        <v>3.75178242885069</v>
      </c>
      <c r="CO57" s="6">
        <v>10.632095480935099</v>
      </c>
      <c r="CP57" s="6">
        <v>8.1693481145410001</v>
      </c>
      <c r="CQ57" s="6">
        <v>2.7251481690147199</v>
      </c>
      <c r="CR57" s="6">
        <v>10.654255532467401</v>
      </c>
      <c r="CS57" s="6">
        <v>2.7247600481118202</v>
      </c>
      <c r="CT57" s="7">
        <v>0.60482752800219797</v>
      </c>
      <c r="CV57" s="4" t="s">
        <v>550</v>
      </c>
      <c r="CW57" s="4">
        <v>1.1422375828368434</v>
      </c>
      <c r="CX57" s="4">
        <v>0.88698144480906249</v>
      </c>
      <c r="CY57" s="4">
        <v>1.14316568491949</v>
      </c>
      <c r="CZ57" s="4">
        <v>5.9992910523056286</v>
      </c>
      <c r="DA57" s="4">
        <v>11.33294331435302</v>
      </c>
      <c r="DB57" s="4">
        <v>17.426996141348088</v>
      </c>
      <c r="DC57" s="4">
        <v>27.5778852036518</v>
      </c>
      <c r="DD57">
        <v>35.603420907371216</v>
      </c>
      <c r="DE57" s="2">
        <v>43.562737670908604</v>
      </c>
      <c r="DF57" s="5">
        <v>56.49704141464975</v>
      </c>
      <c r="DG57" s="3">
        <v>58.56106350410284</v>
      </c>
      <c r="DH57" s="4">
        <v>69.946345814648438</v>
      </c>
      <c r="DI57" s="3">
        <v>84.082558161805281</v>
      </c>
      <c r="DK57">
        <v>1.1083616307719322</v>
      </c>
      <c r="DL57" t="s">
        <v>550</v>
      </c>
      <c r="DM57">
        <v>7.135000627313004E-2</v>
      </c>
      <c r="DN57">
        <v>176.25220728801912</v>
      </c>
      <c r="DO57">
        <v>2.1313001824012794E-2</v>
      </c>
      <c r="DP57">
        <v>0.77774267402812836</v>
      </c>
      <c r="DR57" s="1">
        <v>0.81977287929516696</v>
      </c>
      <c r="DS57" s="1">
        <v>0.88909014569526201</v>
      </c>
      <c r="DT57" s="1">
        <v>-12.0249285660119</v>
      </c>
      <c r="DU57" s="1">
        <v>323.58666367330198</v>
      </c>
      <c r="DV57" s="1">
        <v>240266.613549848</v>
      </c>
      <c r="DW57" s="1">
        <v>-3.0369032564229301</v>
      </c>
      <c r="DX57" s="1">
        <v>8.4030558363398997E-2</v>
      </c>
      <c r="DY57" s="1">
        <v>9.0876337926952697</v>
      </c>
      <c r="DZ57" s="1">
        <v>1.4760754810705199</v>
      </c>
      <c r="EA57" s="1">
        <v>1.63047630254743</v>
      </c>
      <c r="EB57" s="1">
        <v>2.3990770866243101</v>
      </c>
      <c r="EC57" s="1">
        <v>6.6101599685252799</v>
      </c>
      <c r="ED57" s="1">
        <v>10.299211790199299</v>
      </c>
      <c r="EE57" s="1">
        <v>22.4023466021142</v>
      </c>
      <c r="EF57" s="1">
        <v>52.813110844906802</v>
      </c>
      <c r="EG57" s="1">
        <v>60.769802134146303</v>
      </c>
      <c r="EH57" s="1">
        <v>78.809142644865503</v>
      </c>
      <c r="EI57" s="1">
        <v>42.462754583282099</v>
      </c>
      <c r="EJ57" s="1">
        <v>74.672874297429502</v>
      </c>
      <c r="EK57" s="1">
        <v>65.952659132518704</v>
      </c>
      <c r="EL57" s="1">
        <v>98313.525818673894</v>
      </c>
      <c r="EM57" s="1">
        <v>37.2100158283463</v>
      </c>
      <c r="EN57" s="1">
        <v>1.6655005234440201</v>
      </c>
      <c r="EO57" s="1">
        <v>-1.02321747990839</v>
      </c>
      <c r="EP57" s="1">
        <v>42.076347299263901</v>
      </c>
      <c r="EQ57" s="1">
        <v>3.3583528922629799</v>
      </c>
      <c r="ER57" s="1">
        <v>5.8600299102929299</v>
      </c>
      <c r="ES57" s="1">
        <v>308.98032164861598</v>
      </c>
      <c r="ET57" s="1">
        <v>4.0434984354125696</v>
      </c>
      <c r="EU57" s="1">
        <v>657.22853695242804</v>
      </c>
      <c r="EV57" s="1">
        <v>457.55334235410999</v>
      </c>
      <c r="EW57" s="1">
        <v>1135614.90569365</v>
      </c>
      <c r="EX57" s="1">
        <v>1.9967526592243601</v>
      </c>
      <c r="EZ57" s="1">
        <v>0.22355206418379203</v>
      </c>
      <c r="FA57" s="12">
        <v>0.24245488273109794</v>
      </c>
      <c r="FB57" s="1">
        <v>-3.279198019951445</v>
      </c>
      <c r="FC57" s="1">
        <v>88.242083183709454</v>
      </c>
      <c r="FD57" s="1">
        <v>65520.705515043548</v>
      </c>
      <c r="FE57" s="1">
        <v>-0.82816351802653299</v>
      </c>
      <c r="FF57" s="1">
        <v>2.2915133265698905E-2</v>
      </c>
      <c r="FG57" s="1">
        <v>2.478197735268</v>
      </c>
      <c r="FH57" s="1">
        <v>0.40252578368793079</v>
      </c>
      <c r="FI57" s="1">
        <v>0.44463088770468417</v>
      </c>
      <c r="FJ57" s="1">
        <v>0.65422832152244936</v>
      </c>
      <c r="FK57" s="1">
        <v>1.8025906234168438</v>
      </c>
      <c r="FL57" s="1">
        <v>2.8085950551873489</v>
      </c>
      <c r="FM57" s="1">
        <v>6.1091199183965426</v>
      </c>
      <c r="FN57" s="1">
        <v>14.402135327406086</v>
      </c>
      <c r="FO57" s="1">
        <v>16.571925041981697</v>
      </c>
      <c r="FP57" s="1">
        <v>21.491253199254821</v>
      </c>
      <c r="FQ57" s="1">
        <v>11.579593174861028</v>
      </c>
      <c r="FR57" s="1">
        <v>20.363292820909024</v>
      </c>
      <c r="FS57" s="1">
        <v>17.985290145437851</v>
      </c>
      <c r="FT57" s="1">
        <v>26810.098490752371</v>
      </c>
      <c r="FU57" s="1">
        <v>10.147171316390036</v>
      </c>
      <c r="FV57" s="1">
        <v>-0.27903140677101795</v>
      </c>
      <c r="FW57" s="1">
        <v>11.474219908509266</v>
      </c>
      <c r="FX57" s="1">
        <v>0.91582283372011464</v>
      </c>
      <c r="FY57" s="1">
        <v>1.598030156536882</v>
      </c>
      <c r="FZ57" s="1">
        <v>84.258933713577576</v>
      </c>
      <c r="GA57" s="1">
        <v>1.1026620233370077</v>
      </c>
      <c r="GB57" s="1">
        <v>179.22622202692713</v>
      </c>
      <c r="GC57" s="1">
        <v>0.45418199274318427</v>
      </c>
      <c r="GD57" s="1">
        <v>124.7747964599658</v>
      </c>
      <c r="GE57" s="1">
        <v>0.54451445017048294</v>
      </c>
      <c r="GF57" s="1">
        <v>65520.705515043548</v>
      </c>
      <c r="GG57" s="1">
        <v>309682.18478265835</v>
      </c>
      <c r="GH57" s="1">
        <v>161.830536451337</v>
      </c>
      <c r="GI57" s="16">
        <v>10.3696645850917</v>
      </c>
      <c r="GK57" s="16">
        <v>1.2584072231582599</v>
      </c>
      <c r="GL57" s="16">
        <v>21.034013604543201</v>
      </c>
      <c r="GM57" s="16">
        <v>20.1974689810732</v>
      </c>
      <c r="GN57" s="16">
        <v>0</v>
      </c>
      <c r="GO57" s="16">
        <v>1.10418382370493</v>
      </c>
      <c r="GP57" s="16">
        <v>0.211079263419088</v>
      </c>
      <c r="GQ57" s="16">
        <v>0</v>
      </c>
      <c r="GR57" s="16">
        <v>65.696235687342195</v>
      </c>
      <c r="GS57" s="16">
        <v>6.31907864059077</v>
      </c>
      <c r="GT57" s="16">
        <v>15.6755718807756</v>
      </c>
      <c r="GU57" s="16">
        <v>14.9149736579354</v>
      </c>
      <c r="GV57" s="16">
        <v>12.2961141243527</v>
      </c>
      <c r="GW57" s="16">
        <v>7.4086683664077704</v>
      </c>
      <c r="GX57" s="16">
        <v>5.9359922510815597</v>
      </c>
      <c r="GY57" s="16">
        <v>4.0263343537198004</v>
      </c>
      <c r="GZ57" s="16">
        <v>2.6247649027593698</v>
      </c>
      <c r="HA57" s="16">
        <v>2.4475024395062199</v>
      </c>
      <c r="HB57" s="16">
        <v>2.3525380909704801</v>
      </c>
      <c r="HC57" s="16">
        <v>3.1777783554786501</v>
      </c>
      <c r="HD57" s="16">
        <v>2.5344143633665399</v>
      </c>
      <c r="HE57" s="16">
        <v>2.7534854444999302</v>
      </c>
      <c r="HF57" s="16">
        <v>0.211079263419088</v>
      </c>
      <c r="HG57" s="16">
        <v>3.12553101694327</v>
      </c>
      <c r="HH57" s="16">
        <v>0</v>
      </c>
      <c r="HI57" s="16">
        <v>3.09078614888575</v>
      </c>
      <c r="HJ57" s="16">
        <v>10.392968593051799</v>
      </c>
      <c r="HK57" s="16">
        <v>7.8683962335147397</v>
      </c>
      <c r="HL57" s="16">
        <v>1.0936421016067399</v>
      </c>
      <c r="HM57" s="16">
        <v>9.4718165153376095</v>
      </c>
      <c r="HN57" s="16">
        <v>0.75769382612441705</v>
      </c>
      <c r="HO57" s="6">
        <v>3.0284056561957802</v>
      </c>
      <c r="HP57" s="6">
        <v>10.798654409716701</v>
      </c>
      <c r="HQ57" s="6">
        <v>14.0600337773755</v>
      </c>
      <c r="HR57" s="6">
        <v>10.418413586283799</v>
      </c>
      <c r="HS57" s="6">
        <v>8.3969518381327308</v>
      </c>
      <c r="HT57" s="6">
        <v>7.9412315089380403</v>
      </c>
      <c r="HU57" s="6">
        <v>9.4997291318712804</v>
      </c>
      <c r="HV57" s="6">
        <v>3.0284056561957802</v>
      </c>
      <c r="HW57" s="6">
        <v>10.798654409716701</v>
      </c>
      <c r="HX57" s="6">
        <v>14.0600337773755</v>
      </c>
      <c r="HY57" s="6">
        <v>10.418413586283799</v>
      </c>
      <c r="HZ57" s="6">
        <v>7.9412315089380403</v>
      </c>
      <c r="IA57" s="6">
        <v>0</v>
      </c>
      <c r="IB57" s="6">
        <v>0</v>
      </c>
      <c r="IC57" s="6">
        <v>0</v>
      </c>
      <c r="ID57" s="6">
        <v>3.5018743146758999</v>
      </c>
      <c r="IE57" s="6">
        <v>0.211079263419088</v>
      </c>
    </row>
    <row r="58" spans="1:239" x14ac:dyDescent="0.3">
      <c r="A58" t="s">
        <v>193</v>
      </c>
      <c r="B58" t="s">
        <v>214</v>
      </c>
      <c r="D58" s="12">
        <v>687.90162403512716</v>
      </c>
      <c r="E58" s="12">
        <v>6.7535965509626497</v>
      </c>
      <c r="F58" s="4">
        <v>687.90162403512716</v>
      </c>
      <c r="G58" s="7">
        <v>6.7535965509626497</v>
      </c>
      <c r="H58" s="2">
        <v>8.8441537143107496</v>
      </c>
      <c r="I58" s="7">
        <v>3.5529516344543</v>
      </c>
      <c r="J58" s="9">
        <v>6.5639443953101007E-2</v>
      </c>
      <c r="K58" s="7">
        <v>11.9048176299116</v>
      </c>
      <c r="L58" s="3">
        <v>1.0264208252257101</v>
      </c>
      <c r="M58" s="7">
        <v>12.252713999689799</v>
      </c>
      <c r="N58" s="3">
        <v>0.11305792758954</v>
      </c>
      <c r="O58" s="7">
        <v>3.3438125512383099</v>
      </c>
      <c r="P58" s="2">
        <v>0.28598192424033153</v>
      </c>
      <c r="Q58" s="9">
        <v>2.8398140022128E-2</v>
      </c>
      <c r="R58" s="7">
        <v>8.48456360485687</v>
      </c>
      <c r="S58" s="3">
        <v>0.88398703355697272</v>
      </c>
      <c r="T58" s="9"/>
      <c r="U58" s="4">
        <v>690.48049074366702</v>
      </c>
      <c r="V58" s="7">
        <v>6.6876251024766198</v>
      </c>
      <c r="W58" s="7">
        <v>6.762941557582427</v>
      </c>
      <c r="X58" s="4">
        <v>793.96308014111105</v>
      </c>
      <c r="Y58" s="6">
        <v>62.885551879601479</v>
      </c>
      <c r="Z58" s="7">
        <v>31.447227763340184</v>
      </c>
      <c r="AA58" s="4">
        <v>717.13580383202998</v>
      </c>
      <c r="AB58" s="7">
        <v>24.505427999379599</v>
      </c>
      <c r="AC58" s="7">
        <v>24.526273614896692</v>
      </c>
      <c r="AD58" s="4">
        <v>567.60462936284603</v>
      </c>
      <c r="AE58" s="7">
        <v>16.96912720971374</v>
      </c>
      <c r="AF58" s="7">
        <v>17.040170716047196</v>
      </c>
      <c r="AG58">
        <v>34</v>
      </c>
      <c r="AH58">
        <v>27.388999999999999</v>
      </c>
      <c r="AI58" s="4">
        <v>49.979907159771699</v>
      </c>
      <c r="AJ58" s="2" t="s">
        <v>53</v>
      </c>
      <c r="AK58" s="4" t="s">
        <v>213</v>
      </c>
      <c r="AL58" s="4" t="s">
        <v>212</v>
      </c>
      <c r="AM58" s="4">
        <v>62.1254412137556</v>
      </c>
      <c r="AN58" s="4">
        <v>507288.58151848498</v>
      </c>
      <c r="AO58" s="4">
        <v>489791.17756744602</v>
      </c>
      <c r="AP58" s="9" t="s">
        <v>211</v>
      </c>
      <c r="AQ58" s="2" t="s">
        <v>210</v>
      </c>
      <c r="AR58" s="2">
        <v>0.87792395917004395</v>
      </c>
      <c r="AS58" s="2">
        <v>3.7712655346606998E-2</v>
      </c>
      <c r="AT58" s="2">
        <v>0.80054893480908496</v>
      </c>
      <c r="AU58" s="2">
        <v>0.83124229897289403</v>
      </c>
      <c r="AV58" s="2">
        <v>0.76116258502985301</v>
      </c>
      <c r="AW58" s="4">
        <v>3.6086931506434299</v>
      </c>
      <c r="AX58" s="4">
        <v>0.91739491593842704</v>
      </c>
      <c r="AY58" s="4">
        <v>8.5884771128743296</v>
      </c>
      <c r="AZ58" s="4">
        <v>2.4479619250848299</v>
      </c>
      <c r="BA58" s="4">
        <v>9.0393844375433403</v>
      </c>
      <c r="BB58" s="4">
        <v>1.44624255511363</v>
      </c>
      <c r="BC58" s="4">
        <v>11.1837028600502</v>
      </c>
      <c r="BD58" s="4">
        <v>2.0900890025733601</v>
      </c>
      <c r="BE58" s="4">
        <v>10277.6032628373</v>
      </c>
      <c r="BF58" s="2">
        <v>1.57619916346844</v>
      </c>
      <c r="BG58" s="2" t="s">
        <v>99</v>
      </c>
      <c r="BH58" s="4">
        <v>1.6843424151220701</v>
      </c>
      <c r="BI58" s="5">
        <v>0.111088575804035</v>
      </c>
      <c r="BJ58" s="4">
        <v>0.22417432158509301</v>
      </c>
      <c r="BK58" s="1">
        <v>8.0827372182215491</v>
      </c>
      <c r="BL58" s="7">
        <v>0.11449591817795</v>
      </c>
      <c r="BM58" s="8">
        <v>15.598556780309501</v>
      </c>
      <c r="BN58" s="11"/>
      <c r="BP58" s="7">
        <v>2.4201987897769501</v>
      </c>
      <c r="BQ58" s="7">
        <v>273.954263027465</v>
      </c>
      <c r="BR58" s="7">
        <v>22.214465672686298</v>
      </c>
      <c r="BS58" s="7">
        <v>3.0429064987398902</v>
      </c>
      <c r="BT58" s="7">
        <v>1.9021646876387699</v>
      </c>
      <c r="BU58" s="7">
        <v>1.2543534024455001</v>
      </c>
      <c r="BV58" s="7">
        <v>1.4149560779988399</v>
      </c>
      <c r="BW58" s="7">
        <v>1.8330654161266799</v>
      </c>
      <c r="BX58" s="7">
        <v>5.9342189137150099</v>
      </c>
      <c r="BY58" s="7">
        <v>23.391234059676801</v>
      </c>
      <c r="BZ58" s="7">
        <v>12.273132418867799</v>
      </c>
      <c r="CA58" s="7">
        <v>12.970550873385699</v>
      </c>
      <c r="CB58" s="7">
        <v>7.1852850269340003</v>
      </c>
      <c r="CC58" s="7">
        <v>6.2703706882609902</v>
      </c>
      <c r="CD58" s="7">
        <v>4.8877942305773301</v>
      </c>
      <c r="CE58" s="7">
        <v>3.56712390624002</v>
      </c>
      <c r="CF58" s="7">
        <v>3.35735108861464</v>
      </c>
      <c r="CG58" s="7">
        <v>3.21072301361718</v>
      </c>
      <c r="CH58" s="7">
        <v>3.8416359645774301</v>
      </c>
      <c r="CI58" s="7">
        <v>3.18142566112029</v>
      </c>
      <c r="CJ58" s="7">
        <v>3.4769459827308999</v>
      </c>
      <c r="CK58" s="7">
        <v>2.4006436720864501</v>
      </c>
      <c r="CL58" s="7">
        <v>3.65610985997548</v>
      </c>
      <c r="CM58" s="7">
        <v>3.180417157196</v>
      </c>
      <c r="CN58" s="6">
        <v>3.8688445174716399</v>
      </c>
      <c r="CO58" s="6">
        <v>11.7363541328863</v>
      </c>
      <c r="CP58" s="6">
        <v>8.3537932998797704</v>
      </c>
      <c r="CQ58" s="6">
        <v>2.7420177922801101</v>
      </c>
      <c r="CR58" s="6">
        <v>9.8863282064563602</v>
      </c>
      <c r="CS58" s="6">
        <v>2.7422834852105402</v>
      </c>
      <c r="CT58" s="7">
        <v>0.60482752800219797</v>
      </c>
      <c r="CV58" s="4" t="s">
        <v>550</v>
      </c>
      <c r="CW58" s="4">
        <v>1.4321761161012136</v>
      </c>
      <c r="CX58" s="4">
        <v>0.406386372269472</v>
      </c>
      <c r="CY58" s="4">
        <v>1.7517482162124396</v>
      </c>
      <c r="CZ58" s="4">
        <v>5.6165020200871218</v>
      </c>
      <c r="DA58" s="4">
        <v>13.519761723443214</v>
      </c>
      <c r="DB58" s="4">
        <v>18.134136435394119</v>
      </c>
      <c r="DC58" s="4">
        <v>25.412601549540916</v>
      </c>
      <c r="DD58">
        <v>34.912508588920041</v>
      </c>
      <c r="DE58" s="2">
        <v>44.834467492396151</v>
      </c>
      <c r="DF58" s="5">
        <v>56.496152734645875</v>
      </c>
      <c r="DG58" s="3">
        <v>58.552330166543726</v>
      </c>
      <c r="DH58" s="4">
        <v>69.463992919566465</v>
      </c>
      <c r="DI58" s="3">
        <v>84.962967584282922</v>
      </c>
      <c r="DK58">
        <v>1.3396385558052546</v>
      </c>
      <c r="DL58" t="s">
        <v>550</v>
      </c>
      <c r="DM58">
        <v>6.610529480994852E-2</v>
      </c>
      <c r="DN58">
        <v>215.63445339501851</v>
      </c>
      <c r="DO58">
        <v>1.765222812346626E-2</v>
      </c>
      <c r="DP58">
        <v>0.76794575288240252</v>
      </c>
      <c r="DR58" s="1">
        <v>4.8593768325109997E-3</v>
      </c>
      <c r="DS58" s="1">
        <v>0.78141563431143801</v>
      </c>
      <c r="DT58" s="1">
        <v>-19.446570536512301</v>
      </c>
      <c r="DU58" s="1">
        <v>315.61996136408902</v>
      </c>
      <c r="DV58" s="1">
        <v>237196.275394809</v>
      </c>
      <c r="DW58" s="1">
        <v>-2.52415213048313</v>
      </c>
      <c r="DX58" s="1">
        <v>-8.5348441422081006E-2</v>
      </c>
      <c r="DY58" s="1">
        <v>11.2510528368332</v>
      </c>
      <c r="DZ58" s="1">
        <v>0.66773822022561502</v>
      </c>
      <c r="EA58" s="1">
        <v>2.4664875970643401</v>
      </c>
      <c r="EB58" s="1">
        <v>2.2176169769007998</v>
      </c>
      <c r="EC58" s="1">
        <v>7.7859416725279402</v>
      </c>
      <c r="ED58" s="1">
        <v>10.582547835670301</v>
      </c>
      <c r="EE58" s="1">
        <v>20.382500618384601</v>
      </c>
      <c r="EF58" s="1">
        <v>51.133757256825099</v>
      </c>
      <c r="EG58" s="1">
        <v>61.755557734655298</v>
      </c>
      <c r="EH58" s="1">
        <v>77.805082739520799</v>
      </c>
      <c r="EI58" s="1">
        <v>41.921821603698902</v>
      </c>
      <c r="EJ58" s="1">
        <v>73.220436355894506</v>
      </c>
      <c r="EK58" s="1">
        <v>65.805008166263605</v>
      </c>
      <c r="EL58" s="1">
        <v>97492.602594909098</v>
      </c>
      <c r="EM58" s="1">
        <v>47.345580502407202</v>
      </c>
      <c r="EN58" s="1">
        <v>0.60997216132415</v>
      </c>
      <c r="EO58" s="1">
        <v>-0.76879280352062795</v>
      </c>
      <c r="EP58" s="1">
        <v>41.048773348929402</v>
      </c>
      <c r="EQ58" s="1">
        <v>2.7331974088262001</v>
      </c>
      <c r="ER58" s="1">
        <v>5.5850078179328602</v>
      </c>
      <c r="ES58" s="1">
        <v>306.17382004805</v>
      </c>
      <c r="ET58" s="1">
        <v>4.90634189645181</v>
      </c>
      <c r="EU58" s="1">
        <v>662.52905272979604</v>
      </c>
      <c r="EV58" s="1">
        <v>453.05120073960597</v>
      </c>
      <c r="EW58" s="1">
        <v>1122496.1617827199</v>
      </c>
      <c r="EX58" s="1">
        <v>3.2561969237609598</v>
      </c>
      <c r="EZ58" s="1">
        <v>1.3251520622257495E-3</v>
      </c>
      <c r="FA58" s="12">
        <v>0.21309204347672914</v>
      </c>
      <c r="FB58" s="1">
        <v>-5.3030797853069043</v>
      </c>
      <c r="FC58" s="1">
        <v>86.06956346398708</v>
      </c>
      <c r="FD58" s="1">
        <v>64683.424300164414</v>
      </c>
      <c r="FE58" s="1">
        <v>-0.68833628598274954</v>
      </c>
      <c r="FF58" s="1">
        <v>-2.3274519975801489E-2</v>
      </c>
      <c r="FG58" s="1">
        <v>3.0681621086044135</v>
      </c>
      <c r="FH58" s="1">
        <v>0.18209221265552522</v>
      </c>
      <c r="FI58" s="1">
        <v>0.67261116771944551</v>
      </c>
      <c r="FJ58" s="1">
        <v>0.6047441496008481</v>
      </c>
      <c r="FK58" s="1">
        <v>2.1232262940983695</v>
      </c>
      <c r="FL58" s="1">
        <v>2.8858607947872912</v>
      </c>
      <c r="FM58" s="1">
        <v>5.5583079186334805</v>
      </c>
      <c r="FN58" s="1">
        <v>13.944175603936204</v>
      </c>
      <c r="FO58" s="1">
        <v>16.840740594240501</v>
      </c>
      <c r="FP58" s="1">
        <v>21.217446063067321</v>
      </c>
      <c r="FQ58" s="1">
        <v>11.432080751328691</v>
      </c>
      <c r="FR58" s="1">
        <v>19.967212994252431</v>
      </c>
      <c r="FS58" s="1">
        <v>17.945025726940084</v>
      </c>
      <c r="FT58" s="1">
        <v>26586.232727631712</v>
      </c>
      <c r="FU58" s="1">
        <v>12.911139803006444</v>
      </c>
      <c r="FV58" s="1">
        <v>-0.20964979752007523</v>
      </c>
      <c r="FW58" s="1">
        <v>11.194000492253048</v>
      </c>
      <c r="FX58" s="1">
        <v>0.74534293338690472</v>
      </c>
      <c r="FY58" s="1">
        <v>1.523031631950291</v>
      </c>
      <c r="FZ58" s="1">
        <v>83.493600727103242</v>
      </c>
      <c r="GA58" s="1">
        <v>1.3379594351624087</v>
      </c>
      <c r="GB58" s="1">
        <v>180.67167267941537</v>
      </c>
      <c r="GC58" s="1">
        <v>0.16633940839309572</v>
      </c>
      <c r="GD58" s="1">
        <v>123.54706244169054</v>
      </c>
      <c r="GE58" s="1">
        <v>0.88796490110961368</v>
      </c>
      <c r="GF58" s="1">
        <v>64683.424300164414</v>
      </c>
      <c r="GG58" s="1">
        <v>306104.70331814769</v>
      </c>
      <c r="GH58" s="1">
        <v>134.38178040377201</v>
      </c>
      <c r="GI58" s="16">
        <v>9.57871876841096</v>
      </c>
      <c r="GK58" s="16">
        <v>1.3453107885494999</v>
      </c>
      <c r="GL58" s="16">
        <v>273.19186628505201</v>
      </c>
      <c r="GM58" s="16">
        <v>21.544050776049101</v>
      </c>
      <c r="GN58" s="16">
        <v>0</v>
      </c>
      <c r="GO58" s="16">
        <v>1.3113396656974201</v>
      </c>
      <c r="GP58" s="16">
        <v>0.211079263419088</v>
      </c>
      <c r="GQ58" s="16">
        <v>0</v>
      </c>
      <c r="GR58" s="16">
        <v>0</v>
      </c>
      <c r="GS58" s="16">
        <v>5.6795172799313001</v>
      </c>
      <c r="GT58" s="16">
        <v>23.305787284214599</v>
      </c>
      <c r="GU58" s="16">
        <v>12.126945276949799</v>
      </c>
      <c r="GV58" s="16">
        <v>12.7892270602417</v>
      </c>
      <c r="GW58" s="16">
        <v>6.8266280798409698</v>
      </c>
      <c r="GX58" s="16">
        <v>5.8560392170911699</v>
      </c>
      <c r="GY58" s="16">
        <v>4.3442538133508304</v>
      </c>
      <c r="GZ58" s="16">
        <v>2.6958081005630099</v>
      </c>
      <c r="HA58" s="16">
        <v>2.4490885141312502</v>
      </c>
      <c r="HB58" s="16">
        <v>2.1687390794967998</v>
      </c>
      <c r="HC58" s="16">
        <v>3.08885002654978</v>
      </c>
      <c r="HD58" s="16">
        <v>2.2305721601259401</v>
      </c>
      <c r="HE58" s="16">
        <v>2.5402932633810802</v>
      </c>
      <c r="HF58" s="16">
        <v>0.211079263419088</v>
      </c>
      <c r="HG58" s="16">
        <v>2.7717168261774301</v>
      </c>
      <c r="HH58" s="16">
        <v>0</v>
      </c>
      <c r="HI58" s="16">
        <v>3.2318795653739301</v>
      </c>
      <c r="HJ58" s="16">
        <v>11.5201714480714</v>
      </c>
      <c r="HK58" s="16">
        <v>8.0597315816440496</v>
      </c>
      <c r="HL58" s="16">
        <v>1.1350251435555101</v>
      </c>
      <c r="HM58" s="16">
        <v>8.5989320589759703</v>
      </c>
      <c r="HN58" s="16">
        <v>0.81847500121824801</v>
      </c>
      <c r="HO58" s="6">
        <v>3.2369089875639698</v>
      </c>
      <c r="HP58" s="6">
        <v>11.896523062322901</v>
      </c>
      <c r="HQ58" s="6">
        <v>14.373984426469899</v>
      </c>
      <c r="HR58" s="6">
        <v>11.542940736831399</v>
      </c>
      <c r="HS58" s="6">
        <v>8.5890735209084106</v>
      </c>
      <c r="HT58" s="6">
        <v>8.1315146817208905</v>
      </c>
      <c r="HU58" s="6">
        <v>8.6294126808217406</v>
      </c>
      <c r="HV58" s="6">
        <v>3.2369089875639698</v>
      </c>
      <c r="HW58" s="6">
        <v>11.896523062322901</v>
      </c>
      <c r="HX58" s="6">
        <v>14.373984426469899</v>
      </c>
      <c r="HY58" s="6">
        <v>11.542940736831399</v>
      </c>
      <c r="HZ58" s="6">
        <v>8.1315146817208905</v>
      </c>
      <c r="IA58" s="6">
        <v>0</v>
      </c>
      <c r="IB58" s="6">
        <v>0</v>
      </c>
      <c r="IC58" s="6">
        <v>0</v>
      </c>
      <c r="ID58" s="6">
        <v>3.4507143111088099</v>
      </c>
      <c r="IE58" s="6">
        <v>0.211079263419088</v>
      </c>
    </row>
    <row r="59" spans="1:239" x14ac:dyDescent="0.3">
      <c r="A59" t="s">
        <v>193</v>
      </c>
      <c r="B59" t="s">
        <v>209</v>
      </c>
      <c r="D59" s="12">
        <v>695.28810579342189</v>
      </c>
      <c r="E59" s="12">
        <v>7.0143691741463616</v>
      </c>
      <c r="F59" s="4">
        <v>695.28810579342189</v>
      </c>
      <c r="G59" s="7">
        <v>7.0143691741463616</v>
      </c>
      <c r="H59" s="2">
        <v>8.7379761108521095</v>
      </c>
      <c r="I59" s="7">
        <v>4.0823244165111996</v>
      </c>
      <c r="J59" s="9">
        <v>6.6519007303461997E-2</v>
      </c>
      <c r="K59" s="7">
        <v>12.3277705707991</v>
      </c>
      <c r="L59" s="3">
        <v>1.0532722734197499</v>
      </c>
      <c r="M59" s="7">
        <v>12.636244966492299</v>
      </c>
      <c r="N59" s="3">
        <v>0.114431020212396</v>
      </c>
      <c r="O59" s="7">
        <v>3.47069565354836</v>
      </c>
      <c r="P59" s="2">
        <v>0.31436060740492477</v>
      </c>
      <c r="Q59" s="9">
        <v>3.7194300550379998E-2</v>
      </c>
      <c r="R59" s="7">
        <v>7.8611884522799897</v>
      </c>
      <c r="S59" s="3">
        <v>0.88459689170865519</v>
      </c>
      <c r="T59" s="9"/>
      <c r="U59" s="4">
        <v>698.428002690011</v>
      </c>
      <c r="V59" s="7">
        <v>6.9413913070967199</v>
      </c>
      <c r="W59" s="7">
        <v>7.0139833388908128</v>
      </c>
      <c r="X59" s="4">
        <v>821.81819183460902</v>
      </c>
      <c r="Y59" s="6">
        <v>62.6333543630073</v>
      </c>
      <c r="Z59" s="7">
        <v>31.321146928064326</v>
      </c>
      <c r="AA59" s="4">
        <v>730.50195777904298</v>
      </c>
      <c r="AB59" s="7">
        <v>25.272489932984598</v>
      </c>
      <c r="AC59" s="7">
        <v>25.292703363080978</v>
      </c>
      <c r="AD59" s="4">
        <v>740.24087990691396</v>
      </c>
      <c r="AE59" s="7">
        <v>15.722376904559979</v>
      </c>
      <c r="AF59" s="7">
        <v>15.799027669499987</v>
      </c>
      <c r="AG59">
        <v>34</v>
      </c>
      <c r="AH59">
        <v>27.388999999999999</v>
      </c>
      <c r="AI59" s="4">
        <v>49.980654190111501</v>
      </c>
      <c r="AJ59" s="2" t="s">
        <v>123</v>
      </c>
      <c r="AK59" s="4" t="s">
        <v>133</v>
      </c>
      <c r="AL59" s="4" t="s">
        <v>208</v>
      </c>
      <c r="AM59" s="4">
        <v>56.964881968486402</v>
      </c>
      <c r="AN59" s="4">
        <v>506895.25319491501</v>
      </c>
      <c r="AO59" s="4">
        <v>489818.05837617401</v>
      </c>
      <c r="AP59" s="9" t="s">
        <v>207</v>
      </c>
      <c r="AQ59" s="2" t="s">
        <v>155</v>
      </c>
      <c r="AR59" s="2">
        <v>0.65690222324832703</v>
      </c>
      <c r="AS59" s="2">
        <v>6.4898900943888005E-2</v>
      </c>
      <c r="AT59" s="2">
        <v>0.412841490051857</v>
      </c>
      <c r="AU59" s="2">
        <v>1.07175880355566</v>
      </c>
      <c r="AV59" s="2">
        <v>0.52386555450368699</v>
      </c>
      <c r="AW59" s="4">
        <v>3.0887415215793399</v>
      </c>
      <c r="AX59" s="4">
        <v>0.82136771864067903</v>
      </c>
      <c r="AY59" s="4">
        <v>8.1481719543642193</v>
      </c>
      <c r="AZ59" s="4">
        <v>2.2192942353311</v>
      </c>
      <c r="BA59" s="4">
        <v>8.1256821147607496</v>
      </c>
      <c r="BB59" s="4">
        <v>1.34095614794651</v>
      </c>
      <c r="BC59" s="4">
        <v>10.462764601941799</v>
      </c>
      <c r="BD59" s="4">
        <v>1.9185482997855801</v>
      </c>
      <c r="BE59" s="4">
        <v>10254.979413490901</v>
      </c>
      <c r="BF59" s="2">
        <v>1.3675907643668599</v>
      </c>
      <c r="BG59" s="2" t="s">
        <v>22</v>
      </c>
      <c r="BH59" s="4">
        <v>1.5301784928945901</v>
      </c>
      <c r="BI59" s="5">
        <v>0.102273015003331</v>
      </c>
      <c r="BJ59" s="4">
        <v>0.262867757638789</v>
      </c>
      <c r="BK59" s="1">
        <v>7.2370167820453704</v>
      </c>
      <c r="BL59" s="7">
        <v>9.6734992518984E-2</v>
      </c>
      <c r="BM59" s="8">
        <v>14.002971880313201</v>
      </c>
      <c r="BN59" s="11"/>
      <c r="BP59" s="7">
        <v>2.45166122282924</v>
      </c>
      <c r="BQ59" s="7">
        <v>24.927922874465601</v>
      </c>
      <c r="BR59" s="7">
        <v>24.8536325196952</v>
      </c>
      <c r="BS59" s="7">
        <v>10.1392041333945</v>
      </c>
      <c r="BT59" s="7">
        <v>1.7769109796765199</v>
      </c>
      <c r="BU59" s="7">
        <v>1.2543534024455001</v>
      </c>
      <c r="BV59" s="7">
        <v>1.4149560779988399</v>
      </c>
      <c r="BW59" s="7">
        <v>1.8330654161266799</v>
      </c>
      <c r="BX59" s="7">
        <v>6.7440521810204102</v>
      </c>
      <c r="BY59" s="7">
        <v>17.7597934883295</v>
      </c>
      <c r="BZ59" s="7">
        <v>16.880680303352701</v>
      </c>
      <c r="CA59" s="7">
        <v>11.3946928018224</v>
      </c>
      <c r="CB59" s="7">
        <v>8.4749347663632104</v>
      </c>
      <c r="CC59" s="7">
        <v>6.6745390801395699</v>
      </c>
      <c r="CD59" s="7">
        <v>5.1990602340336398</v>
      </c>
      <c r="CE59" s="7">
        <v>3.58542904230183</v>
      </c>
      <c r="CF59" s="7">
        <v>3.5269934162908299</v>
      </c>
      <c r="CG59" s="7">
        <v>3.36729055378669</v>
      </c>
      <c r="CH59" s="7">
        <v>4.0402456758983902</v>
      </c>
      <c r="CI59" s="7">
        <v>3.2690275775917299</v>
      </c>
      <c r="CJ59" s="7">
        <v>3.99988161768034</v>
      </c>
      <c r="CK59" s="7">
        <v>2.4006436720864501</v>
      </c>
      <c r="CL59" s="7">
        <v>3.79696166377127</v>
      </c>
      <c r="CM59" s="7">
        <v>30.6369638503351</v>
      </c>
      <c r="CN59" s="6">
        <v>3.97509482847782</v>
      </c>
      <c r="CO59" s="6">
        <v>12.133985089284099</v>
      </c>
      <c r="CP59" s="6">
        <v>7.7120526342567599</v>
      </c>
      <c r="CQ59" s="6">
        <v>2.74913855307127</v>
      </c>
      <c r="CR59" s="6">
        <v>10.4957799077205</v>
      </c>
      <c r="CS59" s="6">
        <v>2.7659825263314102</v>
      </c>
      <c r="CT59" s="7">
        <v>0.60482752800219797</v>
      </c>
      <c r="CV59" s="4" t="s">
        <v>550</v>
      </c>
      <c r="CW59" s="4">
        <v>1.0716186349891144</v>
      </c>
      <c r="CX59" s="4">
        <v>0.69934160499879316</v>
      </c>
      <c r="CY59" s="4">
        <v>0.90337306357080305</v>
      </c>
      <c r="CZ59" s="4">
        <v>7.2416135375382433</v>
      </c>
      <c r="DA59" s="4">
        <v>9.3048943961578505</v>
      </c>
      <c r="DB59" s="4">
        <v>15.521314178790652</v>
      </c>
      <c r="DC59" s="4">
        <v>22.752568383398312</v>
      </c>
      <c r="DD59">
        <v>33.12265022099276</v>
      </c>
      <c r="DE59" s="2">
        <v>40.646414566503658</v>
      </c>
      <c r="DF59" s="5">
        <v>50.785513217254682</v>
      </c>
      <c r="DG59" s="3">
        <v>54.289722588927532</v>
      </c>
      <c r="DH59" s="4">
        <v>64.98611554001117</v>
      </c>
      <c r="DI59" s="3">
        <v>77.989768283966669</v>
      </c>
      <c r="DK59">
        <v>0.87766651946467877</v>
      </c>
      <c r="DL59" t="s">
        <v>550</v>
      </c>
      <c r="DM59">
        <v>9.2853379319848453E-2</v>
      </c>
      <c r="DN59">
        <v>154.0715067135948</v>
      </c>
      <c r="DO59">
        <v>2.7932524797916389E-2</v>
      </c>
      <c r="DP59">
        <v>0.77877810161685068</v>
      </c>
      <c r="DR59" s="1">
        <v>1.7757520829101801</v>
      </c>
      <c r="DS59" s="1">
        <v>0.61643082397388804</v>
      </c>
      <c r="DT59" s="1">
        <v>3.8779539050870899</v>
      </c>
      <c r="DU59" s="1">
        <v>293.30267266605699</v>
      </c>
      <c r="DV59" s="1">
        <v>240402.34053227899</v>
      </c>
      <c r="DW59" s="1">
        <v>-10.610415124751</v>
      </c>
      <c r="DX59" s="1">
        <v>-0.30223687926979698</v>
      </c>
      <c r="DY59" s="1">
        <v>8.5331106748029804</v>
      </c>
      <c r="DZ59" s="1">
        <v>1.1646631401887699</v>
      </c>
      <c r="EA59" s="1">
        <v>1.28896493130551</v>
      </c>
      <c r="EB59" s="1">
        <v>2.8980068189144799</v>
      </c>
      <c r="EC59" s="1">
        <v>5.4311344896885903</v>
      </c>
      <c r="ED59" s="1">
        <v>9.1809504506968107</v>
      </c>
      <c r="EE59" s="1">
        <v>18.496171442843899</v>
      </c>
      <c r="EF59" s="1">
        <v>49.169201453888803</v>
      </c>
      <c r="EG59" s="1">
        <v>56.746976506455901</v>
      </c>
      <c r="EH59" s="1">
        <v>70.880784954819106</v>
      </c>
      <c r="EI59" s="1">
        <v>39.398151554467603</v>
      </c>
      <c r="EJ59" s="1">
        <v>69.42795659507</v>
      </c>
      <c r="EK59" s="1">
        <v>61.226602670077099</v>
      </c>
      <c r="EL59" s="1">
        <v>98600.324873000704</v>
      </c>
      <c r="EM59" s="1">
        <v>41.639167429737597</v>
      </c>
      <c r="EN59" s="1">
        <v>0.80450791246540898</v>
      </c>
      <c r="EO59" s="1">
        <v>0.39060744343048098</v>
      </c>
      <c r="EP59" s="1">
        <v>37.806674463307601</v>
      </c>
      <c r="EQ59" s="1">
        <v>2.55074059222463</v>
      </c>
      <c r="ER59" s="1">
        <v>6.6391045655606096</v>
      </c>
      <c r="ES59" s="1">
        <v>277.88824313356002</v>
      </c>
      <c r="ET59" s="1">
        <v>4.2004669108179398</v>
      </c>
      <c r="EU59" s="1">
        <v>602.94008846380996</v>
      </c>
      <c r="EV59" s="1">
        <v>461.08997626021301</v>
      </c>
      <c r="EW59" s="1">
        <v>1136878.8715069899</v>
      </c>
      <c r="EX59" s="1">
        <v>2.2053171702171999</v>
      </c>
      <c r="EZ59" s="1">
        <v>0.48424759300960607</v>
      </c>
      <c r="FA59" s="12">
        <v>0.16810068569767928</v>
      </c>
      <c r="FB59" s="1">
        <v>1.0575180299172495</v>
      </c>
      <c r="FC59" s="1">
        <v>79.983638836033748</v>
      </c>
      <c r="FD59" s="1">
        <v>65557.718263152477</v>
      </c>
      <c r="FE59" s="1">
        <v>-2.8934602045195978</v>
      </c>
      <c r="FF59" s="1">
        <v>-8.2419996976873633E-2</v>
      </c>
      <c r="FG59" s="1">
        <v>2.3269792810187728</v>
      </c>
      <c r="FH59" s="1">
        <v>0.31760363832947758</v>
      </c>
      <c r="FI59" s="1">
        <v>0.3515007367670126</v>
      </c>
      <c r="FJ59" s="1">
        <v>0.7902864595179786</v>
      </c>
      <c r="FK59" s="1">
        <v>1.4810703753380785</v>
      </c>
      <c r="FL59" s="1">
        <v>2.5036451879050201</v>
      </c>
      <c r="FM59" s="1">
        <v>5.0439059524635308</v>
      </c>
      <c r="FN59" s="1">
        <v>13.408441236475477</v>
      </c>
      <c r="FO59" s="1">
        <v>15.474900493310525</v>
      </c>
      <c r="FP59" s="1">
        <v>19.329190057179169</v>
      </c>
      <c r="FQ59" s="1">
        <v>10.743875928903316</v>
      </c>
      <c r="FR59" s="1">
        <v>18.93300376347559</v>
      </c>
      <c r="FS59" s="1">
        <v>16.696494548130026</v>
      </c>
      <c r="FT59" s="1">
        <v>26888.308592867292</v>
      </c>
      <c r="FU59" s="1">
        <v>11.355000958089443</v>
      </c>
      <c r="FV59" s="1">
        <v>0.10651864982349216</v>
      </c>
      <c r="FW59" s="1">
        <v>10.309880126143982</v>
      </c>
      <c r="FX59" s="1">
        <v>0.69558695949965665</v>
      </c>
      <c r="FY59" s="1">
        <v>1.8104838150283782</v>
      </c>
      <c r="FZ59" s="1">
        <v>75.780123902521822</v>
      </c>
      <c r="GA59" s="1">
        <v>1.1454673265800521</v>
      </c>
      <c r="GB59" s="1">
        <v>164.42176212408097</v>
      </c>
      <c r="GC59" s="1">
        <v>0.21938930772931703</v>
      </c>
      <c r="GD59" s="1">
        <v>125.73923652616008</v>
      </c>
      <c r="GE59" s="1">
        <v>0.60138999231823043</v>
      </c>
      <c r="GF59" s="1">
        <v>65557.718263152477</v>
      </c>
      <c r="GG59" s="1">
        <v>310026.86825995613</v>
      </c>
      <c r="GH59" s="1">
        <v>142.77172776578499</v>
      </c>
      <c r="GI59" s="16">
        <v>10.209204885318099</v>
      </c>
      <c r="GK59" s="16">
        <v>1.40112158190303</v>
      </c>
      <c r="GL59" s="16">
        <v>14.291917723788</v>
      </c>
      <c r="GM59" s="16">
        <v>24.256271109592898</v>
      </c>
      <c r="GN59" s="16">
        <v>9.6718240522959906</v>
      </c>
      <c r="GO59" s="16">
        <v>1.1219598253175</v>
      </c>
      <c r="GP59" s="16">
        <v>0.211079263419088</v>
      </c>
      <c r="GQ59" s="16">
        <v>0</v>
      </c>
      <c r="GR59" s="16">
        <v>0</v>
      </c>
      <c r="GS59" s="16">
        <v>6.5210583678933203</v>
      </c>
      <c r="GT59" s="16">
        <v>17.647100465815502</v>
      </c>
      <c r="GU59" s="16">
        <v>16.774694926676698</v>
      </c>
      <c r="GV59" s="16">
        <v>11.1878578328131</v>
      </c>
      <c r="GW59" s="16">
        <v>8.1730685373550607</v>
      </c>
      <c r="GX59" s="16">
        <v>6.2869005619794498</v>
      </c>
      <c r="GY59" s="16">
        <v>4.6917199481062397</v>
      </c>
      <c r="GZ59" s="16">
        <v>2.7199834135474901</v>
      </c>
      <c r="HA59" s="16">
        <v>2.6769218846254401</v>
      </c>
      <c r="HB59" s="16">
        <v>2.3944378460061801</v>
      </c>
      <c r="HC59" s="16">
        <v>3.3326285007179202</v>
      </c>
      <c r="HD59" s="16">
        <v>2.3538318179830702</v>
      </c>
      <c r="HE59" s="16">
        <v>3.2191597432572099</v>
      </c>
      <c r="HF59" s="16">
        <v>0.211079263419088</v>
      </c>
      <c r="HG59" s="16">
        <v>2.9550283809895701</v>
      </c>
      <c r="HH59" s="16">
        <v>30.471437456624098</v>
      </c>
      <c r="HI59" s="16">
        <v>3.3583428234923298</v>
      </c>
      <c r="HJ59" s="16">
        <v>11.9250130401358</v>
      </c>
      <c r="HK59" s="16">
        <v>7.3925074571880502</v>
      </c>
      <c r="HL59" s="16">
        <v>1.1521212120716</v>
      </c>
      <c r="HM59" s="16">
        <v>9.2931987507219702</v>
      </c>
      <c r="HN59" s="16">
        <v>0.89467421463424701</v>
      </c>
      <c r="HO59" s="6">
        <v>3.3678221056809199</v>
      </c>
      <c r="HP59" s="6">
        <v>12.3197607694787</v>
      </c>
      <c r="HQ59" s="6">
        <v>15.1170408669284</v>
      </c>
      <c r="HR59" s="6">
        <v>11.949274762470401</v>
      </c>
      <c r="HS59" s="6">
        <v>8.0137217267857093</v>
      </c>
      <c r="HT59" s="6">
        <v>7.4787696405519002</v>
      </c>
      <c r="HU59" s="6">
        <v>9.3243109322899702</v>
      </c>
      <c r="HV59" s="6">
        <v>3.3678221056809199</v>
      </c>
      <c r="HW59" s="6">
        <v>12.3197607694787</v>
      </c>
      <c r="HX59" s="6">
        <v>15.1170408669284</v>
      </c>
      <c r="HY59" s="6">
        <v>11.949274762470401</v>
      </c>
      <c r="HZ59" s="6">
        <v>7.4787696405519002</v>
      </c>
      <c r="IA59" s="6">
        <v>30.628076499883701</v>
      </c>
      <c r="IB59" s="6">
        <v>32.721092314055099</v>
      </c>
      <c r="IC59" s="6">
        <v>31.354634629063799</v>
      </c>
      <c r="ID59" s="6">
        <v>3.9936620515215302</v>
      </c>
      <c r="IE59" s="6">
        <v>0.211079263419088</v>
      </c>
    </row>
    <row r="60" spans="1:239" x14ac:dyDescent="0.3">
      <c r="A60" t="s">
        <v>193</v>
      </c>
      <c r="B60" t="s">
        <v>206</v>
      </c>
      <c r="D60" s="12">
        <v>657.14906267665606</v>
      </c>
      <c r="E60" s="12">
        <v>8.2364893792074056</v>
      </c>
      <c r="F60" s="4">
        <v>657.14906267665606</v>
      </c>
      <c r="G60" s="7">
        <v>8.2364893792074056</v>
      </c>
      <c r="H60" s="2">
        <v>8.9706697748842696</v>
      </c>
      <c r="I60" s="7">
        <v>4.5517429503689399</v>
      </c>
      <c r="J60" s="9">
        <v>9.2244011361716005E-2</v>
      </c>
      <c r="K60" s="7">
        <v>10.727256788852999</v>
      </c>
      <c r="L60" s="3">
        <v>1.4224464331700599</v>
      </c>
      <c r="M60" s="7">
        <v>11.0698041722095</v>
      </c>
      <c r="N60" s="3">
        <v>0.111486710088989</v>
      </c>
      <c r="O60" s="7">
        <v>4.0481325393679697</v>
      </c>
      <c r="P60" s="2">
        <v>0.39060697382722748</v>
      </c>
      <c r="Q60" s="9">
        <v>3.4339621578885003E-2</v>
      </c>
      <c r="R60" s="7">
        <v>8.1188748052356807</v>
      </c>
      <c r="S60" s="3">
        <v>0.88328981265720297</v>
      </c>
      <c r="T60" s="9"/>
      <c r="U60" s="4">
        <v>681.37418738998497</v>
      </c>
      <c r="V60" s="7">
        <v>8.0962650787359394</v>
      </c>
      <c r="W60" s="7">
        <v>8.1585879430915664</v>
      </c>
      <c r="X60" s="4">
        <v>1471.5677691128799</v>
      </c>
      <c r="Y60" s="6">
        <v>27.667370747504407</v>
      </c>
      <c r="Z60" s="7">
        <v>13.843801003295573</v>
      </c>
      <c r="AA60" s="4">
        <v>898.38866562911198</v>
      </c>
      <c r="AB60" s="7">
        <v>22.139608344418999</v>
      </c>
      <c r="AC60" s="7">
        <v>22.162679297509751</v>
      </c>
      <c r="AD60" s="4">
        <v>684.37503643014895</v>
      </c>
      <c r="AE60" s="7">
        <v>16.237749610471361</v>
      </c>
      <c r="AF60" s="7">
        <v>16.311978794277167</v>
      </c>
      <c r="AG60">
        <v>34</v>
      </c>
      <c r="AH60">
        <v>27.052</v>
      </c>
      <c r="AI60" s="4">
        <v>49.981976147716303</v>
      </c>
      <c r="AJ60" s="2" t="s">
        <v>115</v>
      </c>
      <c r="AK60" s="4" t="s">
        <v>205</v>
      </c>
      <c r="AL60" s="4" t="s">
        <v>204</v>
      </c>
      <c r="AM60" s="4">
        <v>59.794973823862101</v>
      </c>
      <c r="AN60" s="4">
        <v>506830.734643979</v>
      </c>
      <c r="AO60" s="4">
        <v>489855.979158398</v>
      </c>
      <c r="AP60" s="9" t="s">
        <v>146</v>
      </c>
      <c r="AQ60" s="2">
        <v>3.6916435886349998E-2</v>
      </c>
      <c r="AR60" s="2">
        <v>0.64968256002374003</v>
      </c>
      <c r="AS60" s="2">
        <v>5.3039519948798998E-2</v>
      </c>
      <c r="AT60" s="2">
        <v>0.43614937716169999</v>
      </c>
      <c r="AU60" s="2">
        <v>0.99175612184737705</v>
      </c>
      <c r="AV60" s="2">
        <v>0.55711792908978497</v>
      </c>
      <c r="AW60" s="4">
        <v>3.81270919776173</v>
      </c>
      <c r="AX60" s="4">
        <v>0.88692267725364704</v>
      </c>
      <c r="AY60" s="4">
        <v>8.1439197624440194</v>
      </c>
      <c r="AZ60" s="4">
        <v>2.2755606879174302</v>
      </c>
      <c r="BA60" s="4">
        <v>8.3371124712272007</v>
      </c>
      <c r="BB60" s="4">
        <v>1.30541429567453</v>
      </c>
      <c r="BC60" s="4">
        <v>10.605192303682999</v>
      </c>
      <c r="BD60" s="4">
        <v>2.0042628434307201</v>
      </c>
      <c r="BE60" s="4">
        <v>10198.9910370494</v>
      </c>
      <c r="BF60" s="2">
        <v>1.5420609513146299</v>
      </c>
      <c r="BG60" s="2" t="s">
        <v>153</v>
      </c>
      <c r="BH60" s="4">
        <v>1.5318940591397201</v>
      </c>
      <c r="BI60" s="5">
        <v>0.141983998768444</v>
      </c>
      <c r="BJ60" s="4">
        <v>0.25068450007964399</v>
      </c>
      <c r="BK60" s="1">
        <v>7.4570501277796604</v>
      </c>
      <c r="BL60" s="7">
        <v>9.3907216495203005E-2</v>
      </c>
      <c r="BM60" s="8">
        <v>14.3600165288687</v>
      </c>
      <c r="BN60" s="11"/>
      <c r="BP60" s="7">
        <v>2.2939664760016898</v>
      </c>
      <c r="BQ60" s="7">
        <v>28.6972122746511</v>
      </c>
      <c r="BR60" s="7">
        <v>37.709516236751597</v>
      </c>
      <c r="BS60" s="7">
        <v>3.0429064987398902</v>
      </c>
      <c r="BT60" s="7">
        <v>1.76914698516095</v>
      </c>
      <c r="BU60" s="7">
        <v>1.25471213759795</v>
      </c>
      <c r="BV60" s="7">
        <v>1.4149560779988399</v>
      </c>
      <c r="BW60" s="7">
        <v>27.852247871244899</v>
      </c>
      <c r="BX60" s="7">
        <v>6.8602454847169296</v>
      </c>
      <c r="BY60" s="7">
        <v>19.871640528037101</v>
      </c>
      <c r="BZ60" s="7">
        <v>16.6389291742993</v>
      </c>
      <c r="CA60" s="7">
        <v>11.9762359538543</v>
      </c>
      <c r="CB60" s="7">
        <v>8.33448314032435</v>
      </c>
      <c r="CC60" s="7">
        <v>6.1543100364446204</v>
      </c>
      <c r="CD60" s="7">
        <v>4.9614334345410898</v>
      </c>
      <c r="CE60" s="7">
        <v>3.8021392579058402</v>
      </c>
      <c r="CF60" s="7">
        <v>3.8979017711236001</v>
      </c>
      <c r="CG60" s="7">
        <v>3.2778678365590901</v>
      </c>
      <c r="CH60" s="7">
        <v>4.0950871300575997</v>
      </c>
      <c r="CI60" s="7">
        <v>3.3030033459464301</v>
      </c>
      <c r="CJ60" s="7">
        <v>3.44984198860194</v>
      </c>
      <c r="CK60" s="7">
        <v>2.40083113324068</v>
      </c>
      <c r="CL60" s="7">
        <v>3.6920055917275301</v>
      </c>
      <c r="CM60" s="7">
        <v>3.180417157196</v>
      </c>
      <c r="CN60" s="6">
        <v>4.36770832609038</v>
      </c>
      <c r="CO60" s="6">
        <v>10.4928473667161</v>
      </c>
      <c r="CP60" s="6">
        <v>7.9749603722977902</v>
      </c>
      <c r="CQ60" s="6">
        <v>2.74813936849073</v>
      </c>
      <c r="CR60" s="6">
        <v>10.727696473772101</v>
      </c>
      <c r="CS60" s="6">
        <v>2.74835143983911</v>
      </c>
      <c r="CT60" s="7">
        <v>0.60557115902117598</v>
      </c>
      <c r="CV60" s="4">
        <v>0.15576555226308017</v>
      </c>
      <c r="CW60" s="4">
        <v>1.0598410440844046</v>
      </c>
      <c r="CX60" s="4">
        <v>0.57154655117240305</v>
      </c>
      <c r="CY60" s="4">
        <v>0.95437500473019687</v>
      </c>
      <c r="CZ60" s="4">
        <v>6.7010548773471426</v>
      </c>
      <c r="DA60" s="4">
        <v>9.8955227191791284</v>
      </c>
      <c r="DB60" s="4">
        <v>19.159342702320249</v>
      </c>
      <c r="DC60" s="4">
        <v>24.568495214782466</v>
      </c>
      <c r="DD60">
        <v>33.105364887983818</v>
      </c>
      <c r="DE60" s="2">
        <v>41.676935676143408</v>
      </c>
      <c r="DF60" s="5">
        <v>52.106952945170001</v>
      </c>
      <c r="DG60" s="3">
        <v>52.850781201397979</v>
      </c>
      <c r="DH60" s="4">
        <v>65.87075965020496</v>
      </c>
      <c r="DI60" s="3">
        <v>81.474099326452034</v>
      </c>
      <c r="DK60">
        <v>0.87332692557446245</v>
      </c>
      <c r="DL60">
        <v>3.5520512266991271</v>
      </c>
      <c r="DM60">
        <v>8.2247670520384925E-2</v>
      </c>
      <c r="DN60">
        <v>146.05356767059038</v>
      </c>
      <c r="DO60">
        <v>2.4911579932354155E-2</v>
      </c>
      <c r="DP60">
        <v>0.76791816020307124</v>
      </c>
      <c r="DR60" s="1">
        <v>0.91051275846097801</v>
      </c>
      <c r="DS60" s="1">
        <v>0.26568108393818002</v>
      </c>
      <c r="DT60" s="1">
        <v>-5.2281149910057403</v>
      </c>
      <c r="DU60" s="1">
        <v>306.15610577572699</v>
      </c>
      <c r="DV60" s="1">
        <v>239075.855998657</v>
      </c>
      <c r="DW60" s="1">
        <v>-1.23440181155074</v>
      </c>
      <c r="DX60" s="1">
        <v>0.47904868718313798</v>
      </c>
      <c r="DY60" s="1">
        <v>8.3934182658718992</v>
      </c>
      <c r="DZ60" s="1">
        <v>0.94660902702022498</v>
      </c>
      <c r="EA60" s="1">
        <v>1.3540020605665499</v>
      </c>
      <c r="EB60" s="1">
        <v>2.6669261426776099</v>
      </c>
      <c r="EC60" s="1">
        <v>5.7439727343004297</v>
      </c>
      <c r="ED60" s="1">
        <v>11.2707225939974</v>
      </c>
      <c r="EE60" s="1">
        <v>19.862501249724801</v>
      </c>
      <c r="EF60" s="1">
        <v>48.872684626349397</v>
      </c>
      <c r="EG60" s="1">
        <v>57.867000825072701</v>
      </c>
      <c r="EH60" s="1">
        <v>72.316867014302801</v>
      </c>
      <c r="EI60" s="1">
        <v>38.144373063897604</v>
      </c>
      <c r="EJ60" s="1">
        <v>69.9854635638725</v>
      </c>
      <c r="EK60" s="1">
        <v>63.614896797757801</v>
      </c>
      <c r="EL60" s="1">
        <v>97527.448373202395</v>
      </c>
      <c r="EM60" s="1">
        <v>46.6968600601734</v>
      </c>
      <c r="EN60" s="1">
        <v>-0.41776737275672099</v>
      </c>
      <c r="EO60" s="1">
        <v>-0.297985849374239</v>
      </c>
      <c r="EP60" s="1">
        <v>37.650808882035598</v>
      </c>
      <c r="EQ60" s="1">
        <v>3.5221539303411902</v>
      </c>
      <c r="ER60" s="1">
        <v>6.29780613709943</v>
      </c>
      <c r="ES60" s="1">
        <v>284.79898793295001</v>
      </c>
      <c r="ET60" s="1">
        <v>4.0542258072195398</v>
      </c>
      <c r="EU60" s="1">
        <v>615.04310010832796</v>
      </c>
      <c r="EV60" s="1">
        <v>461.51241802279498</v>
      </c>
      <c r="EW60" s="1">
        <v>1130547.8302762101</v>
      </c>
      <c r="EX60" s="1">
        <v>2.6552382283985501</v>
      </c>
      <c r="EZ60" s="1">
        <v>0.2482968292323087</v>
      </c>
      <c r="FA60" s="12">
        <v>7.2451231589941684E-2</v>
      </c>
      <c r="FB60" s="1">
        <v>-1.4257069580472654</v>
      </c>
      <c r="FC60" s="1">
        <v>83.488770045040752</v>
      </c>
      <c r="FD60" s="1">
        <v>65195.985930833762</v>
      </c>
      <c r="FE60" s="1">
        <v>-0.33662137400988679</v>
      </c>
      <c r="FF60" s="1">
        <v>0.13063657699484171</v>
      </c>
      <c r="FG60" s="1">
        <v>2.2888851611032668</v>
      </c>
      <c r="FH60" s="1">
        <v>0.25814028166841535</v>
      </c>
      <c r="FI60" s="1">
        <v>0.36923636191649817</v>
      </c>
      <c r="FJ60" s="1">
        <v>0.72727075910818417</v>
      </c>
      <c r="FK60" s="1">
        <v>1.5663813646437272</v>
      </c>
      <c r="FL60" s="1">
        <v>3.0735260513830909</v>
      </c>
      <c r="FM60" s="1">
        <v>5.4165040907999531</v>
      </c>
      <c r="FN60" s="1">
        <v>13.32758109760548</v>
      </c>
      <c r="FO60" s="1">
        <v>15.780331124997325</v>
      </c>
      <c r="FP60" s="1">
        <v>19.720809634800375</v>
      </c>
      <c r="FQ60" s="1">
        <v>10.401970534524876</v>
      </c>
      <c r="FR60" s="1">
        <v>19.08503591386803</v>
      </c>
      <c r="FS60" s="1">
        <v>17.347782356748553</v>
      </c>
      <c r="FT60" s="1">
        <v>26595.735171372293</v>
      </c>
      <c r="FU60" s="1">
        <v>12.734233738409285</v>
      </c>
      <c r="FV60" s="1">
        <v>-8.1260741124354968E-2</v>
      </c>
      <c r="FW60" s="1">
        <v>10.267375582131107</v>
      </c>
      <c r="FX60" s="1">
        <v>0.96049137680404251</v>
      </c>
      <c r="FY60" s="1">
        <v>1.7174117335870145</v>
      </c>
      <c r="FZ60" s="1">
        <v>77.664684009315465</v>
      </c>
      <c r="GA60" s="1">
        <v>1.1055873776287686</v>
      </c>
      <c r="GB60" s="1">
        <v>167.72225339954105</v>
      </c>
      <c r="GC60" s="1">
        <v>-0.11392516255075781</v>
      </c>
      <c r="GD60" s="1">
        <v>125.85443639481619</v>
      </c>
      <c r="GE60" s="1">
        <v>0.72408346488428454</v>
      </c>
      <c r="GF60" s="1">
        <v>65195.985930833762</v>
      </c>
      <c r="GG60" s="1">
        <v>308300.39331632247</v>
      </c>
      <c r="GH60" s="1">
        <v>150.80656948250399</v>
      </c>
      <c r="GI60" s="16">
        <v>10.4474669655427</v>
      </c>
      <c r="GK60" s="16">
        <v>1.1021710977745101</v>
      </c>
      <c r="GL60" s="16">
        <v>20.159056667527999</v>
      </c>
      <c r="GM60" s="16">
        <v>37.3185108696455</v>
      </c>
      <c r="GN60" s="16">
        <v>0</v>
      </c>
      <c r="GO60" s="16">
        <v>1.1096225822483901</v>
      </c>
      <c r="GP60" s="16">
        <v>0.21320071635561</v>
      </c>
      <c r="GQ60" s="16">
        <v>0</v>
      </c>
      <c r="GR60" s="16">
        <v>27.791861806317801</v>
      </c>
      <c r="GS60" s="16">
        <v>6.6411543068750003</v>
      </c>
      <c r="GT60" s="16">
        <v>19.7709885280935</v>
      </c>
      <c r="GU60" s="16">
        <v>16.531393965616399</v>
      </c>
      <c r="GV60" s="16">
        <v>11.779616566838</v>
      </c>
      <c r="GW60" s="16">
        <v>8.0273369954513694</v>
      </c>
      <c r="GX60" s="16">
        <v>5.7315947840535797</v>
      </c>
      <c r="GY60" s="16">
        <v>4.4269436951163401</v>
      </c>
      <c r="GZ60" s="16">
        <v>2.9998785457249499</v>
      </c>
      <c r="HA60" s="16">
        <v>3.1495819460932002</v>
      </c>
      <c r="HB60" s="16">
        <v>2.26695930239479</v>
      </c>
      <c r="HC60" s="16">
        <v>3.39890661903872</v>
      </c>
      <c r="HD60" s="16">
        <v>2.4007944575967999</v>
      </c>
      <c r="HE60" s="16">
        <v>2.5030673669463401</v>
      </c>
      <c r="HF60" s="16">
        <v>0.21320071635561</v>
      </c>
      <c r="HG60" s="16">
        <v>2.8188969732242</v>
      </c>
      <c r="HH60" s="16">
        <v>0</v>
      </c>
      <c r="HI60" s="16">
        <v>3.81496574644</v>
      </c>
      <c r="HJ60" s="16">
        <v>10.250472560894099</v>
      </c>
      <c r="HK60" s="16">
        <v>7.6663813895966904</v>
      </c>
      <c r="HL60" s="16">
        <v>1.1497349659687499</v>
      </c>
      <c r="HM60" s="16">
        <v>9.5543507776558698</v>
      </c>
      <c r="HN60" s="16">
        <v>0.83858109400726499</v>
      </c>
      <c r="HO60" s="6">
        <v>3.9602871704263301</v>
      </c>
      <c r="HP60" s="6">
        <v>10.7180509601755</v>
      </c>
      <c r="HQ60" s="6">
        <v>14.011150986221001</v>
      </c>
      <c r="HR60" s="6">
        <v>10.2786694132497</v>
      </c>
      <c r="HS60" s="6">
        <v>8.2811733633603595</v>
      </c>
      <c r="HT60" s="6">
        <v>7.7491831541957499</v>
      </c>
      <c r="HU60" s="6">
        <v>9.5845957644402304</v>
      </c>
      <c r="HV60" s="6">
        <v>3.9602871704263301</v>
      </c>
      <c r="HW60" s="6">
        <v>10.7180509601755</v>
      </c>
      <c r="HX60" s="6">
        <v>14.011150986221001</v>
      </c>
      <c r="HY60" s="6">
        <v>10.2786694132497</v>
      </c>
      <c r="HZ60" s="6">
        <v>7.7491831541957499</v>
      </c>
      <c r="IA60" s="6">
        <v>0</v>
      </c>
      <c r="IB60" s="6">
        <v>0</v>
      </c>
      <c r="IC60" s="6">
        <v>0</v>
      </c>
      <c r="ID60" s="6">
        <v>4.4723962063253104</v>
      </c>
      <c r="IE60" s="6">
        <v>0.21320071635561</v>
      </c>
    </row>
    <row r="61" spans="1:239" x14ac:dyDescent="0.3">
      <c r="A61" t="s">
        <v>193</v>
      </c>
      <c r="B61" t="s">
        <v>203</v>
      </c>
      <c r="D61" s="12">
        <v>711.07294634592461</v>
      </c>
      <c r="E61" s="12">
        <v>7.3182698376790967</v>
      </c>
      <c r="F61" s="4">
        <v>711.07294634592461</v>
      </c>
      <c r="G61" s="7">
        <v>7.3182698376790967</v>
      </c>
      <c r="H61" s="2">
        <v>8.5682981002566407</v>
      </c>
      <c r="I61" s="7">
        <v>4.6762807781165501</v>
      </c>
      <c r="J61" s="9">
        <v>6.3766988086079002E-2</v>
      </c>
      <c r="K61" s="7">
        <v>12.6947206973117</v>
      </c>
      <c r="L61" s="3">
        <v>1.0316106310636799</v>
      </c>
      <c r="M61" s="7">
        <v>12.988536073531501</v>
      </c>
      <c r="N61" s="3">
        <v>0.116715676253666</v>
      </c>
      <c r="O61" s="7">
        <v>3.6398560463633198</v>
      </c>
      <c r="P61" s="2">
        <v>0.34565839528964126</v>
      </c>
      <c r="Q61" s="9">
        <v>4.0611556156427003E-2</v>
      </c>
      <c r="R61" s="7">
        <v>7.6439722025897403</v>
      </c>
      <c r="S61" s="3">
        <v>0.88561276301355596</v>
      </c>
      <c r="T61" s="9"/>
      <c r="U61" s="4">
        <v>711.63000212941904</v>
      </c>
      <c r="V61" s="7">
        <v>7.2797120927266397</v>
      </c>
      <c r="W61" s="7">
        <v>7.3489629984774369</v>
      </c>
      <c r="X61" s="4">
        <v>732.96570881211699</v>
      </c>
      <c r="Y61" s="6">
        <v>73.35715976996859</v>
      </c>
      <c r="Z61" s="7">
        <v>36.682396290019774</v>
      </c>
      <c r="AA61" s="4">
        <v>719.73294708825597</v>
      </c>
      <c r="AB61" s="7">
        <v>25.977072147063001</v>
      </c>
      <c r="AC61" s="7">
        <v>25.996737744065435</v>
      </c>
      <c r="AD61" s="4">
        <v>806.91445592296895</v>
      </c>
      <c r="AE61" s="7">
        <v>15.287944405179481</v>
      </c>
      <c r="AF61" s="7">
        <v>15.366762310533852</v>
      </c>
      <c r="AG61">
        <v>34</v>
      </c>
      <c r="AH61">
        <v>26.727</v>
      </c>
      <c r="AI61" s="4">
        <v>49.986237492369803</v>
      </c>
      <c r="AJ61" s="2" t="s">
        <v>123</v>
      </c>
      <c r="AK61" s="4" t="s">
        <v>202</v>
      </c>
      <c r="AL61" s="4" t="s">
        <v>126</v>
      </c>
      <c r="AM61" s="4">
        <v>58.775237680908901</v>
      </c>
      <c r="AN61" s="4">
        <v>506525.40265035798</v>
      </c>
      <c r="AO61" s="4">
        <v>489987.09125981497</v>
      </c>
      <c r="AP61" s="9" t="s">
        <v>201</v>
      </c>
      <c r="AQ61" s="2" t="s">
        <v>200</v>
      </c>
      <c r="AR61" s="2">
        <v>0.56749688224407402</v>
      </c>
      <c r="AS61" s="2">
        <v>9.6438969677616004E-2</v>
      </c>
      <c r="AT61" s="2">
        <v>0.70162068640863096</v>
      </c>
      <c r="AU61" s="2">
        <v>0.69176828202515495</v>
      </c>
      <c r="AV61" s="2">
        <v>0.52955684017946503</v>
      </c>
      <c r="AW61" s="4">
        <v>3.31274809090365</v>
      </c>
      <c r="AX61" s="4">
        <v>0.82026631079800205</v>
      </c>
      <c r="AY61" s="4">
        <v>8.1469258485966591</v>
      </c>
      <c r="AZ61" s="4">
        <v>2.1688554281096599</v>
      </c>
      <c r="BA61" s="4">
        <v>7.7240892314357197</v>
      </c>
      <c r="BB61" s="4">
        <v>1.3366032272189099</v>
      </c>
      <c r="BC61" s="4">
        <v>10.1579067840219</v>
      </c>
      <c r="BD61" s="4">
        <v>1.9259484477407101</v>
      </c>
      <c r="BE61" s="4">
        <v>10029.7719076513</v>
      </c>
      <c r="BF61" s="2">
        <v>1.30100161016022</v>
      </c>
      <c r="BG61" s="2" t="s">
        <v>199</v>
      </c>
      <c r="BH61" s="4">
        <v>1.50053134955491</v>
      </c>
      <c r="BI61" s="5">
        <v>9.6141985180770995E-2</v>
      </c>
      <c r="BJ61" s="4">
        <v>0.28013990463288901</v>
      </c>
      <c r="BK61" s="1">
        <v>7.0682986933701599</v>
      </c>
      <c r="BL61" s="7">
        <v>7.1308571583583003E-2</v>
      </c>
      <c r="BM61" s="8">
        <v>13.489024011013299</v>
      </c>
      <c r="BN61" s="11"/>
      <c r="BP61" s="7">
        <v>2.3892017582251399</v>
      </c>
      <c r="BQ61" s="7">
        <v>25.1959622459724</v>
      </c>
      <c r="BR61" s="7">
        <v>38.299021886317902</v>
      </c>
      <c r="BS61" s="7">
        <v>5.2545915690854699</v>
      </c>
      <c r="BT61" s="7">
        <v>1.8103370598475801</v>
      </c>
      <c r="BU61" s="7">
        <v>1.25489695598005</v>
      </c>
      <c r="BV61" s="7">
        <v>1.4149560779988399</v>
      </c>
      <c r="BW61" s="7">
        <v>1.8330654161266799</v>
      </c>
      <c r="BX61" s="7">
        <v>7.2237182894109901</v>
      </c>
      <c r="BY61" s="7">
        <v>14.615799526225</v>
      </c>
      <c r="BZ61" s="7">
        <v>13.0158556708875</v>
      </c>
      <c r="CA61" s="7">
        <v>14.0951021898913</v>
      </c>
      <c r="CB61" s="7">
        <v>8.4352089971407995</v>
      </c>
      <c r="CC61" s="7">
        <v>6.4738455578683203</v>
      </c>
      <c r="CD61" s="7">
        <v>5.1245791911093397</v>
      </c>
      <c r="CE61" s="7">
        <v>3.5862611291381898</v>
      </c>
      <c r="CF61" s="7">
        <v>3.6826666035014699</v>
      </c>
      <c r="CG61" s="7">
        <v>3.3266237576530102</v>
      </c>
      <c r="CH61" s="7">
        <v>3.8049720770022302</v>
      </c>
      <c r="CI61" s="7">
        <v>3.2713966523557501</v>
      </c>
      <c r="CJ61" s="7">
        <v>3.5274852717259999</v>
      </c>
      <c r="CK61" s="7">
        <v>2.4009277274066601</v>
      </c>
      <c r="CL61" s="7">
        <v>3.8550960028822701</v>
      </c>
      <c r="CM61" s="7">
        <v>3.180417157196</v>
      </c>
      <c r="CN61" s="6">
        <v>4.1567847676615797</v>
      </c>
      <c r="CO61" s="6">
        <v>12.4995747422923</v>
      </c>
      <c r="CP61" s="6">
        <v>7.4885116283330699</v>
      </c>
      <c r="CQ61" s="6">
        <v>2.7548327124265701</v>
      </c>
      <c r="CR61" s="6">
        <v>11.883977042453701</v>
      </c>
      <c r="CS61" s="6">
        <v>2.7380604419239698</v>
      </c>
      <c r="CT61" s="7">
        <v>0.60595400034214097</v>
      </c>
      <c r="CV61" s="4" t="s">
        <v>550</v>
      </c>
      <c r="CW61" s="4">
        <v>0.92576979158902784</v>
      </c>
      <c r="CX61" s="4">
        <v>1.039213035319138</v>
      </c>
      <c r="CY61" s="4">
        <v>1.5352750249641816</v>
      </c>
      <c r="CZ61" s="4">
        <v>4.6741100136834799</v>
      </c>
      <c r="DA61" s="4">
        <v>9.4059829516778866</v>
      </c>
      <c r="DB61" s="4">
        <v>16.646975331174119</v>
      </c>
      <c r="DC61" s="4">
        <v>22.722058470858784</v>
      </c>
      <c r="DD61">
        <v>33.117584750392922</v>
      </c>
      <c r="DE61" s="2">
        <v>39.722626888455309</v>
      </c>
      <c r="DF61" s="5">
        <v>48.27555769647325</v>
      </c>
      <c r="DG61" s="3">
        <v>54.11349098052267</v>
      </c>
      <c r="DH61" s="4">
        <v>63.092588720632918</v>
      </c>
      <c r="DI61" s="3">
        <v>78.290587306532927</v>
      </c>
      <c r="DK61">
        <v>1.0663187705767765</v>
      </c>
      <c r="DL61" t="s">
        <v>550</v>
      </c>
      <c r="DM61">
        <v>5.9702068594565907E-2</v>
      </c>
      <c r="DN61">
        <v>181.42313202812161</v>
      </c>
      <c r="DO61">
        <v>1.3761529349401605E-2</v>
      </c>
      <c r="DP61">
        <v>0.80202801835231863</v>
      </c>
      <c r="DR61" s="1">
        <v>1.7171587611127801</v>
      </c>
      <c r="DS61" s="1">
        <v>0.26002600926268798</v>
      </c>
      <c r="DT61" s="1">
        <v>20.393159193938899</v>
      </c>
      <c r="DU61" s="1">
        <v>311.52083244668302</v>
      </c>
      <c r="DV61" s="1">
        <v>247543.48868342201</v>
      </c>
      <c r="DW61" s="1">
        <v>-7.41313202250128</v>
      </c>
      <c r="DX61" s="1">
        <v>-0.23430788525212401</v>
      </c>
      <c r="DY61" s="1">
        <v>7.5968995491100104</v>
      </c>
      <c r="DZ61" s="1">
        <v>1.78320934671617</v>
      </c>
      <c r="EA61" s="1">
        <v>2.2540713361313598</v>
      </c>
      <c r="EB61" s="1">
        <v>1.9268974802533401</v>
      </c>
      <c r="EC61" s="1">
        <v>5.6543335529563601</v>
      </c>
      <c r="ED61" s="1">
        <v>10.139494738592401</v>
      </c>
      <c r="EE61" s="1">
        <v>19.0290941080785</v>
      </c>
      <c r="EF61" s="1">
        <v>50.638094874165297</v>
      </c>
      <c r="EG61" s="1">
        <v>57.134659935592403</v>
      </c>
      <c r="EH61" s="1">
        <v>69.350547723381595</v>
      </c>
      <c r="EI61" s="1">
        <v>40.462090756705898</v>
      </c>
      <c r="EJ61" s="1">
        <v>69.435826459455697</v>
      </c>
      <c r="EK61" s="1">
        <v>63.354244889716902</v>
      </c>
      <c r="EL61" s="1">
        <v>99384.002725802202</v>
      </c>
      <c r="EM61" s="1">
        <v>40.831612646882398</v>
      </c>
      <c r="EN61" s="1">
        <v>2.3442796414234</v>
      </c>
      <c r="EO61" s="1">
        <v>-0.26329117090593401</v>
      </c>
      <c r="EP61" s="1">
        <v>38.258449646625301</v>
      </c>
      <c r="EQ61" s="1">
        <v>2.4722466485233401</v>
      </c>
      <c r="ER61" s="1">
        <v>7.2962833275685499</v>
      </c>
      <c r="ES61" s="1">
        <v>279.82167360135401</v>
      </c>
      <c r="ET61" s="1">
        <v>3.1835613501708102</v>
      </c>
      <c r="EU61" s="1">
        <v>599.19338587888603</v>
      </c>
      <c r="EV61" s="1">
        <v>481.57322048666202</v>
      </c>
      <c r="EW61" s="1">
        <v>1170814.2608902401</v>
      </c>
      <c r="EX61" s="1">
        <v>2.5478847970715699</v>
      </c>
      <c r="EZ61" s="1">
        <v>0.46826919415545515</v>
      </c>
      <c r="FA61" s="12">
        <v>7.0909092725935013E-2</v>
      </c>
      <c r="FB61" s="1">
        <v>5.5612145121871377</v>
      </c>
      <c r="FC61" s="1">
        <v>84.951731008210459</v>
      </c>
      <c r="FD61" s="1">
        <v>67505.109363969183</v>
      </c>
      <c r="FE61" s="1">
        <v>-2.0215611025360989</v>
      </c>
      <c r="FF61" s="1">
        <v>-6.3895760308254224E-2</v>
      </c>
      <c r="FG61" s="1">
        <v>2.0716745070422999</v>
      </c>
      <c r="FH61" s="1">
        <v>0.48628118884949956</v>
      </c>
      <c r="FI61" s="1">
        <v>0.61468525336302182</v>
      </c>
      <c r="FJ61" s="1">
        <v>0.52546494286508583</v>
      </c>
      <c r="FK61" s="1">
        <v>1.5419367598911995</v>
      </c>
      <c r="FL61" s="1">
        <v>2.7650402152141478</v>
      </c>
      <c r="FM61" s="1">
        <v>5.1892339632730069</v>
      </c>
      <c r="FN61" s="1">
        <v>13.809008472184876</v>
      </c>
      <c r="FO61" s="1">
        <v>15.580621764436048</v>
      </c>
      <c r="FP61" s="1">
        <v>18.911894364166162</v>
      </c>
      <c r="FQ61" s="1">
        <v>11.034012149353698</v>
      </c>
      <c r="FR61" s="1">
        <v>18.935149875493568</v>
      </c>
      <c r="FS61" s="1">
        <v>17.276702581425798</v>
      </c>
      <c r="FT61" s="1">
        <v>27102.017543326259</v>
      </c>
      <c r="FU61" s="1">
        <v>11.134780768804831</v>
      </c>
      <c r="FV61" s="1">
        <v>-7.1799502306048202E-2</v>
      </c>
      <c r="FW61" s="1">
        <v>10.43307921863472</v>
      </c>
      <c r="FX61" s="1">
        <v>0.67418166105231481</v>
      </c>
      <c r="FY61" s="1">
        <v>1.9896964634279435</v>
      </c>
      <c r="FZ61" s="1">
        <v>76.307370391089236</v>
      </c>
      <c r="GA61" s="1">
        <v>0.86815718019157995</v>
      </c>
      <c r="GB61" s="1">
        <v>163.40003632917222</v>
      </c>
      <c r="GC61" s="1">
        <v>0.63928505821616122</v>
      </c>
      <c r="GD61" s="1">
        <v>131.32501722671273</v>
      </c>
      <c r="GE61" s="1">
        <v>0.6948081841614171</v>
      </c>
      <c r="GF61" s="1">
        <v>67505.109363969183</v>
      </c>
      <c r="GG61" s="1">
        <v>319281.0489447685</v>
      </c>
      <c r="GH61" s="1">
        <v>186.456263904086</v>
      </c>
      <c r="GI61" s="16">
        <v>11.6325829785865</v>
      </c>
      <c r="GK61" s="16">
        <v>1.28871407893914</v>
      </c>
      <c r="GL61" s="16">
        <v>14.754459898237201</v>
      </c>
      <c r="GM61" s="16">
        <v>37.914096536336899</v>
      </c>
      <c r="GN61" s="16">
        <v>4.2838595445965097</v>
      </c>
      <c r="GO61" s="16">
        <v>1.1741811998959599</v>
      </c>
      <c r="GP61" s="16">
        <v>0.214285714285714</v>
      </c>
      <c r="GQ61" s="16">
        <v>0</v>
      </c>
      <c r="GR61" s="16">
        <v>0</v>
      </c>
      <c r="GS61" s="16">
        <v>7.0159866264065904</v>
      </c>
      <c r="GT61" s="16">
        <v>14.478656218491899</v>
      </c>
      <c r="GU61" s="16">
        <v>12.8781023922177</v>
      </c>
      <c r="GV61" s="16">
        <v>13.928425775471201</v>
      </c>
      <c r="GW61" s="16">
        <v>8.1318682261603605</v>
      </c>
      <c r="GX61" s="16">
        <v>6.0734111544533702</v>
      </c>
      <c r="GY61" s="16">
        <v>4.6090476934285496</v>
      </c>
      <c r="GZ61" s="16">
        <v>2.7210801603333099</v>
      </c>
      <c r="HA61" s="16">
        <v>2.8789340962190799</v>
      </c>
      <c r="HB61" s="16">
        <v>2.3369023406524998</v>
      </c>
      <c r="HC61" s="16">
        <v>3.04312998554916</v>
      </c>
      <c r="HD61" s="16">
        <v>2.3571209093592702</v>
      </c>
      <c r="HE61" s="16">
        <v>2.6090398309329501</v>
      </c>
      <c r="HF61" s="16">
        <v>0.214285714285714</v>
      </c>
      <c r="HG61" s="16">
        <v>3.0293629772188102</v>
      </c>
      <c r="HH61" s="16">
        <v>0</v>
      </c>
      <c r="HI61" s="16">
        <v>3.5715468958666401</v>
      </c>
      <c r="HJ61" s="16">
        <v>12.2968170921826</v>
      </c>
      <c r="HK61" s="16">
        <v>7.1589955355981303</v>
      </c>
      <c r="HL61" s="16">
        <v>1.1656430743491299</v>
      </c>
      <c r="HM61" s="16">
        <v>10.836561147092601</v>
      </c>
      <c r="HN61" s="16">
        <v>0.80421240850263298</v>
      </c>
      <c r="HO61" s="6">
        <v>3.54189913100319</v>
      </c>
      <c r="HP61" s="6">
        <v>12.6869425691803</v>
      </c>
      <c r="HQ61" s="6">
        <v>16.388924605535401</v>
      </c>
      <c r="HR61" s="6">
        <v>12.321223552441401</v>
      </c>
      <c r="HS61" s="6">
        <v>7.8101228052955998</v>
      </c>
      <c r="HT61" s="6">
        <v>7.2501049984221</v>
      </c>
      <c r="HU61" s="6">
        <v>10.8642485577844</v>
      </c>
      <c r="HV61" s="6">
        <v>3.54189913100319</v>
      </c>
      <c r="HW61" s="6">
        <v>12.6869425691803</v>
      </c>
      <c r="HX61" s="6">
        <v>16.388924605535401</v>
      </c>
      <c r="HY61" s="6">
        <v>12.321223552441401</v>
      </c>
      <c r="HZ61" s="6">
        <v>7.2501049984221</v>
      </c>
      <c r="IA61" s="6">
        <v>0</v>
      </c>
      <c r="IB61" s="6">
        <v>0</v>
      </c>
      <c r="IC61" s="6">
        <v>0</v>
      </c>
      <c r="ID61" s="6">
        <v>4.5990831538364203</v>
      </c>
      <c r="IE61" s="6">
        <v>0.214285714285714</v>
      </c>
    </row>
    <row r="62" spans="1:239" x14ac:dyDescent="0.3">
      <c r="A62" t="s">
        <v>193</v>
      </c>
      <c r="B62" t="s">
        <v>198</v>
      </c>
      <c r="D62" s="12">
        <v>692.12646166588263</v>
      </c>
      <c r="E62" s="12">
        <v>6.9132571230598305</v>
      </c>
      <c r="F62" s="4">
        <v>692.12646166588263</v>
      </c>
      <c r="G62" s="7">
        <v>6.9132571230598305</v>
      </c>
      <c r="H62" s="2">
        <v>8.4753678434108402</v>
      </c>
      <c r="I62" s="7">
        <v>4.0805550030923303</v>
      </c>
      <c r="J62" s="9">
        <v>9.4857682909935001E-2</v>
      </c>
      <c r="K62" s="7">
        <v>9.7184531182119809</v>
      </c>
      <c r="L62" s="3">
        <v>1.55168298075878</v>
      </c>
      <c r="M62" s="7">
        <v>10.1690584413334</v>
      </c>
      <c r="N62" s="3">
        <v>0.117972827300678</v>
      </c>
      <c r="O62" s="7">
        <v>3.3639759722771601</v>
      </c>
      <c r="P62" s="2">
        <v>0.38713608408780215</v>
      </c>
      <c r="Q62" s="9">
        <v>3.5017324663822999E-2</v>
      </c>
      <c r="R62" s="7">
        <v>7.6495435363478004</v>
      </c>
      <c r="S62" s="3">
        <v>0.88617236215580275</v>
      </c>
      <c r="T62" s="9"/>
      <c r="U62" s="4">
        <v>718.88299700936102</v>
      </c>
      <c r="V62" s="7">
        <v>6.7279519445543201</v>
      </c>
      <c r="W62" s="7">
        <v>6.8028219415351643</v>
      </c>
      <c r="X62" s="4">
        <v>1524.4087929750101</v>
      </c>
      <c r="Y62" s="6">
        <v>24.026261638919593</v>
      </c>
      <c r="Z62" s="7">
        <v>12.02477805551257</v>
      </c>
      <c r="AA62" s="4">
        <v>951.16339167032299</v>
      </c>
      <c r="AB62" s="7">
        <v>20.3381168826668</v>
      </c>
      <c r="AC62" s="7">
        <v>20.363228976098469</v>
      </c>
      <c r="AD62" s="4">
        <v>697.65157702671604</v>
      </c>
      <c r="AE62" s="7">
        <v>15.299087072695601</v>
      </c>
      <c r="AF62" s="7">
        <v>15.377847867322229</v>
      </c>
      <c r="AG62">
        <v>34</v>
      </c>
      <c r="AH62">
        <v>27.388999999999999</v>
      </c>
      <c r="AI62" s="4">
        <v>49.985199605363398</v>
      </c>
      <c r="AJ62" s="2" t="s">
        <v>115</v>
      </c>
      <c r="AK62" s="4" t="s">
        <v>197</v>
      </c>
      <c r="AL62" s="4" t="s">
        <v>196</v>
      </c>
      <c r="AM62" s="4">
        <v>62.619585014993</v>
      </c>
      <c r="AN62" s="4">
        <v>506143.30138844502</v>
      </c>
      <c r="AO62" s="4">
        <v>489953.42100799998</v>
      </c>
      <c r="AP62" s="9" t="s">
        <v>90</v>
      </c>
      <c r="AQ62" s="2" t="s">
        <v>195</v>
      </c>
      <c r="AR62" s="2">
        <v>0.81692009043900204</v>
      </c>
      <c r="AS62" s="2">
        <v>7.6286052324001E-2</v>
      </c>
      <c r="AT62" s="2">
        <v>0.55635508100033704</v>
      </c>
      <c r="AU62" s="2">
        <v>0.89407098073427005</v>
      </c>
      <c r="AV62" s="2">
        <v>0.58307352856775896</v>
      </c>
      <c r="AW62" s="4">
        <v>3.71144903276506</v>
      </c>
      <c r="AX62" s="4">
        <v>0.98810467698220605</v>
      </c>
      <c r="AY62" s="4">
        <v>8.4569454829087007</v>
      </c>
      <c r="AZ62" s="4">
        <v>2.3771612261479098</v>
      </c>
      <c r="BA62" s="4">
        <v>8.72459404541749</v>
      </c>
      <c r="BB62" s="4">
        <v>1.40822670783903</v>
      </c>
      <c r="BC62" s="4">
        <v>11.6843011013303</v>
      </c>
      <c r="BD62" s="4">
        <v>2.0766829294488298</v>
      </c>
      <c r="BE62" s="4">
        <v>10061.974314388999</v>
      </c>
      <c r="BF62" s="2">
        <v>1.5444254685238801</v>
      </c>
      <c r="BG62" s="2" t="s">
        <v>194</v>
      </c>
      <c r="BH62" s="4">
        <v>1.7625548446638899</v>
      </c>
      <c r="BI62" s="5">
        <v>0.167991729786063</v>
      </c>
      <c r="BJ62" s="4">
        <v>0.27697091036781801</v>
      </c>
      <c r="BK62" s="1">
        <v>8.1111628138046399</v>
      </c>
      <c r="BL62" s="7">
        <v>9.7944115356743994E-2</v>
      </c>
      <c r="BM62" s="8">
        <v>15.673818143214399</v>
      </c>
      <c r="BN62" s="11"/>
      <c r="BP62" s="7">
        <v>2.3622409881911501</v>
      </c>
      <c r="BQ62" s="7">
        <v>30.386791844748</v>
      </c>
      <c r="BR62" s="7">
        <v>24.061401810166199</v>
      </c>
      <c r="BS62" s="7">
        <v>8.65472652147632</v>
      </c>
      <c r="BT62" s="7">
        <v>1.8232814643355799</v>
      </c>
      <c r="BU62" s="7">
        <v>1.2543534024455001</v>
      </c>
      <c r="BV62" s="7">
        <v>1.4149560779988399</v>
      </c>
      <c r="BW62" s="7">
        <v>1.8330654161266799</v>
      </c>
      <c r="BX62" s="7">
        <v>6.0786216722111899</v>
      </c>
      <c r="BY62" s="7">
        <v>16.351383385889399</v>
      </c>
      <c r="BZ62" s="7">
        <v>14.5424496303208</v>
      </c>
      <c r="CA62" s="7">
        <v>12.4044112394034</v>
      </c>
      <c r="CB62" s="7">
        <v>8.0451442626989706</v>
      </c>
      <c r="CC62" s="7">
        <v>6.1446687306289798</v>
      </c>
      <c r="CD62" s="7">
        <v>4.9384696741746001</v>
      </c>
      <c r="CE62" s="7">
        <v>3.54218183572576</v>
      </c>
      <c r="CF62" s="7">
        <v>3.5039230859325801</v>
      </c>
      <c r="CG62" s="7">
        <v>3.26201241996386</v>
      </c>
      <c r="CH62" s="7">
        <v>3.8616858219471002</v>
      </c>
      <c r="CI62" s="7">
        <v>3.18068765591015</v>
      </c>
      <c r="CJ62" s="7">
        <v>3.7859167622705701</v>
      </c>
      <c r="CK62" s="7">
        <v>2.4006436720864501</v>
      </c>
      <c r="CL62" s="7">
        <v>3.6565510562657701</v>
      </c>
      <c r="CM62" s="7">
        <v>3.180417157196</v>
      </c>
      <c r="CN62" s="6">
        <v>3.8747557985149199</v>
      </c>
      <c r="CO62" s="6">
        <v>9.5413173447623691</v>
      </c>
      <c r="CP62" s="6">
        <v>7.5060851285141101</v>
      </c>
      <c r="CQ62" s="6">
        <v>2.7220281213185298</v>
      </c>
      <c r="CR62" s="6">
        <v>10.431572399602199</v>
      </c>
      <c r="CS62" s="6">
        <v>2.7213826240061301</v>
      </c>
      <c r="CT62" s="7">
        <v>0.60482752800219797</v>
      </c>
      <c r="CV62" s="4" t="s">
        <v>550</v>
      </c>
      <c r="CW62" s="4">
        <v>1.332659201368682</v>
      </c>
      <c r="CX62" s="4">
        <v>0.82204797762932114</v>
      </c>
      <c r="CY62" s="4">
        <v>1.2174071794318098</v>
      </c>
      <c r="CZ62" s="4">
        <v>6.0410201400964194</v>
      </c>
      <c r="DA62" s="4">
        <v>10.356545800493054</v>
      </c>
      <c r="DB62" s="4">
        <v>18.650497652085729</v>
      </c>
      <c r="DC62" s="4">
        <v>27.371320692027869</v>
      </c>
      <c r="DD62">
        <v>34.377827166295532</v>
      </c>
      <c r="DE62" s="2">
        <v>43.537751394650364</v>
      </c>
      <c r="DF62" s="5">
        <v>54.528712783859312</v>
      </c>
      <c r="DG62" s="3">
        <v>57.013227038017412</v>
      </c>
      <c r="DH62" s="4">
        <v>72.57329876602671</v>
      </c>
      <c r="DI62" s="3">
        <v>84.418005262147545</v>
      </c>
      <c r="DK62">
        <v>0.97569611563969227</v>
      </c>
      <c r="DL62" t="s">
        <v>550</v>
      </c>
      <c r="DM62">
        <v>7.1560801766600984E-2</v>
      </c>
      <c r="DN62">
        <v>155.81325162184984</v>
      </c>
      <c r="DO62">
        <v>2.3448622388216774E-2</v>
      </c>
      <c r="DP62">
        <v>0.72378702068417655</v>
      </c>
      <c r="DR62" s="1">
        <v>0.71647385344655101</v>
      </c>
      <c r="DS62" s="1">
        <v>0.65989562037671301</v>
      </c>
      <c r="DT62" s="1">
        <v>5.5266461489617402</v>
      </c>
      <c r="DU62" s="1">
        <v>323.93969111404999</v>
      </c>
      <c r="DV62" s="1">
        <v>241592.73650893799</v>
      </c>
      <c r="DW62" s="1">
        <v>-6.1012988485670698</v>
      </c>
      <c r="DX62" s="1">
        <v>-0.58140671181217396</v>
      </c>
      <c r="DY62" s="1">
        <v>10.676503364998201</v>
      </c>
      <c r="DZ62" s="1">
        <v>1.3771264867977899</v>
      </c>
      <c r="EA62" s="1">
        <v>1.7445157220938801</v>
      </c>
      <c r="EB62" s="1">
        <v>2.4311749191461298</v>
      </c>
      <c r="EC62" s="1">
        <v>6.0773173415522503</v>
      </c>
      <c r="ED62" s="1">
        <v>11.087436415501699</v>
      </c>
      <c r="EE62" s="1">
        <v>22.3781763290296</v>
      </c>
      <c r="EF62" s="1">
        <v>51.313631943552402</v>
      </c>
      <c r="EG62" s="1">
        <v>61.133424080891899</v>
      </c>
      <c r="EH62" s="1">
        <v>76.456938303164094</v>
      </c>
      <c r="EI62" s="1">
        <v>41.617742265804203</v>
      </c>
      <c r="EJ62" s="1">
        <v>77.970980555081496</v>
      </c>
      <c r="EK62" s="1">
        <v>66.6981616897301</v>
      </c>
      <c r="EL62" s="1">
        <v>97342.624918167698</v>
      </c>
      <c r="EM62" s="1">
        <v>47.325647747738699</v>
      </c>
      <c r="EN62" s="1">
        <v>0.55356123576866501</v>
      </c>
      <c r="EO62" s="1">
        <v>-0.37592742181098998</v>
      </c>
      <c r="EP62" s="1">
        <v>43.885393978213997</v>
      </c>
      <c r="EQ62" s="1">
        <v>4.21778254907926</v>
      </c>
      <c r="ER62" s="1">
        <v>7.0432393159406503</v>
      </c>
      <c r="ES62" s="1">
        <v>313.51986925688902</v>
      </c>
      <c r="ET62" s="1">
        <v>4.26687043753327</v>
      </c>
      <c r="EU62" s="1">
        <v>679.89139026370003</v>
      </c>
      <c r="EV62" s="1">
        <v>467.30532785177598</v>
      </c>
      <c r="EW62" s="1">
        <v>1142206.4537929599</v>
      </c>
      <c r="EX62" s="1">
        <v>2.1935109548443901</v>
      </c>
      <c r="EZ62" s="1">
        <v>0.19538241983487445</v>
      </c>
      <c r="FA62" s="12">
        <v>0.17995353567672964</v>
      </c>
      <c r="FB62" s="1">
        <v>1.5071164048218666</v>
      </c>
      <c r="FC62" s="1">
        <v>88.338353766801433</v>
      </c>
      <c r="FD62" s="1">
        <v>65882.339245987387</v>
      </c>
      <c r="FE62" s="1">
        <v>-1.6638241960042399</v>
      </c>
      <c r="FF62" s="1">
        <v>-0.15854961031117984</v>
      </c>
      <c r="FG62" s="1">
        <v>2.9114824676350093</v>
      </c>
      <c r="FH62" s="1">
        <v>0.37554239294975733</v>
      </c>
      <c r="FI62" s="1">
        <v>0.47572943741500107</v>
      </c>
      <c r="FJ62" s="1">
        <v>0.66298140045114962</v>
      </c>
      <c r="FK62" s="1">
        <v>1.6572844390412986</v>
      </c>
      <c r="FL62" s="1">
        <v>3.0235439105073132</v>
      </c>
      <c r="FM62" s="1">
        <v>6.102528684926372</v>
      </c>
      <c r="FN62" s="1">
        <v>13.993227431006741</v>
      </c>
      <c r="FO62" s="1">
        <v>16.671084746859222</v>
      </c>
      <c r="FP62" s="1">
        <v>20.849807075272849</v>
      </c>
      <c r="FQ62" s="1">
        <v>11.349158315884806</v>
      </c>
      <c r="FR62" s="1">
        <v>21.262686397370725</v>
      </c>
      <c r="FS62" s="1">
        <v>18.188588692789398</v>
      </c>
      <c r="FT62" s="1">
        <v>26545.333815184331</v>
      </c>
      <c r="FU62" s="1">
        <v>12.905704140808343</v>
      </c>
      <c r="FV62" s="1">
        <v>-0.10251540792785696</v>
      </c>
      <c r="FW62" s="1">
        <v>11.967546937858957</v>
      </c>
      <c r="FX62" s="1">
        <v>1.1501893011339142</v>
      </c>
      <c r="FY62" s="1">
        <v>1.9206913614570154</v>
      </c>
      <c r="FZ62" s="1">
        <v>85.496868346353637</v>
      </c>
      <c r="GA62" s="1">
        <v>1.1635755683153228</v>
      </c>
      <c r="GB62" s="1">
        <v>185.406382124911</v>
      </c>
      <c r="GC62" s="1">
        <v>0.15095614899411494</v>
      </c>
      <c r="GD62" s="1">
        <v>127.43416290517931</v>
      </c>
      <c r="GE62" s="1">
        <v>0.59817043738606512</v>
      </c>
      <c r="GF62" s="1">
        <v>65882.339245987387</v>
      </c>
      <c r="GG62" s="1">
        <v>311479.69994934014</v>
      </c>
      <c r="GH62" s="1">
        <v>157.71924014884399</v>
      </c>
      <c r="GI62" s="16">
        <v>10.139826993139</v>
      </c>
      <c r="GK62" s="16">
        <v>1.2380151138173401</v>
      </c>
      <c r="GL62" s="16">
        <v>22.499215364191301</v>
      </c>
      <c r="GM62" s="16">
        <v>23.4438626465071</v>
      </c>
      <c r="GN62" s="16">
        <v>8.1021608970368</v>
      </c>
      <c r="GO62" s="16">
        <v>1.1940420922736401</v>
      </c>
      <c r="GP62" s="16">
        <v>0.211079263419088</v>
      </c>
      <c r="GQ62" s="16">
        <v>0</v>
      </c>
      <c r="GR62" s="16">
        <v>0</v>
      </c>
      <c r="GS62" s="16">
        <v>5.8302318865565601</v>
      </c>
      <c r="GT62" s="16">
        <v>16.2289133565626</v>
      </c>
      <c r="GU62" s="16">
        <v>14.4192879029961</v>
      </c>
      <c r="GV62" s="16">
        <v>12.214686121041799</v>
      </c>
      <c r="GW62" s="16">
        <v>7.7265047874074</v>
      </c>
      <c r="GX62" s="16">
        <v>5.7212411724272503</v>
      </c>
      <c r="GY62" s="16">
        <v>4.4011920518298604</v>
      </c>
      <c r="GZ62" s="16">
        <v>2.6627167536066598</v>
      </c>
      <c r="HA62" s="16">
        <v>2.6464514372946799</v>
      </c>
      <c r="HB62" s="16">
        <v>2.2439723600713402</v>
      </c>
      <c r="HC62" s="16">
        <v>3.1137509517636399</v>
      </c>
      <c r="HD62" s="16">
        <v>2.2295194300013299</v>
      </c>
      <c r="HE62" s="16">
        <v>2.94908498148019</v>
      </c>
      <c r="HF62" s="16">
        <v>0.211079263419088</v>
      </c>
      <c r="HG62" s="16">
        <v>2.7722987723879098</v>
      </c>
      <c r="HH62" s="16">
        <v>0</v>
      </c>
      <c r="HI62" s="16">
        <v>3.2389535536707301</v>
      </c>
      <c r="HJ62" s="16">
        <v>9.2741079643222495</v>
      </c>
      <c r="HK62" s="16">
        <v>7.1773758872957902</v>
      </c>
      <c r="HL62" s="16">
        <v>1.08584418613879</v>
      </c>
      <c r="HM62" s="16">
        <v>9.2206209051913604</v>
      </c>
      <c r="HN62" s="16">
        <v>0.74545690727448699</v>
      </c>
      <c r="HO62" s="6">
        <v>3.2577341447717298</v>
      </c>
      <c r="HP62" s="6">
        <v>9.70829074460638</v>
      </c>
      <c r="HQ62" s="6">
        <v>13.0760993402357</v>
      </c>
      <c r="HR62" s="6">
        <v>9.3016251310759195</v>
      </c>
      <c r="HS62" s="6">
        <v>7.7302364307593701</v>
      </c>
      <c r="HT62" s="6">
        <v>7.2559787602129102</v>
      </c>
      <c r="HU62" s="6">
        <v>9.2482972174562903</v>
      </c>
      <c r="HV62" s="6">
        <v>3.2577341447717298</v>
      </c>
      <c r="HW62" s="6">
        <v>9.70829074460638</v>
      </c>
      <c r="HX62" s="6">
        <v>13.0760993402357</v>
      </c>
      <c r="HY62" s="6">
        <v>9.3016251310759195</v>
      </c>
      <c r="HZ62" s="6">
        <v>7.2559787602129102</v>
      </c>
      <c r="IA62" s="6">
        <v>0</v>
      </c>
      <c r="IB62" s="6">
        <v>0</v>
      </c>
      <c r="IC62" s="6">
        <v>0</v>
      </c>
      <c r="ID62" s="6">
        <v>3.9918533381603001</v>
      </c>
      <c r="IE62" s="6">
        <v>0.211079263419088</v>
      </c>
    </row>
    <row r="63" spans="1:239" x14ac:dyDescent="0.3">
      <c r="A63" t="s">
        <v>193</v>
      </c>
      <c r="B63" t="s">
        <v>192</v>
      </c>
      <c r="D63" s="12">
        <v>720.18300728329314</v>
      </c>
      <c r="E63" s="12">
        <v>6.6394817773848009</v>
      </c>
      <c r="F63" s="4">
        <v>720.18300728329314</v>
      </c>
      <c r="G63" s="7">
        <v>6.6394817773848009</v>
      </c>
      <c r="H63" s="2">
        <v>8.1890766858792006</v>
      </c>
      <c r="I63" s="7">
        <v>3.8289928438300902</v>
      </c>
      <c r="J63" s="9">
        <v>8.9689493100653994E-2</v>
      </c>
      <c r="K63" s="7">
        <v>10.0891611537701</v>
      </c>
      <c r="L63" s="3">
        <v>1.5186082181656499</v>
      </c>
      <c r="M63" s="7">
        <v>10.516019679703099</v>
      </c>
      <c r="N63" s="3">
        <v>0.122096889515493</v>
      </c>
      <c r="O63" s="7">
        <v>3.2286691547391699</v>
      </c>
      <c r="P63" s="2">
        <v>0.35482189371318396</v>
      </c>
      <c r="Q63" s="9">
        <v>2.4891028382743E-2</v>
      </c>
      <c r="R63" s="7">
        <v>9.1518840253728406</v>
      </c>
      <c r="S63" s="3">
        <v>0.88801113361928741</v>
      </c>
      <c r="T63" s="9"/>
      <c r="U63" s="4">
        <v>742.61918770922603</v>
      </c>
      <c r="V63" s="7">
        <v>6.4573383094783399</v>
      </c>
      <c r="W63" s="7">
        <v>6.5353092538193316</v>
      </c>
      <c r="X63" s="4">
        <v>1418.0736429261699</v>
      </c>
      <c r="Y63" s="6">
        <v>27.199946115152006</v>
      </c>
      <c r="Z63" s="7">
        <v>13.610262391507192</v>
      </c>
      <c r="AA63" s="4">
        <v>937.91601268359102</v>
      </c>
      <c r="AB63" s="7">
        <v>21.032039359406198</v>
      </c>
      <c r="AC63" s="7">
        <v>21.05632388655749</v>
      </c>
      <c r="AD63" s="4">
        <v>498.36085129774602</v>
      </c>
      <c r="AE63" s="7">
        <v>18.303768050745681</v>
      </c>
      <c r="AF63" s="7">
        <v>18.369650639793985</v>
      </c>
      <c r="AG63">
        <v>34</v>
      </c>
      <c r="AH63">
        <v>27.388999999999999</v>
      </c>
      <c r="AI63" s="4">
        <v>49.983811598136498</v>
      </c>
      <c r="AJ63" s="2" t="s">
        <v>123</v>
      </c>
      <c r="AK63" s="4" t="s">
        <v>191</v>
      </c>
      <c r="AL63" s="4" t="s">
        <v>151</v>
      </c>
      <c r="AM63" s="4">
        <v>61.800629079515097</v>
      </c>
      <c r="AN63" s="4">
        <v>505737.59981979401</v>
      </c>
      <c r="AO63" s="4">
        <v>489910.298856212</v>
      </c>
      <c r="AP63" s="9" t="s">
        <v>190</v>
      </c>
      <c r="AQ63" s="2">
        <v>6.5863239499639001E-2</v>
      </c>
      <c r="AR63" s="2">
        <v>0.73193480791917498</v>
      </c>
      <c r="AS63" s="2">
        <v>5.0397500759487998E-2</v>
      </c>
      <c r="AT63" s="2">
        <v>0.51170890185576601</v>
      </c>
      <c r="AU63" s="2">
        <v>0.84128706788527796</v>
      </c>
      <c r="AV63" s="2">
        <v>0.53535959883600104</v>
      </c>
      <c r="AW63" s="4">
        <v>3.97482296807364</v>
      </c>
      <c r="AX63" s="4">
        <v>0.85568828223668403</v>
      </c>
      <c r="AY63" s="4">
        <v>8.2368481473189004</v>
      </c>
      <c r="AZ63" s="4">
        <v>2.2588367030027099</v>
      </c>
      <c r="BA63" s="4">
        <v>8.5198435267885504</v>
      </c>
      <c r="BB63" s="4">
        <v>1.40620625252981</v>
      </c>
      <c r="BC63" s="4">
        <v>11.5545898127593</v>
      </c>
      <c r="BD63" s="4">
        <v>1.9609842149908601</v>
      </c>
      <c r="BE63" s="4">
        <v>10122.8217525652</v>
      </c>
      <c r="BF63" s="2">
        <v>1.3455804424311</v>
      </c>
      <c r="BG63" s="2" t="s">
        <v>189</v>
      </c>
      <c r="BH63" s="4">
        <v>1.6838496309797299</v>
      </c>
      <c r="BI63" s="5">
        <v>0.15174642671231101</v>
      </c>
      <c r="BJ63" s="4">
        <v>0.18200345207204899</v>
      </c>
      <c r="BK63" s="1">
        <v>7.5009842752274896</v>
      </c>
      <c r="BL63" s="7">
        <v>0.120647688893226</v>
      </c>
      <c r="BM63" s="8">
        <v>14.4735978382993</v>
      </c>
      <c r="BN63" s="11"/>
      <c r="BP63" s="7">
        <v>2.3663204324657601</v>
      </c>
      <c r="BQ63" s="7">
        <v>31.7078756495224</v>
      </c>
      <c r="BR63" s="7">
        <v>26.278370498971501</v>
      </c>
      <c r="BS63" s="7">
        <v>3.0429064987398902</v>
      </c>
      <c r="BT63" s="7">
        <v>1.8837159064559199</v>
      </c>
      <c r="BU63" s="7">
        <v>1.2543534024455001</v>
      </c>
      <c r="BV63" s="7">
        <v>1.4149560779988399</v>
      </c>
      <c r="BW63" s="7">
        <v>20.349275727405299</v>
      </c>
      <c r="BX63" s="7">
        <v>6.3306293117833601</v>
      </c>
      <c r="BY63" s="7">
        <v>19.850783955257899</v>
      </c>
      <c r="BZ63" s="7">
        <v>14.993627959412301</v>
      </c>
      <c r="CA63" s="7">
        <v>12.6421177442532</v>
      </c>
      <c r="CB63" s="7">
        <v>8.2855749524771305</v>
      </c>
      <c r="CC63" s="7">
        <v>5.9110189471003904</v>
      </c>
      <c r="CD63" s="7">
        <v>4.8324020486194899</v>
      </c>
      <c r="CE63" s="7">
        <v>3.54685472858475</v>
      </c>
      <c r="CF63" s="7">
        <v>3.47953286977729</v>
      </c>
      <c r="CG63" s="7">
        <v>3.2220446586709399</v>
      </c>
      <c r="CH63" s="7">
        <v>3.9323493789868902</v>
      </c>
      <c r="CI63" s="7">
        <v>3.1258248738591399</v>
      </c>
      <c r="CJ63" s="7">
        <v>3.3603690889843199</v>
      </c>
      <c r="CK63" s="7">
        <v>2.4006436720864501</v>
      </c>
      <c r="CL63" s="7">
        <v>3.7831914453237401</v>
      </c>
      <c r="CM63" s="7">
        <v>3.180417157196</v>
      </c>
      <c r="CN63" s="6">
        <v>3.7370946612526499</v>
      </c>
      <c r="CO63" s="6">
        <v>9.9086833261118592</v>
      </c>
      <c r="CP63" s="6">
        <v>9.0286070873058897</v>
      </c>
      <c r="CQ63" s="6">
        <v>2.7343134443939601</v>
      </c>
      <c r="CR63" s="6">
        <v>9.5587441992253908</v>
      </c>
      <c r="CS63" s="6">
        <v>2.7271918016866898</v>
      </c>
      <c r="CT63" s="7">
        <v>0.60482752800219797</v>
      </c>
      <c r="CV63" s="4">
        <v>0.27790396413349788</v>
      </c>
      <c r="CW63" s="4">
        <v>1.1940208938322594</v>
      </c>
      <c r="CX63" s="4">
        <v>0.5430765168048276</v>
      </c>
      <c r="CY63" s="4">
        <v>1.1197131331636017</v>
      </c>
      <c r="CZ63" s="4">
        <v>5.6843720803059323</v>
      </c>
      <c r="DA63" s="4">
        <v>9.5090514890941567</v>
      </c>
      <c r="DB63" s="4">
        <v>19.973984764189144</v>
      </c>
      <c r="DC63" s="4">
        <v>23.703276516251634</v>
      </c>
      <c r="DD63">
        <v>33.483122550076828</v>
      </c>
      <c r="DE63" s="2">
        <v>41.370635586130213</v>
      </c>
      <c r="DF63" s="5">
        <v>53.249022042428436</v>
      </c>
      <c r="DG63" s="3">
        <v>56.931427227927529</v>
      </c>
      <c r="DH63" s="4">
        <v>71.767638588567081</v>
      </c>
      <c r="DI63" s="3">
        <v>79.714805487433338</v>
      </c>
      <c r="DK63">
        <v>0.89240828389978077</v>
      </c>
      <c r="DL63">
        <v>3.0735058469240055</v>
      </c>
      <c r="DM63">
        <v>7.1308862206306792E-2</v>
      </c>
      <c r="DN63">
        <v>144.40116503532244</v>
      </c>
      <c r="DO63">
        <v>2.3144965243001098E-2</v>
      </c>
      <c r="DP63">
        <v>0.71286374339513603</v>
      </c>
      <c r="DR63" s="1">
        <v>0.61655630204771095</v>
      </c>
      <c r="DS63" s="1">
        <v>0.54851309224047295</v>
      </c>
      <c r="DT63" s="1">
        <v>-6.7191482789791799</v>
      </c>
      <c r="DU63" s="1">
        <v>326.65357780122503</v>
      </c>
      <c r="DV63" s="1">
        <v>246824.68557770801</v>
      </c>
      <c r="DW63" s="1">
        <v>-9.0621164122048707</v>
      </c>
      <c r="DX63" s="1">
        <v>0.88303933562321901</v>
      </c>
      <c r="DY63" s="1">
        <v>9.7764779709009009</v>
      </c>
      <c r="DZ63" s="1">
        <v>0.92983406893748599</v>
      </c>
      <c r="EA63" s="1">
        <v>1.6394279248960999</v>
      </c>
      <c r="EB63" s="1">
        <v>2.33786903729463</v>
      </c>
      <c r="EC63" s="1">
        <v>5.7021461407513803</v>
      </c>
      <c r="ED63" s="1">
        <v>12.1321843869907</v>
      </c>
      <c r="EE63" s="1">
        <v>19.805415976175102</v>
      </c>
      <c r="EF63" s="1">
        <v>51.074249766937697</v>
      </c>
      <c r="EG63" s="1">
        <v>59.3664541766912</v>
      </c>
      <c r="EH63" s="1">
        <v>76.288397748980501</v>
      </c>
      <c r="EI63" s="1">
        <v>42.471758553352302</v>
      </c>
      <c r="EJ63" s="1">
        <v>78.799493125776294</v>
      </c>
      <c r="EK63" s="1">
        <v>64.375290724601996</v>
      </c>
      <c r="EL63" s="1">
        <v>100093.199523987</v>
      </c>
      <c r="EM63" s="1">
        <v>42.1442274160596</v>
      </c>
      <c r="EN63" s="1">
        <v>1.06952021475593</v>
      </c>
      <c r="EO63" s="1">
        <v>-0.14211890116214501</v>
      </c>
      <c r="EP63" s="1">
        <v>42.860706648616699</v>
      </c>
      <c r="EQ63" s="1">
        <v>3.8941862929618698</v>
      </c>
      <c r="ER63" s="1">
        <v>4.73051248377452</v>
      </c>
      <c r="ES63" s="1">
        <v>296.34719088097199</v>
      </c>
      <c r="ET63" s="1">
        <v>5.3690085286465301</v>
      </c>
      <c r="EU63" s="1">
        <v>641.80877537725701</v>
      </c>
      <c r="EV63" s="1">
        <v>474.50415156863897</v>
      </c>
      <c r="EW63" s="1">
        <v>1166443.89152132</v>
      </c>
      <c r="EX63" s="1">
        <v>2.6226971129465801</v>
      </c>
      <c r="EZ63" s="1">
        <v>0.16813490356841077</v>
      </c>
      <c r="FA63" s="12">
        <v>0.14957952025397697</v>
      </c>
      <c r="FB63" s="1">
        <v>-1.8323117356776224</v>
      </c>
      <c r="FC63" s="1">
        <v>89.07843066639407</v>
      </c>
      <c r="FD63" s="1">
        <v>67309.091757040966</v>
      </c>
      <c r="FE63" s="1">
        <v>-2.4712391456082683</v>
      </c>
      <c r="FF63" s="1">
        <v>0.24080482682445181</v>
      </c>
      <c r="FG63" s="1">
        <v>2.6660455426646759</v>
      </c>
      <c r="FH63" s="1">
        <v>0.2535657505992524</v>
      </c>
      <c r="FI63" s="1">
        <v>0.44707199511916645</v>
      </c>
      <c r="FJ63" s="1">
        <v>0.63753688647024565</v>
      </c>
      <c r="FK63" s="1">
        <v>1.5549752525829015</v>
      </c>
      <c r="FL63" s="1">
        <v>3.3084466823323639</v>
      </c>
      <c r="FM63" s="1">
        <v>5.4009369367029505</v>
      </c>
      <c r="FN63" s="1">
        <v>13.92794791144391</v>
      </c>
      <c r="FO63" s="1">
        <v>16.189232053983691</v>
      </c>
      <c r="FP63" s="1">
        <v>20.803846066146981</v>
      </c>
      <c r="FQ63" s="1">
        <v>11.582048557499173</v>
      </c>
      <c r="FR63" s="1">
        <v>21.488621775399196</v>
      </c>
      <c r="FS63" s="1">
        <v>17.555141780598966</v>
      </c>
      <c r="FT63" s="1">
        <v>27295.415510191255</v>
      </c>
      <c r="FU63" s="1">
        <v>11.492730816359453</v>
      </c>
      <c r="FV63" s="1">
        <v>-3.8755824346916948E-2</v>
      </c>
      <c r="FW63" s="1">
        <v>11.688114703077774</v>
      </c>
      <c r="FX63" s="1">
        <v>1.061944602090702</v>
      </c>
      <c r="FY63" s="1">
        <v>1.2900107543253116</v>
      </c>
      <c r="FZ63" s="1">
        <v>80.813878953241058</v>
      </c>
      <c r="GA63" s="1">
        <v>1.4641286257619088</v>
      </c>
      <c r="GB63" s="1">
        <v>175.02125304537799</v>
      </c>
      <c r="GC63" s="1">
        <v>0.29165816256394211</v>
      </c>
      <c r="GD63" s="1">
        <v>129.39728213276786</v>
      </c>
      <c r="GE63" s="1">
        <v>0.71520950270053241</v>
      </c>
      <c r="GF63" s="1">
        <v>67309.091757040966</v>
      </c>
      <c r="GG63" s="1">
        <v>318089.24921786395</v>
      </c>
      <c r="GH63" s="1">
        <v>118.221762410715</v>
      </c>
      <c r="GI63" s="16">
        <v>9.2411920835906596</v>
      </c>
      <c r="GK63" s="16">
        <v>1.2457814113458301</v>
      </c>
      <c r="GL63" s="16">
        <v>24.25380282747</v>
      </c>
      <c r="GM63" s="16">
        <v>25.7141283110907</v>
      </c>
      <c r="GN63" s="16">
        <v>0</v>
      </c>
      <c r="GO63" s="16">
        <v>1.2844324957608899</v>
      </c>
      <c r="GP63" s="16">
        <v>0.211079263419088</v>
      </c>
      <c r="GQ63" s="16">
        <v>0</v>
      </c>
      <c r="GR63" s="16">
        <v>20.2665461736865</v>
      </c>
      <c r="GS63" s="16">
        <v>6.0925224579279096</v>
      </c>
      <c r="GT63" s="16">
        <v>19.750025664307401</v>
      </c>
      <c r="GU63" s="16">
        <v>14.8742025589388</v>
      </c>
      <c r="GV63" s="16">
        <v>12.456013804540101</v>
      </c>
      <c r="GW63" s="16">
        <v>7.9765457633807699</v>
      </c>
      <c r="GX63" s="16">
        <v>5.4695330455978599</v>
      </c>
      <c r="GY63" s="16">
        <v>4.2818358578826903</v>
      </c>
      <c r="GZ63" s="16">
        <v>2.66892990134175</v>
      </c>
      <c r="HA63" s="16">
        <v>2.6140729159088698</v>
      </c>
      <c r="HB63" s="16">
        <v>2.1854653296805302</v>
      </c>
      <c r="HC63" s="16">
        <v>3.2009684847871198</v>
      </c>
      <c r="HD63" s="16">
        <v>2.1505264625971798</v>
      </c>
      <c r="HE63" s="16">
        <v>2.3782381948308</v>
      </c>
      <c r="HF63" s="16">
        <v>0.211079263419088</v>
      </c>
      <c r="HG63" s="16">
        <v>2.9373138014648501</v>
      </c>
      <c r="HH63" s="16">
        <v>0</v>
      </c>
      <c r="HI63" s="16">
        <v>3.07294063266349</v>
      </c>
      <c r="HJ63" s="16">
        <v>9.6516499686638806</v>
      </c>
      <c r="HK63" s="16">
        <v>8.7572345296894092</v>
      </c>
      <c r="HL63" s="16">
        <v>1.1162842449466499</v>
      </c>
      <c r="HM63" s="16">
        <v>8.2202030276225599</v>
      </c>
      <c r="HN63" s="16">
        <v>0.76639267842784697</v>
      </c>
      <c r="HO63" s="6">
        <v>3.11782006002875</v>
      </c>
      <c r="HP63" s="6">
        <v>10.079372547816099</v>
      </c>
      <c r="HQ63" s="6">
        <v>12.6760218711352</v>
      </c>
      <c r="HR63" s="6">
        <v>9.6797288391623706</v>
      </c>
      <c r="HS63" s="6">
        <v>9.2265139921881492</v>
      </c>
      <c r="HT63" s="6">
        <v>8.8255703876891207</v>
      </c>
      <c r="HU63" s="6">
        <v>8.2531534032415408</v>
      </c>
      <c r="HV63" s="6">
        <v>3.11782006002875</v>
      </c>
      <c r="HW63" s="6">
        <v>10.079372547816099</v>
      </c>
      <c r="HX63" s="6">
        <v>12.6760218711352</v>
      </c>
      <c r="HY63" s="6">
        <v>9.6797288391623706</v>
      </c>
      <c r="HZ63" s="6">
        <v>8.8255703876891207</v>
      </c>
      <c r="IA63" s="6">
        <v>0</v>
      </c>
      <c r="IB63" s="6">
        <v>0</v>
      </c>
      <c r="IC63" s="6">
        <v>0</v>
      </c>
      <c r="ID63" s="6">
        <v>3.7343205725033402</v>
      </c>
      <c r="IE63" s="6">
        <v>0.211079263419088</v>
      </c>
    </row>
    <row r="64" spans="1:239" x14ac:dyDescent="0.3">
      <c r="CN64" s="6"/>
      <c r="CT64" s="7"/>
      <c r="FA64" s="5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</row>
    <row r="65" spans="1:239" x14ac:dyDescent="0.3">
      <c r="A65" t="s">
        <v>175</v>
      </c>
      <c r="B65" t="s">
        <v>188</v>
      </c>
      <c r="D65" s="12">
        <v>3472.2951675692202</v>
      </c>
      <c r="E65" s="12">
        <v>2.0748636008437802</v>
      </c>
      <c r="H65" s="2">
        <v>1.40205840998604</v>
      </c>
      <c r="I65" s="7">
        <v>1.0495903989341699</v>
      </c>
      <c r="J65" s="9">
        <v>0.30020041138070103</v>
      </c>
      <c r="K65" s="7">
        <v>1.1185442821465501</v>
      </c>
      <c r="L65" s="3">
        <v>29.603042797767799</v>
      </c>
      <c r="M65" s="7">
        <v>4.2180578101541304</v>
      </c>
      <c r="N65" s="3">
        <v>0.71367716946340498</v>
      </c>
      <c r="O65" s="7">
        <v>1.0374318004218901</v>
      </c>
      <c r="P65" s="2">
        <v>0.68427247059546625</v>
      </c>
      <c r="Q65" s="9">
        <v>0.20108780664784401</v>
      </c>
      <c r="R65" s="7">
        <v>2.7069405527955501</v>
      </c>
      <c r="S65" s="3">
        <v>1.152192517545527</v>
      </c>
      <c r="T65" s="9"/>
      <c r="U65" s="4">
        <v>3472.2951675692202</v>
      </c>
      <c r="V65" s="7">
        <v>2.0748636008437802</v>
      </c>
      <c r="W65" s="7">
        <v>2.3061023312304285</v>
      </c>
      <c r="X65" s="4">
        <v>3470.5681434570602</v>
      </c>
      <c r="Y65" s="6">
        <v>0.99838356152911845</v>
      </c>
      <c r="Z65" s="7">
        <v>0.72743909220275604</v>
      </c>
      <c r="AA65" s="4">
        <v>3473.7268875905102</v>
      </c>
      <c r="AB65" s="7">
        <v>8.4361156203082608</v>
      </c>
      <c r="AC65" s="7">
        <v>8.496478256266478</v>
      </c>
      <c r="AD65" s="4">
        <v>3713.99982379946</v>
      </c>
      <c r="AE65" s="7">
        <v>5.4138811055911003</v>
      </c>
      <c r="AF65" s="7">
        <v>5.6326058266189252</v>
      </c>
      <c r="AG65">
        <v>34</v>
      </c>
      <c r="AH65">
        <v>23.445</v>
      </c>
      <c r="AI65" s="4">
        <v>49.982913670288298</v>
      </c>
      <c r="AJ65" s="2">
        <v>214.19236080356299</v>
      </c>
      <c r="AK65" s="4" t="s">
        <v>25</v>
      </c>
      <c r="AL65" s="4">
        <v>38.592550667386</v>
      </c>
      <c r="AM65" s="4">
        <v>623.59735482921803</v>
      </c>
      <c r="AN65" s="4">
        <v>502460.78718774399</v>
      </c>
      <c r="AO65" s="4">
        <v>488228.42450089101</v>
      </c>
      <c r="AP65" s="9" t="s">
        <v>187</v>
      </c>
      <c r="AQ65" s="2">
        <v>0.19563446329249701</v>
      </c>
      <c r="AR65" s="2">
        <v>8.4895330865957597</v>
      </c>
      <c r="AS65" s="2">
        <v>9.9774764382384001E-2</v>
      </c>
      <c r="AT65" s="2">
        <v>1.47799781953841</v>
      </c>
      <c r="AU65" s="2">
        <v>3.0931569855009</v>
      </c>
      <c r="AV65" s="2">
        <v>0.82664029419393703</v>
      </c>
      <c r="AW65" s="4">
        <v>12.3301039083271</v>
      </c>
      <c r="AX65" s="4">
        <v>3.9375637220889499</v>
      </c>
      <c r="AY65" s="4">
        <v>47.454499483052899</v>
      </c>
      <c r="AZ65" s="4">
        <v>18.680543611613501</v>
      </c>
      <c r="BA65" s="4">
        <v>96.436994406352795</v>
      </c>
      <c r="BB65" s="4">
        <v>20.658478399211401</v>
      </c>
      <c r="BC65" s="4">
        <v>200.87208956168499</v>
      </c>
      <c r="BD65" s="4">
        <v>44.5597824879152</v>
      </c>
      <c r="BE65" s="4">
        <v>10339.047972239599</v>
      </c>
      <c r="BF65" s="2">
        <v>0.56642241737589005</v>
      </c>
      <c r="BG65" s="2">
        <v>3.6680157789386998E-2</v>
      </c>
      <c r="BH65" s="4">
        <v>65.855382402606295</v>
      </c>
      <c r="BI65" s="5">
        <v>19.8652632255329</v>
      </c>
      <c r="BJ65" s="4">
        <v>13.346424627288901</v>
      </c>
      <c r="BK65" s="1">
        <v>69.003331141749399</v>
      </c>
      <c r="BL65" s="7">
        <v>0.68193879057210705</v>
      </c>
      <c r="BM65" s="8">
        <v>98.540321929842804</v>
      </c>
      <c r="BN65" s="11"/>
      <c r="BP65" s="7">
        <v>2.41574388947642</v>
      </c>
      <c r="BQ65" s="7">
        <v>24.861324549890998</v>
      </c>
      <c r="BR65" s="7">
        <v>5.4163051319122903</v>
      </c>
      <c r="BS65" s="7">
        <v>4.1058814514778899</v>
      </c>
      <c r="BT65" s="7">
        <v>5.3676502506137096</v>
      </c>
      <c r="BU65" s="7">
        <v>1.2574472490631201</v>
      </c>
      <c r="BV65" s="7">
        <v>1.4149560779988399</v>
      </c>
      <c r="BW65" s="7">
        <v>12.6836277502572</v>
      </c>
      <c r="BX65" s="7">
        <v>3.4919996189183902</v>
      </c>
      <c r="BY65" s="7">
        <v>15.099674386289299</v>
      </c>
      <c r="BZ65" s="7">
        <v>9.5368249492089294</v>
      </c>
      <c r="CA65" s="7">
        <v>7.2615379608848398</v>
      </c>
      <c r="CB65" s="7">
        <v>7.2099147453527896</v>
      </c>
      <c r="CC65" s="7">
        <v>7.4544851364720603</v>
      </c>
      <c r="CD65" s="7">
        <v>6.5390228180498999</v>
      </c>
      <c r="CE65" s="7">
        <v>6.4419833455842896</v>
      </c>
      <c r="CF65" s="7">
        <v>5.9553885015709502</v>
      </c>
      <c r="CG65" s="7">
        <v>5.5462899787400302</v>
      </c>
      <c r="CH65" s="7">
        <v>5.2654761156258001</v>
      </c>
      <c r="CI65" s="7">
        <v>4.5164711935947501</v>
      </c>
      <c r="CJ65" s="7">
        <v>4.2995381354635702</v>
      </c>
      <c r="CK65" s="7">
        <v>2.5432824397418301</v>
      </c>
      <c r="CL65" s="7">
        <v>5.3789330862578497</v>
      </c>
      <c r="CM65" s="7">
        <v>21.667836808555698</v>
      </c>
      <c r="CN65" s="6">
        <v>3.32790400198994</v>
      </c>
      <c r="CO65" s="6">
        <v>3.4589305661049798</v>
      </c>
      <c r="CP65" s="6">
        <v>5.46395034477574</v>
      </c>
      <c r="CQ65" s="6">
        <v>5.0915399057014898</v>
      </c>
      <c r="CR65" s="6">
        <v>6.3101237636273799</v>
      </c>
      <c r="CS65" s="6">
        <v>3.2316700522627402</v>
      </c>
      <c r="CT65" s="7">
        <v>0.61121801722385005</v>
      </c>
      <c r="CV65" s="4">
        <v>0.82546187043247687</v>
      </c>
      <c r="CW65" s="4">
        <v>13.849156748117064</v>
      </c>
      <c r="CX65" s="4">
        <v>1.0751590989481035</v>
      </c>
      <c r="CY65" s="4">
        <v>3.234130896145317</v>
      </c>
      <c r="CZ65" s="4">
        <v>20.899709361492569</v>
      </c>
      <c r="DA65" s="4">
        <v>14.682776095807052</v>
      </c>
      <c r="DB65" s="4">
        <v>61.960321147372362</v>
      </c>
      <c r="DC65" s="4">
        <v>109.07378731548337</v>
      </c>
      <c r="DD65">
        <v>192.90446944330446</v>
      </c>
      <c r="DE65" s="2">
        <v>342.13449838119965</v>
      </c>
      <c r="DF65" s="5">
        <v>602.73121503970492</v>
      </c>
      <c r="DG65" s="3">
        <v>836.37564369276924</v>
      </c>
      <c r="DH65" s="4">
        <v>1247.652730196801</v>
      </c>
      <c r="DI65" s="3">
        <v>1811.3732718664714</v>
      </c>
      <c r="DK65">
        <v>0.40801978502359254</v>
      </c>
      <c r="DL65">
        <v>14.700714889168847</v>
      </c>
      <c r="DM65">
        <v>1.1538046677677393E-2</v>
      </c>
      <c r="DN65">
        <v>6.5430005734282686</v>
      </c>
      <c r="DO65">
        <v>9.2109780543690387E-3</v>
      </c>
      <c r="DP65">
        <v>0.23624237486950767</v>
      </c>
      <c r="DR65" s="1">
        <v>2.1199347803245798</v>
      </c>
      <c r="DS65" s="1">
        <v>-0.42211621238334501</v>
      </c>
      <c r="DT65" s="1">
        <v>56.244658258595102</v>
      </c>
      <c r="DU65" s="1">
        <v>3388.9456526343301</v>
      </c>
      <c r="DV65" s="1">
        <v>252970.20367705001</v>
      </c>
      <c r="DW65" s="1">
        <v>-9.1047909413451507</v>
      </c>
      <c r="DX65" s="1">
        <v>2.7045256174377799</v>
      </c>
      <c r="DY65" s="1">
        <v>117.04992193867599</v>
      </c>
      <c r="DZ65" s="1">
        <v>1.90161288431695</v>
      </c>
      <c r="EA65" s="1">
        <v>4.8756976610859404</v>
      </c>
      <c r="EB65" s="1">
        <v>8.8674756949459894</v>
      </c>
      <c r="EC65" s="1">
        <v>9.0756323048229195</v>
      </c>
      <c r="ED65" s="1">
        <v>38.6749073789235</v>
      </c>
      <c r="EE65" s="1">
        <v>94.095337354673703</v>
      </c>
      <c r="EF65" s="1">
        <v>303.528913600404</v>
      </c>
      <c r="EG65" s="1">
        <v>506.58166482205303</v>
      </c>
      <c r="EH65" s="1">
        <v>889.15973178295496</v>
      </c>
      <c r="EI65" s="1">
        <v>643.96208912069096</v>
      </c>
      <c r="EJ65" s="1">
        <v>1414.0091520214301</v>
      </c>
      <c r="EK65" s="1">
        <v>1512.63622594194</v>
      </c>
      <c r="EL65" s="1">
        <v>105661.849694893</v>
      </c>
      <c r="EM65" s="1">
        <v>18.341660895904599</v>
      </c>
      <c r="EN65" s="1">
        <v>0.32687679246217199</v>
      </c>
      <c r="EO65" s="1">
        <v>0.92723850874369096</v>
      </c>
      <c r="EP65" s="1">
        <v>1735.9629593110701</v>
      </c>
      <c r="EQ65" s="1">
        <v>526.90552361494099</v>
      </c>
      <c r="ER65" s="1">
        <v>358.19584223691299</v>
      </c>
      <c r="ES65" s="1">
        <v>2817.9308853677398</v>
      </c>
      <c r="ET65" s="1">
        <v>31.150917880481799</v>
      </c>
      <c r="EU65" s="1">
        <v>4524.9337481317198</v>
      </c>
      <c r="EV65" s="1">
        <v>500.254386066314</v>
      </c>
      <c r="EW65" s="1">
        <v>1196110.6182725099</v>
      </c>
      <c r="EX65" s="1">
        <v>21.3119405477402</v>
      </c>
      <c r="EZ65" s="1">
        <v>0.57810621459451295</v>
      </c>
      <c r="FA65" s="12">
        <v>-0.11511109111693818</v>
      </c>
      <c r="FB65" s="1">
        <v>15.337918307118883</v>
      </c>
      <c r="FC65" s="1">
        <v>924.16547947338188</v>
      </c>
      <c r="FD65" s="1">
        <v>68984.974542731536</v>
      </c>
      <c r="FE65" s="1">
        <v>-2.4828764897048226</v>
      </c>
      <c r="FF65" s="1">
        <v>0.73752413587528254</v>
      </c>
      <c r="FG65" s="1">
        <v>31.919513712676942</v>
      </c>
      <c r="FH65" s="1">
        <v>0.51856983355323227</v>
      </c>
      <c r="FI65" s="1">
        <v>1.3296027521781359</v>
      </c>
      <c r="FJ65" s="1">
        <v>2.4181606220117713</v>
      </c>
      <c r="FK65" s="1">
        <v>2.4749249295252103</v>
      </c>
      <c r="FL65" s="1">
        <v>10.546647242232439</v>
      </c>
      <c r="FM65" s="1">
        <v>25.659798496619519</v>
      </c>
      <c r="FN65" s="1">
        <v>82.772334738830168</v>
      </c>
      <c r="FO65" s="1">
        <v>138.14481999697387</v>
      </c>
      <c r="FP65" s="1">
        <v>242.47385885721181</v>
      </c>
      <c r="FQ65" s="1">
        <v>175.60846170321241</v>
      </c>
      <c r="FR65" s="1">
        <v>385.60029575624395</v>
      </c>
      <c r="FS65" s="1">
        <v>412.49589881436702</v>
      </c>
      <c r="FT65" s="1">
        <v>28813.986411797319</v>
      </c>
      <c r="FU65" s="1">
        <v>5.001770926313184</v>
      </c>
      <c r="FV65" s="1">
        <v>0.25285794133440453</v>
      </c>
      <c r="FW65" s="1">
        <v>473.39709900412879</v>
      </c>
      <c r="FX65" s="1">
        <v>143.68713628979441</v>
      </c>
      <c r="FY65" s="1">
        <v>97.680006178006167</v>
      </c>
      <c r="FZ65" s="1">
        <v>768.44975243978263</v>
      </c>
      <c r="GA65" s="1">
        <v>8.4948553060073859</v>
      </c>
      <c r="GB65" s="1">
        <v>1233.9494331155199</v>
      </c>
      <c r="GC65" s="1">
        <v>8.9139301304434301E-2</v>
      </c>
      <c r="GD65" s="1">
        <v>136.41937108028384</v>
      </c>
      <c r="GE65" s="1">
        <v>5.8117661873687521</v>
      </c>
      <c r="GF65" s="1">
        <v>68984.974542731536</v>
      </c>
      <c r="GG65" s="1">
        <v>326179.36560291343</v>
      </c>
      <c r="GH65" s="1">
        <v>142.243160024975</v>
      </c>
      <c r="GI65" s="16">
        <v>6.1067699713068802</v>
      </c>
      <c r="GK65" s="16">
        <v>1.33727987919229</v>
      </c>
      <c r="GL65" s="16">
        <v>14.175437621577499</v>
      </c>
      <c r="GM65" s="16">
        <v>0</v>
      </c>
      <c r="GN65" s="16">
        <v>2.7566252072990798</v>
      </c>
      <c r="GO65" s="16">
        <v>5.1877789498825999</v>
      </c>
      <c r="GP65" s="16">
        <v>0.228747855498907</v>
      </c>
      <c r="GQ65" s="16">
        <v>0</v>
      </c>
      <c r="GR65" s="16">
        <v>12.5504694767684</v>
      </c>
      <c r="GS65" s="16">
        <v>3.03908271616148</v>
      </c>
      <c r="GT65" s="16">
        <v>14.966965513237399</v>
      </c>
      <c r="GU65" s="16">
        <v>9.3479437573684692</v>
      </c>
      <c r="GV65" s="16">
        <v>6.9324651024512196</v>
      </c>
      <c r="GW65" s="16">
        <v>6.8525470197180596</v>
      </c>
      <c r="GX65" s="16">
        <v>7.1095003617546899</v>
      </c>
      <c r="GY65" s="16">
        <v>6.1433564253855097</v>
      </c>
      <c r="GZ65" s="16">
        <v>6.0035121201990904</v>
      </c>
      <c r="HA65" s="16">
        <v>5.4948048575423698</v>
      </c>
      <c r="HB65" s="16">
        <v>5.0155776788958004</v>
      </c>
      <c r="HC65" s="16">
        <v>4.7442666795203996</v>
      </c>
      <c r="HD65" s="16">
        <v>3.9054442726616201</v>
      </c>
      <c r="HE65" s="16">
        <v>3.5846847386424798</v>
      </c>
      <c r="HF65" s="16">
        <v>0.86588104461062099</v>
      </c>
      <c r="HG65" s="16">
        <v>4.82163831106653</v>
      </c>
      <c r="HH65" s="16">
        <v>21.433154193175</v>
      </c>
      <c r="HI65" s="16">
        <v>2.5596938627835799</v>
      </c>
      <c r="HJ65" s="16">
        <v>2.63373167228128</v>
      </c>
      <c r="HK65" s="16">
        <v>5.0028156113541904</v>
      </c>
      <c r="HL65" s="16">
        <v>4.43772454245115</v>
      </c>
      <c r="HM65" s="16">
        <v>4.0024753667455597</v>
      </c>
      <c r="HN65" s="16">
        <v>1.8956460484627999</v>
      </c>
      <c r="HO65" s="6">
        <v>0.61054250996974802</v>
      </c>
      <c r="HP65" s="6">
        <v>1.02650839355965</v>
      </c>
      <c r="HQ65" s="6">
        <v>4.5928399094741996</v>
      </c>
      <c r="HR65" s="6">
        <v>0.94999588715489003</v>
      </c>
      <c r="HS65" s="6">
        <v>2.7243337938979799</v>
      </c>
      <c r="HT65" s="6">
        <v>1.2088170293925999</v>
      </c>
      <c r="HU65" s="6">
        <v>4.4729799299878499</v>
      </c>
      <c r="HV65" s="6">
        <v>0.61054250996974802</v>
      </c>
      <c r="HW65" s="6">
        <v>1.02650839355965</v>
      </c>
      <c r="HX65" s="6">
        <v>4.5928399094741996</v>
      </c>
      <c r="HY65" s="6">
        <v>0.94999588715489003</v>
      </c>
      <c r="HZ65" s="6">
        <v>1.2088170293925999</v>
      </c>
      <c r="IA65" s="6">
        <v>21.438267021255498</v>
      </c>
      <c r="IB65" s="6">
        <v>21.451393855943898</v>
      </c>
      <c r="IC65" s="6">
        <v>21.460266443565398</v>
      </c>
      <c r="ID65" s="6">
        <v>0.62097016486659096</v>
      </c>
      <c r="IE65" s="6">
        <v>0.228747855498907</v>
      </c>
    </row>
    <row r="66" spans="1:239" x14ac:dyDescent="0.3">
      <c r="A66" t="s">
        <v>175</v>
      </c>
      <c r="B66" t="s">
        <v>186</v>
      </c>
      <c r="C66" t="s">
        <v>185</v>
      </c>
      <c r="D66" s="12">
        <v>3521.6811262859801</v>
      </c>
      <c r="E66" s="12">
        <v>1.9637201141866061</v>
      </c>
      <c r="H66" s="2">
        <v>1.3785005792939899</v>
      </c>
      <c r="I66" s="7">
        <v>0.98822196269318696</v>
      </c>
      <c r="J66" s="9">
        <v>0.299343158167658</v>
      </c>
      <c r="K66" s="7">
        <v>0.99876895896256401</v>
      </c>
      <c r="L66" s="3">
        <v>30.186133546309801</v>
      </c>
      <c r="M66" s="7">
        <v>4.1926685538858104</v>
      </c>
      <c r="N66" s="3">
        <v>0.72685610302717896</v>
      </c>
      <c r="O66" s="7">
        <v>0.98186005709330304</v>
      </c>
      <c r="P66" s="2">
        <v>0.70334353282217932</v>
      </c>
      <c r="Q66" s="9">
        <v>0.18811931631112699</v>
      </c>
      <c r="R66" s="7">
        <v>2.5993289074993702</v>
      </c>
      <c r="S66" s="3">
        <v>1.1556598971968439</v>
      </c>
      <c r="T66" s="9"/>
      <c r="U66" s="4">
        <v>3521.6811262859801</v>
      </c>
      <c r="V66" s="7">
        <v>1.9637201141866061</v>
      </c>
      <c r="W66" s="7">
        <v>2.2066367364976633</v>
      </c>
      <c r="X66" s="4">
        <v>3466.1379186582099</v>
      </c>
      <c r="Y66" s="6">
        <v>0.89290310275580653</v>
      </c>
      <c r="Z66" s="7">
        <v>0.69231075869844372</v>
      </c>
      <c r="AA66" s="4">
        <v>3492.8913483937699</v>
      </c>
      <c r="AB66" s="7">
        <v>8.3853371077716208</v>
      </c>
      <c r="AC66" s="7">
        <v>8.4460626572961051</v>
      </c>
      <c r="AD66" s="4">
        <v>3493.9501414469601</v>
      </c>
      <c r="AE66" s="7">
        <v>5.1986578149987404</v>
      </c>
      <c r="AF66" s="7">
        <v>5.4260651350709592</v>
      </c>
      <c r="AG66">
        <v>34</v>
      </c>
      <c r="AH66">
        <v>18.149000000000001</v>
      </c>
      <c r="AI66" s="4">
        <v>49.945121478044797</v>
      </c>
      <c r="AJ66" s="2" t="s">
        <v>184</v>
      </c>
      <c r="AK66" s="4" t="s">
        <v>102</v>
      </c>
      <c r="AL66" s="4">
        <v>36.864185505036197</v>
      </c>
      <c r="AM66" s="4">
        <v>877.46308141835902</v>
      </c>
      <c r="AN66" s="4">
        <v>501972.76173259999</v>
      </c>
      <c r="AO66" s="4">
        <v>487952.68091509602</v>
      </c>
      <c r="AP66" s="9" t="s">
        <v>183</v>
      </c>
      <c r="AQ66" s="2">
        <v>0.43597441622745498</v>
      </c>
      <c r="AR66" s="2">
        <v>14.040043072784901</v>
      </c>
      <c r="AS66" s="2">
        <v>0.79606128210666605</v>
      </c>
      <c r="AT66" s="2">
        <v>8.5654345594815506</v>
      </c>
      <c r="AU66" s="2">
        <v>7.2414440861217404</v>
      </c>
      <c r="AV66" s="2">
        <v>2.0347527759444701</v>
      </c>
      <c r="AW66" s="4">
        <v>20.541583577734301</v>
      </c>
      <c r="AX66" s="4">
        <v>5.6454709265218197</v>
      </c>
      <c r="AY66" s="4">
        <v>67.851563197436107</v>
      </c>
      <c r="AZ66" s="4">
        <v>25.758399617731001</v>
      </c>
      <c r="BA66" s="4">
        <v>133.934257493649</v>
      </c>
      <c r="BB66" s="4">
        <v>30.405473977408999</v>
      </c>
      <c r="BC66" s="4">
        <v>299.75449696828002</v>
      </c>
      <c r="BD66" s="4">
        <v>67.071819864005505</v>
      </c>
      <c r="BE66" s="4">
        <v>10513.272942531399</v>
      </c>
      <c r="BF66" s="2">
        <v>0.53642300790027297</v>
      </c>
      <c r="BG66" s="2" t="s">
        <v>182</v>
      </c>
      <c r="BH66" s="4">
        <v>115.13008459834199</v>
      </c>
      <c r="BI66" s="5">
        <v>34.630070852443403</v>
      </c>
      <c r="BJ66" s="4">
        <v>26.517644102001299</v>
      </c>
      <c r="BK66" s="1">
        <v>142.04048636354199</v>
      </c>
      <c r="BL66" s="7">
        <v>1.1185607344330299</v>
      </c>
      <c r="BM66" s="8">
        <v>164.454049526506</v>
      </c>
      <c r="BN66" s="11"/>
      <c r="BP66" s="7">
        <v>2.45576690347339</v>
      </c>
      <c r="BQ66" s="7">
        <v>29.5835444309308</v>
      </c>
      <c r="BR66" s="7">
        <v>48.5695371615165</v>
      </c>
      <c r="BS66" s="7">
        <v>4.4480142367582198</v>
      </c>
      <c r="BT66" s="7">
        <v>2.67281176098389</v>
      </c>
      <c r="BU66" s="7">
        <v>1.26333375712261</v>
      </c>
      <c r="BV66" s="7">
        <v>1.4149560779988399</v>
      </c>
      <c r="BW66" s="7">
        <v>9.8510756635701693</v>
      </c>
      <c r="BX66" s="7">
        <v>2.6296493490552102</v>
      </c>
      <c r="BY66" s="7">
        <v>6.7059359057611898</v>
      </c>
      <c r="BZ66" s="7">
        <v>5.1639861447201696</v>
      </c>
      <c r="CA66" s="7">
        <v>6.2835583645903297</v>
      </c>
      <c r="CB66" s="7">
        <v>5.7879869168195297</v>
      </c>
      <c r="CC66" s="7">
        <v>3.78274548835397</v>
      </c>
      <c r="CD66" s="7">
        <v>3.9107530728949</v>
      </c>
      <c r="CE66" s="7">
        <v>3.44377778925347</v>
      </c>
      <c r="CF66" s="7">
        <v>3.3599395157426102</v>
      </c>
      <c r="CG66" s="7">
        <v>3.4120613649460898</v>
      </c>
      <c r="CH66" s="7">
        <v>3.2211900165848899</v>
      </c>
      <c r="CI66" s="7">
        <v>3.0908058883594598</v>
      </c>
      <c r="CJ66" s="7">
        <v>3.0357572698800799</v>
      </c>
      <c r="CK66" s="7">
        <v>2.4053481585807202</v>
      </c>
      <c r="CL66" s="7">
        <v>6.1803826655447001</v>
      </c>
      <c r="CM66" s="7">
        <v>33.367078091377699</v>
      </c>
      <c r="CN66" s="6">
        <v>2.5248357820587701</v>
      </c>
      <c r="CO66" s="6">
        <v>2.62262395840267</v>
      </c>
      <c r="CP66" s="6">
        <v>2.81936115999796</v>
      </c>
      <c r="CQ66" s="6">
        <v>2.86924442530833</v>
      </c>
      <c r="CR66" s="6">
        <v>6.1698017251335902</v>
      </c>
      <c r="CS66" s="6">
        <v>2.79925972553451</v>
      </c>
      <c r="CT66" s="7">
        <v>0.623238367150309</v>
      </c>
      <c r="CV66" s="4">
        <v>1.839554498850021</v>
      </c>
      <c r="CW66" s="4">
        <v>22.9038223047062</v>
      </c>
      <c r="CX66" s="4">
        <v>8.5782465744252807</v>
      </c>
      <c r="CY66" s="4">
        <v>18.742745206742999</v>
      </c>
      <c r="CZ66" s="4">
        <v>48.928676257579326</v>
      </c>
      <c r="DA66" s="4">
        <v>36.141257121571407</v>
      </c>
      <c r="DB66" s="4">
        <v>103.22403807906683</v>
      </c>
      <c r="DC66" s="4">
        <v>156.38423619174014</v>
      </c>
      <c r="DD66">
        <v>275.81936259120369</v>
      </c>
      <c r="DE66" s="2">
        <v>471.76556076430404</v>
      </c>
      <c r="DF66" s="5">
        <v>837.08910933530626</v>
      </c>
      <c r="DG66" s="3">
        <v>1230.9908492878137</v>
      </c>
      <c r="DH66" s="4">
        <v>1861.829173716025</v>
      </c>
      <c r="DI66" s="3">
        <v>2726.496742439248</v>
      </c>
      <c r="DK66">
        <v>0.50854700319897905</v>
      </c>
      <c r="DL66">
        <v>5.7657044072294328</v>
      </c>
      <c r="DM66">
        <v>1.7945620655246228E-2</v>
      </c>
      <c r="DN66">
        <v>5.7956512811564398</v>
      </c>
      <c r="DO66">
        <v>1.8680572671930524E-3</v>
      </c>
      <c r="DP66">
        <v>0.22635711518488463</v>
      </c>
      <c r="DR66" s="1">
        <v>1.19367885927562</v>
      </c>
      <c r="DS66" s="1">
        <v>0.23467974116016099</v>
      </c>
      <c r="DT66" s="1">
        <v>52.108139609459599</v>
      </c>
      <c r="DU66" s="1">
        <v>4616.2881037623902</v>
      </c>
      <c r="DV66" s="1">
        <v>244768.10981177399</v>
      </c>
      <c r="DW66" s="1">
        <v>-7.2732581218197101</v>
      </c>
      <c r="DX66" s="1">
        <v>5.8378758846522398</v>
      </c>
      <c r="DY66" s="1">
        <v>187.52982453598</v>
      </c>
      <c r="DZ66" s="1">
        <v>14.700835379116899</v>
      </c>
      <c r="EA66" s="1">
        <v>27.364485271368501</v>
      </c>
      <c r="EB66" s="1">
        <v>20.109820429058999</v>
      </c>
      <c r="EC66" s="1">
        <v>21.6371774266788</v>
      </c>
      <c r="ED66" s="1">
        <v>62.368183386651197</v>
      </c>
      <c r="EE66" s="1">
        <v>130.70905386641999</v>
      </c>
      <c r="EF66" s="1">
        <v>420.412558434559</v>
      </c>
      <c r="EG66" s="1">
        <v>676.68320174771304</v>
      </c>
      <c r="EH66" s="1">
        <v>1195.9181107095001</v>
      </c>
      <c r="EI66" s="1">
        <v>918.19973009050898</v>
      </c>
      <c r="EJ66" s="1">
        <v>2044.30278338671</v>
      </c>
      <c r="EK66" s="1">
        <v>2206.5076684611399</v>
      </c>
      <c r="EL66" s="1">
        <v>104116.05544260499</v>
      </c>
      <c r="EM66" s="1">
        <v>16.833029028241501</v>
      </c>
      <c r="EN66" s="1">
        <v>-1.0059747188588399</v>
      </c>
      <c r="EO66" s="1">
        <v>0.49556779453781702</v>
      </c>
      <c r="EP66" s="1">
        <v>2941.5993328793902</v>
      </c>
      <c r="EQ66" s="1">
        <v>890.04081063796002</v>
      </c>
      <c r="ER66" s="1">
        <v>689.46616933231098</v>
      </c>
      <c r="ES66" s="1">
        <v>5620.8832983681104</v>
      </c>
      <c r="ET66" s="1">
        <v>49.458794914871703</v>
      </c>
      <c r="EU66" s="1">
        <v>7319.8597507040704</v>
      </c>
      <c r="EV66" s="1">
        <v>496.34394457039798</v>
      </c>
      <c r="EW66" s="1">
        <v>1157529.6040144099</v>
      </c>
      <c r="EX66" s="1">
        <v>36.528602122293201</v>
      </c>
      <c r="EZ66" s="1">
        <v>0.32551622492446158</v>
      </c>
      <c r="FA66" s="12">
        <v>6.3997165414375903E-2</v>
      </c>
      <c r="FB66" s="1">
        <v>14.209889671499633</v>
      </c>
      <c r="FC66" s="1">
        <v>1258.8617658960038</v>
      </c>
      <c r="FD66" s="1">
        <v>66748.263545670765</v>
      </c>
      <c r="FE66" s="1">
        <v>-1.983417489820235</v>
      </c>
      <c r="FF66" s="1">
        <v>1.5919887537446658</v>
      </c>
      <c r="FG66" s="1">
        <v>51.139383150961748</v>
      </c>
      <c r="FH66" s="1">
        <v>4.0089178078851786</v>
      </c>
      <c r="FI66" s="1">
        <v>7.4622951335021899</v>
      </c>
      <c r="FJ66" s="1">
        <v>5.4839480310043891</v>
      </c>
      <c r="FK66" s="1">
        <v>5.9004582842553086</v>
      </c>
      <c r="FL66" s="1">
        <v>17.007803609539781</v>
      </c>
      <c r="FM66" s="1">
        <v>35.644358989372734</v>
      </c>
      <c r="FN66" s="1">
        <v>114.64650468510423</v>
      </c>
      <c r="FO66" s="1">
        <v>184.53150911660134</v>
      </c>
      <c r="FP66" s="1">
        <v>326.12686879048067</v>
      </c>
      <c r="FQ66" s="1">
        <v>250.39306639568179</v>
      </c>
      <c r="FR66" s="1">
        <v>557.48136902955582</v>
      </c>
      <c r="FS66" s="1">
        <v>601.71464118935285</v>
      </c>
      <c r="FT66" s="1">
        <v>28392.448319198382</v>
      </c>
      <c r="FU66" s="1">
        <v>4.5903670160014576</v>
      </c>
      <c r="FV66" s="1">
        <v>0.13514133757046271</v>
      </c>
      <c r="FW66" s="1">
        <v>802.17413807620972</v>
      </c>
      <c r="FX66" s="1">
        <v>242.71412906097169</v>
      </c>
      <c r="FY66" s="1">
        <v>188.01742437692121</v>
      </c>
      <c r="FZ66" s="1">
        <v>1532.8148754649837</v>
      </c>
      <c r="GA66" s="1">
        <v>13.487413373285513</v>
      </c>
      <c r="GB66" s="1">
        <v>1996.125754017</v>
      </c>
      <c r="GC66" s="1">
        <v>-0.27432930583280563</v>
      </c>
      <c r="GD66" s="1">
        <v>135.35299368434752</v>
      </c>
      <c r="GE66" s="1">
        <v>9.9613497987493549</v>
      </c>
      <c r="GF66" s="1">
        <v>66748.263545670765</v>
      </c>
      <c r="GG66" s="1">
        <v>315658.3230147296</v>
      </c>
      <c r="GH66" s="1">
        <v>144.70507014724299</v>
      </c>
      <c r="GI66" s="16">
        <v>5.5117664686315599</v>
      </c>
      <c r="GK66" s="16">
        <v>1.40829330039774</v>
      </c>
      <c r="GL66" s="16">
        <v>21.401954922041099</v>
      </c>
      <c r="GM66" s="16">
        <v>48.266588638539098</v>
      </c>
      <c r="GN66" s="16">
        <v>3.2443105107757999</v>
      </c>
      <c r="GO66" s="16">
        <v>2.2902628516363199</v>
      </c>
      <c r="GP66" s="16">
        <v>0.259160527674408</v>
      </c>
      <c r="GQ66" s="16">
        <v>0</v>
      </c>
      <c r="GR66" s="16">
        <v>9.6790269608873807</v>
      </c>
      <c r="GS66" s="16">
        <v>1.9892255066059801</v>
      </c>
      <c r="GT66" s="16">
        <v>6.4015206376807896</v>
      </c>
      <c r="GU66" s="16">
        <v>4.8062225585101901</v>
      </c>
      <c r="GV66" s="16">
        <v>5.9001902139291698</v>
      </c>
      <c r="GW66" s="16">
        <v>5.3362273725418996</v>
      </c>
      <c r="GX66" s="16">
        <v>3.0470986484801399</v>
      </c>
      <c r="GY66" s="16">
        <v>3.2056198076978899</v>
      </c>
      <c r="GZ66" s="16">
        <v>2.53033867581942</v>
      </c>
      <c r="HA66" s="16">
        <v>2.4526356776489302</v>
      </c>
      <c r="HB66" s="16">
        <v>2.4570001389750602</v>
      </c>
      <c r="HC66" s="16">
        <v>2.2713195999523998</v>
      </c>
      <c r="HD66" s="16">
        <v>2.09930082737367</v>
      </c>
      <c r="HE66" s="16">
        <v>1.8920250259392699</v>
      </c>
      <c r="HF66" s="16">
        <v>0.259160527674408</v>
      </c>
      <c r="HG66" s="16">
        <v>5.7019649901477401</v>
      </c>
      <c r="HH66" s="16">
        <v>33.215159898189697</v>
      </c>
      <c r="HI66" s="16">
        <v>1.3608392083841401</v>
      </c>
      <c r="HJ66" s="16">
        <v>1.36033021271674</v>
      </c>
      <c r="HK66" s="16">
        <v>1.7669770857425999</v>
      </c>
      <c r="HL66" s="16">
        <v>1.4149855389668999</v>
      </c>
      <c r="HM66" s="16">
        <v>3.7773801075045998</v>
      </c>
      <c r="HN66" s="16">
        <v>0.99279284111051302</v>
      </c>
      <c r="HO66" s="6">
        <v>0.510437643271761</v>
      </c>
      <c r="HP66" s="6">
        <v>0.89449293139344299</v>
      </c>
      <c r="HQ66" s="6">
        <v>3.6041450205922501</v>
      </c>
      <c r="HR66" s="6">
        <v>0.83003017930188105</v>
      </c>
      <c r="HS66" s="6">
        <v>0.98935027104127005</v>
      </c>
      <c r="HT66" s="6">
        <v>0.94351588409646903</v>
      </c>
      <c r="HU66" s="6">
        <v>3.6186295163155302</v>
      </c>
      <c r="HV66" s="6">
        <v>0.510437643271761</v>
      </c>
      <c r="HW66" s="6">
        <v>0.89449293139344299</v>
      </c>
      <c r="HX66" s="6">
        <v>3.6041450205922501</v>
      </c>
      <c r="HY66" s="6">
        <v>0.83003017930188105</v>
      </c>
      <c r="HZ66" s="6">
        <v>0.94351588409646903</v>
      </c>
      <c r="IA66" s="6">
        <v>33.217452069950703</v>
      </c>
      <c r="IB66" s="6">
        <v>33.223899914524701</v>
      </c>
      <c r="IC66" s="6">
        <v>33.226589079904798</v>
      </c>
      <c r="ID66" s="6">
        <v>0.510437643271761</v>
      </c>
      <c r="IE66" s="6">
        <v>0.259160527674408</v>
      </c>
    </row>
    <row r="67" spans="1:239" x14ac:dyDescent="0.3">
      <c r="A67" t="s">
        <v>175</v>
      </c>
      <c r="B67" t="s">
        <v>181</v>
      </c>
      <c r="D67" s="12">
        <v>3467.14971593565</v>
      </c>
      <c r="E67" s="12">
        <v>1.954155068241604</v>
      </c>
      <c r="H67" s="2">
        <v>1.4037920573437499</v>
      </c>
      <c r="I67" s="7">
        <v>0.99092169405684105</v>
      </c>
      <c r="J67" s="9">
        <v>0.29707929111319598</v>
      </c>
      <c r="K67" s="7">
        <v>0.92983912383596401</v>
      </c>
      <c r="L67" s="3">
        <v>29.268642356378798</v>
      </c>
      <c r="M67" s="7">
        <v>4.2028247556240004</v>
      </c>
      <c r="N67" s="3">
        <v>0.71230987411912905</v>
      </c>
      <c r="O67" s="7">
        <v>0.977077534120802</v>
      </c>
      <c r="P67" s="2">
        <v>0.72922500534969459</v>
      </c>
      <c r="Q67" s="9">
        <v>0.19206379244378699</v>
      </c>
      <c r="R67" s="7">
        <v>2.57079802282645</v>
      </c>
      <c r="S67" s="3">
        <v>1.1518158025108658</v>
      </c>
      <c r="T67" s="9"/>
      <c r="U67" s="4">
        <v>3467.14971593565</v>
      </c>
      <c r="V67" s="7">
        <v>1.954155068241604</v>
      </c>
      <c r="W67" s="7">
        <v>2.1981289840986009</v>
      </c>
      <c r="X67" s="4">
        <v>3454.37017815129</v>
      </c>
      <c r="Y67" s="6">
        <v>0.83482951365322011</v>
      </c>
      <c r="Z67" s="7">
        <v>0.67395124311666355</v>
      </c>
      <c r="AA67" s="4">
        <v>3462.5706988286001</v>
      </c>
      <c r="AB67" s="7">
        <v>8.4056495112480007</v>
      </c>
      <c r="AC67" s="7">
        <v>8.4662293676667986</v>
      </c>
      <c r="AD67" s="4">
        <v>3561.13326940461</v>
      </c>
      <c r="AE67" s="7">
        <v>5.1415960456529</v>
      </c>
      <c r="AF67" s="7">
        <v>5.3714197070475409</v>
      </c>
      <c r="AG67">
        <v>34</v>
      </c>
      <c r="AH67">
        <v>27.388000000000002</v>
      </c>
      <c r="AI67" s="4">
        <v>49.999826575727603</v>
      </c>
      <c r="AJ67" s="2">
        <v>295.77806549194202</v>
      </c>
      <c r="AK67" s="4" t="s">
        <v>143</v>
      </c>
      <c r="AL67" s="4">
        <v>24.410945407295699</v>
      </c>
      <c r="AM67" s="4">
        <v>1033.6392722738999</v>
      </c>
      <c r="AN67" s="4">
        <v>501306.35029903898</v>
      </c>
      <c r="AO67" s="4">
        <v>487967.75868804503</v>
      </c>
      <c r="AP67" s="9" t="s">
        <v>180</v>
      </c>
      <c r="AQ67" s="2">
        <v>2.3060111456896402</v>
      </c>
      <c r="AR67" s="2">
        <v>24.274613049749998</v>
      </c>
      <c r="AS67" s="2">
        <v>2.75103219543842</v>
      </c>
      <c r="AT67" s="2">
        <v>23.699728957038801</v>
      </c>
      <c r="AU67" s="2">
        <v>15.9956664651249</v>
      </c>
      <c r="AV67" s="2">
        <v>3.8455253181699902</v>
      </c>
      <c r="AW67" s="4">
        <v>33.655343186998302</v>
      </c>
      <c r="AX67" s="4">
        <v>7.9402742292279003</v>
      </c>
      <c r="AY67" s="4">
        <v>87.8159101507934</v>
      </c>
      <c r="AZ67" s="4">
        <v>31.4357306962503</v>
      </c>
      <c r="BA67" s="4">
        <v>153.60175658117001</v>
      </c>
      <c r="BB67" s="4">
        <v>33.019808906536397</v>
      </c>
      <c r="BC67" s="4">
        <v>311.85314034984202</v>
      </c>
      <c r="BD67" s="4">
        <v>66.827856009517006</v>
      </c>
      <c r="BE67" s="4">
        <v>9481.6417984794298</v>
      </c>
      <c r="BF67" s="2">
        <v>0.63347027263061595</v>
      </c>
      <c r="BG67" s="2" t="s">
        <v>179</v>
      </c>
      <c r="BH67" s="4">
        <v>91.435106908997795</v>
      </c>
      <c r="BI67" s="5">
        <v>27.295030905113698</v>
      </c>
      <c r="BJ67" s="4">
        <v>22.514454424947701</v>
      </c>
      <c r="BK67" s="1">
        <v>121.058331658189</v>
      </c>
      <c r="BL67" s="7">
        <v>0.92927342341699604</v>
      </c>
      <c r="BM67" s="8">
        <v>135.61740819109099</v>
      </c>
      <c r="BN67" s="11"/>
      <c r="BP67" s="7">
        <v>2.3113853738010102</v>
      </c>
      <c r="BQ67" s="7">
        <v>23.447191404307599</v>
      </c>
      <c r="BR67" s="7">
        <v>5.4163051319122903</v>
      </c>
      <c r="BS67" s="7">
        <v>4.4390330611312097</v>
      </c>
      <c r="BT67" s="7">
        <v>1.46618708383852</v>
      </c>
      <c r="BU67" s="7">
        <v>1.2543534024455001</v>
      </c>
      <c r="BV67" s="7">
        <v>1.4149560779988399</v>
      </c>
      <c r="BW67" s="7">
        <v>3.8786793962720698</v>
      </c>
      <c r="BX67" s="7">
        <v>4.05767482998675</v>
      </c>
      <c r="BY67" s="7">
        <v>3.3314163405700201</v>
      </c>
      <c r="BZ67" s="7">
        <v>6.3426951936424798</v>
      </c>
      <c r="CA67" s="7">
        <v>5.8083738187092804</v>
      </c>
      <c r="CB67" s="7">
        <v>5.7477476740903102</v>
      </c>
      <c r="CC67" s="7">
        <v>3.3926417095313002</v>
      </c>
      <c r="CD67" s="7">
        <v>2.7741339276477799</v>
      </c>
      <c r="CE67" s="7">
        <v>2.51930653305299</v>
      </c>
      <c r="CF67" s="7">
        <v>2.4535110702004101</v>
      </c>
      <c r="CG67" s="7">
        <v>2.4740219393345502</v>
      </c>
      <c r="CH67" s="7">
        <v>2.4025721516881999</v>
      </c>
      <c r="CI67" s="7">
        <v>2.3377934552420001</v>
      </c>
      <c r="CJ67" s="7">
        <v>2.4242566730132</v>
      </c>
      <c r="CK67" s="7">
        <v>2.4006436720864501</v>
      </c>
      <c r="CL67" s="7">
        <v>4.8799837042428296</v>
      </c>
      <c r="CM67" s="7">
        <v>36.5579631767881</v>
      </c>
      <c r="CN67" s="6">
        <v>2.24440613474601</v>
      </c>
      <c r="CO67" s="6">
        <v>2.40586906739762</v>
      </c>
      <c r="CP67" s="6">
        <v>2.34640389114313</v>
      </c>
      <c r="CQ67" s="6">
        <v>2.5828826889802001</v>
      </c>
      <c r="CR67" s="6">
        <v>5.7536381938802599</v>
      </c>
      <c r="CS67" s="6">
        <v>2.63837178656369</v>
      </c>
      <c r="CT67" s="7">
        <v>0.60482752800219797</v>
      </c>
      <c r="CV67" s="4">
        <v>9.7300048341335028</v>
      </c>
      <c r="CW67" s="4">
        <v>39.599695024061987</v>
      </c>
      <c r="CX67" s="4">
        <v>29.644743485327805</v>
      </c>
      <c r="CY67" s="4">
        <v>51.859363144505032</v>
      </c>
      <c r="CZ67" s="4">
        <v>108.07882746706014</v>
      </c>
      <c r="DA67" s="4">
        <v>68.304179718827527</v>
      </c>
      <c r="DB67" s="4">
        <v>169.12232757285577</v>
      </c>
      <c r="DC67" s="4">
        <v>219.95219471545431</v>
      </c>
      <c r="DD67">
        <v>356.97524451542034</v>
      </c>
      <c r="DE67" s="2">
        <v>575.7459834478077</v>
      </c>
      <c r="DF67" s="5">
        <v>960.01097863231257</v>
      </c>
      <c r="DG67" s="3">
        <v>1336.834368685684</v>
      </c>
      <c r="DH67" s="4">
        <v>1936.9760270176523</v>
      </c>
      <c r="DI67" s="3">
        <v>2716.5795125819923</v>
      </c>
      <c r="DK67">
        <v>0.50521530012277527</v>
      </c>
      <c r="DL67">
        <v>2.3316398263904232</v>
      </c>
      <c r="DM67">
        <v>3.978489382198714E-2</v>
      </c>
      <c r="DN67">
        <v>4.8877332128775803</v>
      </c>
      <c r="DO67">
        <v>9.9092305958179664E-4</v>
      </c>
      <c r="DP67">
        <v>0.28159379781226529</v>
      </c>
      <c r="DR67" s="1">
        <v>2.7349698257390802</v>
      </c>
      <c r="DS67" s="1">
        <v>-0.74225070579390395</v>
      </c>
      <c r="DT67" s="1">
        <v>34.793986152354499</v>
      </c>
      <c r="DU67" s="1">
        <v>5474.0588013058496</v>
      </c>
      <c r="DV67" s="1">
        <v>246416.53749392601</v>
      </c>
      <c r="DW67" s="1">
        <v>-2.6204559715203399</v>
      </c>
      <c r="DX67" s="1">
        <v>31.099423162056599</v>
      </c>
      <c r="DY67" s="1">
        <v>326.59366380285201</v>
      </c>
      <c r="DZ67" s="1">
        <v>51.182092346130098</v>
      </c>
      <c r="EA67" s="1">
        <v>76.246281186626703</v>
      </c>
      <c r="EB67" s="1">
        <v>44.741957642087101</v>
      </c>
      <c r="EC67" s="1">
        <v>41.183738228728998</v>
      </c>
      <c r="ED67" s="1">
        <v>102.855935844689</v>
      </c>
      <c r="EE67" s="1">
        <v>185.201550181378</v>
      </c>
      <c r="EF67" s="1">
        <v>548.06094953334605</v>
      </c>
      <c r="EG67" s="1">
        <v>831.84153510094802</v>
      </c>
      <c r="EH67" s="1">
        <v>1381.1556232826999</v>
      </c>
      <c r="EI67" s="1">
        <v>1004.4424761128</v>
      </c>
      <c r="EJ67" s="1">
        <v>2142.4835123748198</v>
      </c>
      <c r="EK67" s="1">
        <v>2215.2426176785102</v>
      </c>
      <c r="EL67" s="1">
        <v>94609.455976122394</v>
      </c>
      <c r="EM67" s="1">
        <v>20.029207013140098</v>
      </c>
      <c r="EN67" s="1">
        <v>8.3700578038129997E-2</v>
      </c>
      <c r="EO67" s="1">
        <v>0.27343789877528102</v>
      </c>
      <c r="EP67" s="1">
        <v>2354.3089786921801</v>
      </c>
      <c r="EQ67" s="1">
        <v>706.783968892438</v>
      </c>
      <c r="ER67" s="1">
        <v>589.65557958113004</v>
      </c>
      <c r="ES67" s="1">
        <v>4826.66744530495</v>
      </c>
      <c r="ET67" s="1">
        <v>41.359764686123398</v>
      </c>
      <c r="EU67" s="1">
        <v>6083.38084392356</v>
      </c>
      <c r="EV67" s="1">
        <v>479.615566059554</v>
      </c>
      <c r="EW67" s="1">
        <v>1164329.39321109</v>
      </c>
      <c r="EX67" s="1">
        <v>33.570404046217703</v>
      </c>
      <c r="EZ67" s="1">
        <v>0.74582627147904712</v>
      </c>
      <c r="FA67" s="12">
        <v>-0.20241176746999762</v>
      </c>
      <c r="FB67" s="1">
        <v>9.4883200237470717</v>
      </c>
      <c r="FC67" s="1">
        <v>1492.7758351161051</v>
      </c>
      <c r="FD67" s="1">
        <v>67197.789774593621</v>
      </c>
      <c r="FE67" s="1">
        <v>-0.71459834343359674</v>
      </c>
      <c r="FF67" s="1">
        <v>8.4808126962928352</v>
      </c>
      <c r="FG67" s="1">
        <v>89.062092119037743</v>
      </c>
      <c r="FH67" s="1">
        <v>13.957356582789677</v>
      </c>
      <c r="FI67" s="1">
        <v>20.792360879593101</v>
      </c>
      <c r="FJ67" s="1">
        <v>12.201131848997152</v>
      </c>
      <c r="FK67" s="1">
        <v>11.230805414974398</v>
      </c>
      <c r="FL67" s="1">
        <v>28.04881370484669</v>
      </c>
      <c r="FM67" s="1">
        <v>50.504462734461782</v>
      </c>
      <c r="FN67" s="1">
        <v>149.45622093774347</v>
      </c>
      <c r="FO67" s="1">
        <v>226.84318662202853</v>
      </c>
      <c r="FP67" s="1">
        <v>376.64113846919224</v>
      </c>
      <c r="FQ67" s="1">
        <v>273.91146323596058</v>
      </c>
      <c r="FR67" s="1">
        <v>584.25525382461342</v>
      </c>
      <c r="FS67" s="1">
        <v>604.09666184092976</v>
      </c>
      <c r="FT67" s="1">
        <v>25799.998644688578</v>
      </c>
      <c r="FU67" s="1">
        <v>5.461964752483305</v>
      </c>
      <c r="FV67" s="1">
        <v>7.4566514996019129E-2</v>
      </c>
      <c r="FW67" s="1">
        <v>642.02005848935755</v>
      </c>
      <c r="FX67" s="1">
        <v>192.73998831696784</v>
      </c>
      <c r="FY67" s="1">
        <v>160.79907655177416</v>
      </c>
      <c r="FZ67" s="1">
        <v>1316.2322123346598</v>
      </c>
      <c r="GA67" s="1">
        <v>11.278807829905851</v>
      </c>
      <c r="GB67" s="1">
        <v>1658.9379561379549</v>
      </c>
      <c r="GC67" s="1">
        <v>2.2825147630998049E-2</v>
      </c>
      <c r="GD67" s="1">
        <v>130.79116486444036</v>
      </c>
      <c r="GE67" s="1">
        <v>9.154649183403567</v>
      </c>
      <c r="GF67" s="1">
        <v>67197.789774593621</v>
      </c>
      <c r="GG67" s="1">
        <v>317512.62552866427</v>
      </c>
      <c r="GH67" s="1">
        <v>143.620640591837</v>
      </c>
      <c r="GI67" s="16">
        <v>5.6224644361391496</v>
      </c>
      <c r="GK67" s="16">
        <v>1.1379812309397399</v>
      </c>
      <c r="GL67" s="16">
        <v>11.5164386048141</v>
      </c>
      <c r="GM67" s="16">
        <v>0</v>
      </c>
      <c r="GN67" s="16">
        <v>3.2319861629874702</v>
      </c>
      <c r="GO67" s="16">
        <v>0.50108460837111501</v>
      </c>
      <c r="GP67" s="16">
        <v>0.211079263419088</v>
      </c>
      <c r="GQ67" s="16">
        <v>0</v>
      </c>
      <c r="GR67" s="16">
        <v>3.41819031641975</v>
      </c>
      <c r="GS67" s="16">
        <v>3.6751445472325699</v>
      </c>
      <c r="GT67" s="16">
        <v>2.6661254540424402</v>
      </c>
      <c r="GU67" s="16">
        <v>6.0549818082737197</v>
      </c>
      <c r="GV67" s="16">
        <v>5.3913212904815699</v>
      </c>
      <c r="GW67" s="16">
        <v>5.2925545200027901</v>
      </c>
      <c r="GX67" s="16">
        <v>2.54669678469162</v>
      </c>
      <c r="GY67" s="16">
        <v>1.63640697959726</v>
      </c>
      <c r="GZ67" s="16">
        <v>0.94335240502981998</v>
      </c>
      <c r="HA67" s="16">
        <v>0.86368095349134699</v>
      </c>
      <c r="HB67" s="16">
        <v>0.7179634260005</v>
      </c>
      <c r="HC67" s="16">
        <v>0.74510438614292096</v>
      </c>
      <c r="HD67" s="16">
        <v>0.56503200233842699</v>
      </c>
      <c r="HE67" s="16">
        <v>0.490873623043383</v>
      </c>
      <c r="HF67" s="16">
        <v>0.211079263419088</v>
      </c>
      <c r="HG67" s="16">
        <v>4.2578769134371104</v>
      </c>
      <c r="HH67" s="16">
        <v>36.419357742025198</v>
      </c>
      <c r="HI67" s="16">
        <v>0.71724927493638801</v>
      </c>
      <c r="HJ67" s="16">
        <v>0.87209393410513003</v>
      </c>
      <c r="HK67" s="16">
        <v>0.82402784625641301</v>
      </c>
      <c r="HL67" s="16">
        <v>0.66400563879843</v>
      </c>
      <c r="HM67" s="16">
        <v>3.0506556041591599</v>
      </c>
      <c r="HN67" s="16">
        <v>0.33284876219693899</v>
      </c>
      <c r="HO67" s="6">
        <v>0.50117653939221096</v>
      </c>
      <c r="HP67" s="6">
        <v>0.81681023937124098</v>
      </c>
      <c r="HQ67" s="6">
        <v>3.9208087984103699</v>
      </c>
      <c r="HR67" s="6">
        <v>0.87989568830340303</v>
      </c>
      <c r="HS67" s="6">
        <v>0.87698737751368006</v>
      </c>
      <c r="HT67" s="6">
        <v>0.86180852185904799</v>
      </c>
      <c r="HU67" s="6">
        <v>3.7851045305603099</v>
      </c>
      <c r="HV67" s="6">
        <v>0.50117653939221096</v>
      </c>
      <c r="HW67" s="6">
        <v>0.81681023937124098</v>
      </c>
      <c r="HX67" s="6">
        <v>3.9208087984103699</v>
      </c>
      <c r="HY67" s="6">
        <v>0.87989568830340303</v>
      </c>
      <c r="HZ67" s="6">
        <v>0.86180852185904799</v>
      </c>
      <c r="IA67" s="6">
        <v>36.421166755841497</v>
      </c>
      <c r="IB67" s="6">
        <v>36.426096048548899</v>
      </c>
      <c r="IC67" s="6">
        <v>36.427495127050399</v>
      </c>
      <c r="ID67" s="6">
        <v>0.51564497851926605</v>
      </c>
      <c r="IE67" s="6">
        <v>0.211079263419088</v>
      </c>
    </row>
    <row r="68" spans="1:239" x14ac:dyDescent="0.3">
      <c r="A68" t="s">
        <v>175</v>
      </c>
      <c r="B68" t="s">
        <v>178</v>
      </c>
      <c r="C68" t="s">
        <v>173</v>
      </c>
      <c r="D68" s="12">
        <v>3512.3926835298998</v>
      </c>
      <c r="E68" s="12">
        <v>1.854156116269928</v>
      </c>
      <c r="H68" s="2">
        <v>1.3819545006029199</v>
      </c>
      <c r="I68" s="7">
        <v>0.93381325847795005</v>
      </c>
      <c r="J68" s="9">
        <v>0.30074854924196298</v>
      </c>
      <c r="K68" s="7">
        <v>0.82226960944269201</v>
      </c>
      <c r="L68" s="3">
        <v>30.064057196281698</v>
      </c>
      <c r="M68" s="7">
        <v>4.1882741911067898</v>
      </c>
      <c r="N68" s="3">
        <v>0.72436971244741599</v>
      </c>
      <c r="O68" s="7">
        <v>0.92707805813496402</v>
      </c>
      <c r="P68" s="2">
        <v>0.75050862850808031</v>
      </c>
      <c r="Q68" s="9">
        <v>0.18999344132873899</v>
      </c>
      <c r="R68" s="7">
        <v>2.5028720737268499</v>
      </c>
      <c r="S68" s="3">
        <v>1.1550289466698083</v>
      </c>
      <c r="T68" s="9"/>
      <c r="U68" s="4">
        <v>3512.3926835298998</v>
      </c>
      <c r="V68" s="7">
        <v>1.854156116269928</v>
      </c>
      <c r="W68" s="7">
        <v>2.1097260256965082</v>
      </c>
      <c r="X68" s="4">
        <v>3473.3935082476801</v>
      </c>
      <c r="Y68" s="6">
        <v>0.73318856885524142</v>
      </c>
      <c r="Z68" s="7">
        <v>0.64371311021050148</v>
      </c>
      <c r="AA68" s="4">
        <v>3488.9088888396</v>
      </c>
      <c r="AB68" s="7">
        <v>8.3765483822135796</v>
      </c>
      <c r="AC68" s="7">
        <v>8.4373371865515097</v>
      </c>
      <c r="AD68" s="4">
        <v>3525.8983907051502</v>
      </c>
      <c r="AE68" s="7">
        <v>5.0057441474536999</v>
      </c>
      <c r="AF68" s="7">
        <v>5.2415278538182086</v>
      </c>
      <c r="AG68">
        <v>34</v>
      </c>
      <c r="AH68">
        <v>24.309000000000001</v>
      </c>
      <c r="AI68" s="4">
        <v>50.0052179770016</v>
      </c>
      <c r="AJ68" s="2">
        <v>457.40967009784703</v>
      </c>
      <c r="AK68" s="4" t="s">
        <v>177</v>
      </c>
      <c r="AL68" s="4">
        <v>38.076086786932301</v>
      </c>
      <c r="AM68" s="4">
        <v>2031.5317444754101</v>
      </c>
      <c r="AN68" s="4">
        <v>500256.28561770701</v>
      </c>
      <c r="AO68" s="4">
        <v>486334.140026521</v>
      </c>
      <c r="AP68" s="9" t="s">
        <v>176</v>
      </c>
      <c r="AQ68" s="2">
        <v>0.99275723313028497</v>
      </c>
      <c r="AR68" s="2">
        <v>23.649214675741401</v>
      </c>
      <c r="AS68" s="2">
        <v>1.34978882684311</v>
      </c>
      <c r="AT68" s="2">
        <v>13.1618893344975</v>
      </c>
      <c r="AU68" s="2">
        <v>12.560011103501999</v>
      </c>
      <c r="AV68" s="2">
        <v>3.3139891051361201</v>
      </c>
      <c r="AW68" s="4">
        <v>50.920545052025503</v>
      </c>
      <c r="AX68" s="4">
        <v>15.0159996313104</v>
      </c>
      <c r="AY68" s="4">
        <v>178.399561295457</v>
      </c>
      <c r="AZ68" s="4">
        <v>66.695209840224805</v>
      </c>
      <c r="BA68" s="4">
        <v>314.43185790773998</v>
      </c>
      <c r="BB68" s="4">
        <v>62.906096990309202</v>
      </c>
      <c r="BC68" s="4">
        <v>554.77485077949302</v>
      </c>
      <c r="BD68" s="4">
        <v>112.674219494214</v>
      </c>
      <c r="BE68" s="4">
        <v>8985.2806831156704</v>
      </c>
      <c r="BF68" s="2">
        <v>0.87798633948349802</v>
      </c>
      <c r="BG68" s="2" t="s">
        <v>94</v>
      </c>
      <c r="BH68" s="4">
        <v>146.03991245468899</v>
      </c>
      <c r="BI68" s="5">
        <v>44.1343384778218</v>
      </c>
      <c r="BJ68" s="4">
        <v>45.184478447400402</v>
      </c>
      <c r="BK68" s="1">
        <v>242.30114185807099</v>
      </c>
      <c r="BL68" s="7">
        <v>1.47170653910324</v>
      </c>
      <c r="BM68" s="8">
        <v>210.52646359964999</v>
      </c>
      <c r="BN68" s="11"/>
      <c r="BP68" s="7">
        <v>2.3329905679545799</v>
      </c>
      <c r="BQ68" s="7">
        <v>22.775348294030501</v>
      </c>
      <c r="BR68" s="7">
        <v>51.051970660399398</v>
      </c>
      <c r="BS68" s="7">
        <v>4.12411264459646</v>
      </c>
      <c r="BT68" s="7">
        <v>2.59127898491526</v>
      </c>
      <c r="BU68" s="7">
        <v>1.2567457183272499</v>
      </c>
      <c r="BV68" s="7">
        <v>1.4149560779988399</v>
      </c>
      <c r="BW68" s="7">
        <v>5.8937904429762202</v>
      </c>
      <c r="BX68" s="7">
        <v>5.5353056296798204</v>
      </c>
      <c r="BY68" s="7">
        <v>9.5265205007362894</v>
      </c>
      <c r="BZ68" s="7">
        <v>6.2107961679119299</v>
      </c>
      <c r="CA68" s="7">
        <v>4.0795760371797201</v>
      </c>
      <c r="CB68" s="7">
        <v>4.8223129873330999</v>
      </c>
      <c r="CC68" s="7">
        <v>3.1398283814332899</v>
      </c>
      <c r="CD68" s="7">
        <v>3.0331485069484398</v>
      </c>
      <c r="CE68" s="7">
        <v>3.1081783463357899</v>
      </c>
      <c r="CF68" s="7">
        <v>3.31610527698794</v>
      </c>
      <c r="CG68" s="7">
        <v>3.3824765924345002</v>
      </c>
      <c r="CH68" s="7">
        <v>3.2156340146394</v>
      </c>
      <c r="CI68" s="7">
        <v>3.15549956620259</v>
      </c>
      <c r="CJ68" s="7">
        <v>3.34903120861672</v>
      </c>
      <c r="CK68" s="7">
        <v>2.4018945402819001</v>
      </c>
      <c r="CL68" s="7">
        <v>4.5632505647200698</v>
      </c>
      <c r="CM68" s="7">
        <v>3.180417157196</v>
      </c>
      <c r="CN68" s="6">
        <v>4.04011251131009</v>
      </c>
      <c r="CO68" s="6">
        <v>4.3729226592251598</v>
      </c>
      <c r="CP68" s="6">
        <v>5.1103968605612797</v>
      </c>
      <c r="CQ68" s="6">
        <v>4.9324509169833499</v>
      </c>
      <c r="CR68" s="6">
        <v>6.5795154133058302</v>
      </c>
      <c r="CS68" s="6">
        <v>4.0325281385121299</v>
      </c>
      <c r="CT68" s="7">
        <v>0.60977346690103995</v>
      </c>
      <c r="CV68" s="4">
        <v>4.1888490849379112</v>
      </c>
      <c r="CW68" s="4">
        <v>38.579469291584665</v>
      </c>
      <c r="CX68" s="4">
        <v>14.545138220292134</v>
      </c>
      <c r="CY68" s="4">
        <v>28.800633117062361</v>
      </c>
      <c r="CZ68" s="4">
        <v>84.864939888527033</v>
      </c>
      <c r="DA68" s="4">
        <v>58.863039167604263</v>
      </c>
      <c r="DB68" s="4">
        <v>255.88213593982664</v>
      </c>
      <c r="DC68" s="4">
        <v>415.95566845735181</v>
      </c>
      <c r="DD68">
        <v>725.20146868071959</v>
      </c>
      <c r="DE68" s="2">
        <v>1221.523989747707</v>
      </c>
      <c r="DF68" s="5">
        <v>1965.1991119233749</v>
      </c>
      <c r="DG68" s="3">
        <v>2546.8055461663644</v>
      </c>
      <c r="DH68" s="4">
        <v>3445.8065265807018</v>
      </c>
      <c r="DI68" s="3">
        <v>4580.252824968049</v>
      </c>
      <c r="DK68">
        <v>0.39944642982294593</v>
      </c>
      <c r="DL68">
        <v>4.942537417073801</v>
      </c>
      <c r="DM68">
        <v>1.8528440051585805E-2</v>
      </c>
      <c r="DN68">
        <v>1.9662327744038897</v>
      </c>
      <c r="DO68">
        <v>8.8445323699214151E-4</v>
      </c>
      <c r="DP68">
        <v>0.32157110410609741</v>
      </c>
      <c r="DR68" s="1">
        <v>4.0529628769448198</v>
      </c>
      <c r="DS68" s="1">
        <v>0.15971389139511999</v>
      </c>
      <c r="DT68" s="1">
        <v>53.286778038347599</v>
      </c>
      <c r="DU68" s="1">
        <v>10543.1796535137</v>
      </c>
      <c r="DV68" s="1">
        <v>240685.63474520401</v>
      </c>
      <c r="DW68" s="1">
        <v>-9.1409418601112193</v>
      </c>
      <c r="DX68" s="1">
        <v>13.127771711092899</v>
      </c>
      <c r="DY68" s="1">
        <v>312.02516574875102</v>
      </c>
      <c r="DZ68" s="1">
        <v>24.631442628494501</v>
      </c>
      <c r="EA68" s="1">
        <v>41.513480845217003</v>
      </c>
      <c r="EB68" s="1">
        <v>34.450521819857997</v>
      </c>
      <c r="EC68" s="1">
        <v>34.798604823794498</v>
      </c>
      <c r="ED68" s="1">
        <v>152.49138297783199</v>
      </c>
      <c r="EE68" s="1">
        <v>343.51193918597897</v>
      </c>
      <c r="EF68" s="1">
        <v>1091.8346924484999</v>
      </c>
      <c r="EG68" s="1">
        <v>1730.7322995725899</v>
      </c>
      <c r="EH68" s="1">
        <v>2771.8412905236</v>
      </c>
      <c r="EI68" s="1">
        <v>1876.62458693454</v>
      </c>
      <c r="EJ68" s="1">
        <v>3738.0521313262698</v>
      </c>
      <c r="EK68" s="1">
        <v>3664.1271071672099</v>
      </c>
      <c r="EL68" s="1">
        <v>87949.954126488694</v>
      </c>
      <c r="EM68" s="1">
        <v>27.232623966606798</v>
      </c>
      <c r="EN68" s="1">
        <v>0.46642534220062398</v>
      </c>
      <c r="EO68" s="1">
        <v>-0.28498486126105399</v>
      </c>
      <c r="EP68" s="1">
        <v>3689.45551988547</v>
      </c>
      <c r="EQ68" s="1">
        <v>1120.9907707045099</v>
      </c>
      <c r="ER68" s="1">
        <v>1160.5091849565899</v>
      </c>
      <c r="ES68" s="1">
        <v>9476.4789479960109</v>
      </c>
      <c r="ET68" s="1">
        <v>64.187246602784597</v>
      </c>
      <c r="EU68" s="1">
        <v>9266.0904777513206</v>
      </c>
      <c r="EV68" s="1">
        <v>477.738291903505</v>
      </c>
      <c r="EW68" s="1">
        <v>1139308.7311011199</v>
      </c>
      <c r="EX68" s="1">
        <v>60.047749712013498</v>
      </c>
      <c r="EZ68" s="1">
        <v>1.1052429765428524</v>
      </c>
      <c r="FA68" s="12">
        <v>4.3553978183449221E-2</v>
      </c>
      <c r="FB68" s="1">
        <v>14.53130437105739</v>
      </c>
      <c r="FC68" s="1">
        <v>2875.1250915131859</v>
      </c>
      <c r="FD68" s="1">
        <v>65634.972595017127</v>
      </c>
      <c r="FE68" s="1">
        <v>-2.4927348452523295</v>
      </c>
      <c r="FF68" s="1">
        <v>3.5799433456150336</v>
      </c>
      <c r="FG68" s="1">
        <v>85.089262699684397</v>
      </c>
      <c r="FH68" s="1">
        <v>6.7169944047904506</v>
      </c>
      <c r="FI68" s="1">
        <v>11.320726226490677</v>
      </c>
      <c r="FJ68" s="1">
        <v>9.3946573002752753</v>
      </c>
      <c r="FK68" s="1">
        <v>9.48957953544876</v>
      </c>
      <c r="FL68" s="1">
        <v>41.584400138054782</v>
      </c>
      <c r="FM68" s="1">
        <v>93.67570581601646</v>
      </c>
      <c r="FN68" s="1">
        <v>297.74332063070591</v>
      </c>
      <c r="FO68" s="1">
        <v>471.97069809344526</v>
      </c>
      <c r="FP68" s="1">
        <v>755.8811199257857</v>
      </c>
      <c r="FQ68" s="1">
        <v>511.75552485704907</v>
      </c>
      <c r="FR68" s="1">
        <v>1019.3668162126737</v>
      </c>
      <c r="FS68" s="1">
        <v>999.20746212449819</v>
      </c>
      <c r="FT68" s="1">
        <v>23983.952490293468</v>
      </c>
      <c r="FU68" s="1">
        <v>7.4263365556936742</v>
      </c>
      <c r="FV68" s="1">
        <v>-7.7715371665889418E-2</v>
      </c>
      <c r="FW68" s="1">
        <v>1006.1145202727677</v>
      </c>
      <c r="FX68" s="1">
        <v>305.69418317111985</v>
      </c>
      <c r="FY68" s="1">
        <v>316.47085473766208</v>
      </c>
      <c r="FZ68" s="1">
        <v>2584.235809118512</v>
      </c>
      <c r="GA68" s="1">
        <v>17.503862148579358</v>
      </c>
      <c r="GB68" s="1">
        <v>2526.8628732827851</v>
      </c>
      <c r="GC68" s="1">
        <v>0.12719419081811015</v>
      </c>
      <c r="GD68" s="1">
        <v>130.27923220208581</v>
      </c>
      <c r="GE68" s="1">
        <v>16.375021346466081</v>
      </c>
      <c r="GF68" s="1">
        <v>65634.972595017127</v>
      </c>
      <c r="GG68" s="1">
        <v>310689.49097127537</v>
      </c>
      <c r="GH68" s="1">
        <v>140.758092454316</v>
      </c>
      <c r="GI68" s="16">
        <v>5.1603639342346801</v>
      </c>
      <c r="GK68" s="16">
        <v>1.1812467675786</v>
      </c>
      <c r="GL68" s="16">
        <v>10.0783958695131</v>
      </c>
      <c r="GM68" s="16">
        <v>50.7638389705536</v>
      </c>
      <c r="GN68" s="16">
        <v>2.7837070868262899</v>
      </c>
      <c r="GO68" s="16">
        <v>2.1945632817476399</v>
      </c>
      <c r="GP68" s="16">
        <v>0.22485950669875801</v>
      </c>
      <c r="GQ68" s="16">
        <v>0</v>
      </c>
      <c r="GR68" s="16">
        <v>5.6014852464251002</v>
      </c>
      <c r="GS68" s="16">
        <v>5.2613278581656902</v>
      </c>
      <c r="GT68" s="16">
        <v>9.3147454583270797</v>
      </c>
      <c r="GU68" s="16">
        <v>5.9166723264365402</v>
      </c>
      <c r="GV68" s="16">
        <v>3.4600692886795401</v>
      </c>
      <c r="GW68" s="16">
        <v>4.26957053695015</v>
      </c>
      <c r="GX68" s="16">
        <v>2.1986743753364699</v>
      </c>
      <c r="GY68" s="16">
        <v>2.0449935500024798</v>
      </c>
      <c r="GZ68" s="16">
        <v>2.05031241161505</v>
      </c>
      <c r="HA68" s="16">
        <v>2.3922337732535701</v>
      </c>
      <c r="HB68" s="16">
        <v>2.4157472597796801</v>
      </c>
      <c r="HC68" s="16">
        <v>2.2634331707138302</v>
      </c>
      <c r="HD68" s="16">
        <v>2.1934357607641499</v>
      </c>
      <c r="HE68" s="16">
        <v>2.36219104507648</v>
      </c>
      <c r="HF68" s="16">
        <v>0.22485950669875801</v>
      </c>
      <c r="HG68" s="16">
        <v>3.8908264639692098</v>
      </c>
      <c r="HH68" s="16">
        <v>0</v>
      </c>
      <c r="HI68" s="16">
        <v>3.435054108563</v>
      </c>
      <c r="HJ68" s="16">
        <v>3.7543034565691502</v>
      </c>
      <c r="HK68" s="16">
        <v>4.6140618486826703</v>
      </c>
      <c r="HL68" s="16">
        <v>4.2542558164469204</v>
      </c>
      <c r="HM68" s="16">
        <v>4.41499379648931</v>
      </c>
      <c r="HN68" s="16">
        <v>3.0677460459191899</v>
      </c>
      <c r="HO68" s="6">
        <v>0.39493181921549603</v>
      </c>
      <c r="HP68" s="6">
        <v>0.69188545405920199</v>
      </c>
      <c r="HQ68" s="6">
        <v>2.9762155566048101</v>
      </c>
      <c r="HR68" s="6">
        <v>0.80754021305451695</v>
      </c>
      <c r="HS68" s="6">
        <v>1.09435455053484</v>
      </c>
      <c r="HT68" s="6">
        <v>0.63093586965890003</v>
      </c>
      <c r="HU68" s="6">
        <v>3.05683920175216</v>
      </c>
      <c r="HV68" s="6">
        <v>0.39493181921549603</v>
      </c>
      <c r="HW68" s="6">
        <v>0.69188545405920199</v>
      </c>
      <c r="HX68" s="6">
        <v>2.9762155566048101</v>
      </c>
      <c r="HY68" s="6">
        <v>0.80754021305451695</v>
      </c>
      <c r="HZ68" s="6">
        <v>0.63093586965890003</v>
      </c>
      <c r="IA68" s="6">
        <v>0</v>
      </c>
      <c r="IB68" s="6">
        <v>0</v>
      </c>
      <c r="IC68" s="6">
        <v>0</v>
      </c>
      <c r="ID68" s="6">
        <v>0.39493181921549603</v>
      </c>
      <c r="IE68" s="6">
        <v>0.22485950669875801</v>
      </c>
    </row>
    <row r="69" spans="1:239" x14ac:dyDescent="0.3">
      <c r="A69" t="s">
        <v>175</v>
      </c>
      <c r="B69" t="s">
        <v>174</v>
      </c>
      <c r="C69" t="s">
        <v>173</v>
      </c>
      <c r="D69" s="12">
        <v>3525.98669071415</v>
      </c>
      <c r="E69" s="12">
        <v>2.2945326965099802</v>
      </c>
      <c r="H69" s="2">
        <v>1.37627387873853</v>
      </c>
      <c r="I69" s="7">
        <v>1.1689329149357801</v>
      </c>
      <c r="J69" s="9">
        <v>0.30435289816194599</v>
      </c>
      <c r="K69" s="7">
        <v>1.3375817019154399</v>
      </c>
      <c r="L69" s="3">
        <v>30.195129586579899</v>
      </c>
      <c r="M69" s="7">
        <v>4.2721050811840096</v>
      </c>
      <c r="N69" s="3">
        <v>0.72800986021784797</v>
      </c>
      <c r="O69" s="7">
        <v>1.1472663482549901</v>
      </c>
      <c r="P69" s="2">
        <v>0.65804183076030165</v>
      </c>
      <c r="Q69" s="9">
        <v>0.19296708265811899</v>
      </c>
      <c r="R69" s="7">
        <v>2.924320000717</v>
      </c>
      <c r="S69" s="3">
        <v>1.1559489086339483</v>
      </c>
      <c r="T69" s="9"/>
      <c r="U69" s="4">
        <v>3525.98669071415</v>
      </c>
      <c r="V69" s="7">
        <v>2.2945326965099802</v>
      </c>
      <c r="W69" s="7">
        <v>2.5055796326106581</v>
      </c>
      <c r="X69" s="4">
        <v>3491.83050893771</v>
      </c>
      <c r="Y69" s="6">
        <v>1.1847899935870481</v>
      </c>
      <c r="Z69" s="7">
        <v>0.79429656370141588</v>
      </c>
      <c r="AA69" s="4">
        <v>3493.1842064646698</v>
      </c>
      <c r="AB69" s="7">
        <v>8.5442101623680191</v>
      </c>
      <c r="AC69" s="7">
        <v>8.6038144621274188</v>
      </c>
      <c r="AD69" s="4">
        <v>3576.4870093163199</v>
      </c>
      <c r="AE69" s="7">
        <v>5.8486400014340001</v>
      </c>
      <c r="AF69" s="7">
        <v>6.0516716400478181</v>
      </c>
      <c r="AG69">
        <v>34</v>
      </c>
      <c r="AH69">
        <v>18.149000000000001</v>
      </c>
      <c r="AI69" s="4">
        <v>50.033795360802102</v>
      </c>
      <c r="AJ69" s="2">
        <v>519.34844387927296</v>
      </c>
      <c r="AK69" s="4" t="s">
        <v>172</v>
      </c>
      <c r="AL69" s="4">
        <v>19.456430952791401</v>
      </c>
      <c r="AM69" s="4">
        <v>560.51154659531596</v>
      </c>
      <c r="AN69" s="4">
        <v>501538.87433226203</v>
      </c>
      <c r="AO69" s="4">
        <v>488359.734903884</v>
      </c>
      <c r="AP69" s="9" t="s">
        <v>171</v>
      </c>
      <c r="AQ69" s="2" t="s">
        <v>170</v>
      </c>
      <c r="AR69" s="2">
        <v>8.1678384842111704</v>
      </c>
      <c r="AS69" s="2">
        <v>7.6660548257628996E-2</v>
      </c>
      <c r="AT69" s="2">
        <v>1.1278498405734101</v>
      </c>
      <c r="AU69" s="2">
        <v>1.5346644230873401</v>
      </c>
      <c r="AV69" s="2">
        <v>0.44330589085986299</v>
      </c>
      <c r="AW69" s="4">
        <v>8.5543536303071495</v>
      </c>
      <c r="AX69" s="4">
        <v>3.0876922501277302</v>
      </c>
      <c r="AY69" s="4">
        <v>41.122918693401203</v>
      </c>
      <c r="AZ69" s="4">
        <v>16.7612090443113</v>
      </c>
      <c r="BA69" s="4">
        <v>89.310111015388799</v>
      </c>
      <c r="BB69" s="4">
        <v>19.699566537588201</v>
      </c>
      <c r="BC69" s="4">
        <v>198.58739313959501</v>
      </c>
      <c r="BD69" s="4">
        <v>43.762840268109301</v>
      </c>
      <c r="BE69" s="4">
        <v>9558.5368046577605</v>
      </c>
      <c r="BF69" s="2">
        <v>0.37809698984887102</v>
      </c>
      <c r="BG69" s="2" t="s">
        <v>99</v>
      </c>
      <c r="BH69" s="4">
        <v>54.462040905503997</v>
      </c>
      <c r="BI69" s="5">
        <v>16.656201545128599</v>
      </c>
      <c r="BJ69" s="4">
        <v>9.0863975897476408</v>
      </c>
      <c r="BK69" s="1">
        <v>49.772000849065002</v>
      </c>
      <c r="BL69" s="7">
        <v>0.574586828897933</v>
      </c>
      <c r="BM69" s="8">
        <v>81.292533535770104</v>
      </c>
      <c r="BN69" s="11"/>
      <c r="BP69" s="7">
        <v>2.37188025719525</v>
      </c>
      <c r="BQ69" s="7">
        <v>23.0585699370654</v>
      </c>
      <c r="BR69" s="7">
        <v>5.4163051319122903</v>
      </c>
      <c r="BS69" s="7">
        <v>5.3095012130216803</v>
      </c>
      <c r="BT69" s="7">
        <v>1.68521631603311</v>
      </c>
      <c r="BU69" s="7">
        <v>1.2637364523360399</v>
      </c>
      <c r="BV69" s="7">
        <v>1.4149560779988399</v>
      </c>
      <c r="BW69" s="7">
        <v>36.396141799964099</v>
      </c>
      <c r="BX69" s="7">
        <v>2.78795165739839</v>
      </c>
      <c r="BY69" s="7">
        <v>19.2929785443988</v>
      </c>
      <c r="BZ69" s="7">
        <v>12.184439579612</v>
      </c>
      <c r="CA69" s="7">
        <v>11.2738142363529</v>
      </c>
      <c r="CB69" s="7">
        <v>10.7587674610107</v>
      </c>
      <c r="CC69" s="7">
        <v>5.0183611390047203</v>
      </c>
      <c r="CD69" s="7">
        <v>3.6678824915569499</v>
      </c>
      <c r="CE69" s="7">
        <v>2.93668264588015</v>
      </c>
      <c r="CF69" s="7">
        <v>2.6679645292437502</v>
      </c>
      <c r="CG69" s="7">
        <v>2.63426199024296</v>
      </c>
      <c r="CH69" s="7">
        <v>2.5303083306709602</v>
      </c>
      <c r="CI69" s="7">
        <v>2.39139564642318</v>
      </c>
      <c r="CJ69" s="7">
        <v>2.4755136617448601</v>
      </c>
      <c r="CK69" s="7">
        <v>2.4055596860325399</v>
      </c>
      <c r="CL69" s="7">
        <v>7.0450880523876602</v>
      </c>
      <c r="CM69" s="7">
        <v>3.180417157196</v>
      </c>
      <c r="CN69" s="6">
        <v>2.4222108038406001</v>
      </c>
      <c r="CO69" s="6">
        <v>2.6097215831657299</v>
      </c>
      <c r="CP69" s="6">
        <v>3.0950323923366398</v>
      </c>
      <c r="CQ69" s="6">
        <v>2.7032884885688602</v>
      </c>
      <c r="CR69" s="6">
        <v>6.7159802607692596</v>
      </c>
      <c r="CS69" s="6">
        <v>2.6928458370411099</v>
      </c>
      <c r="CT69" s="7">
        <v>0.62405424553120703</v>
      </c>
      <c r="CV69" s="4" t="s">
        <v>550</v>
      </c>
      <c r="CW69" s="4">
        <v>13.324369468533721</v>
      </c>
      <c r="CX69" s="4">
        <v>0.82608349415548499</v>
      </c>
      <c r="CY69" s="4">
        <v>2.4679427583663238</v>
      </c>
      <c r="CZ69" s="4">
        <v>10.369354210049595</v>
      </c>
      <c r="DA69" s="4">
        <v>7.8739945090561809</v>
      </c>
      <c r="DB69" s="4">
        <v>42.986701659834921</v>
      </c>
      <c r="DC69" s="4">
        <v>85.531641277776458</v>
      </c>
      <c r="DD69">
        <v>167.16633615203742</v>
      </c>
      <c r="DE69" s="2">
        <v>306.98185062841208</v>
      </c>
      <c r="DF69" s="5">
        <v>558.18819384617996</v>
      </c>
      <c r="DG69" s="3">
        <v>797.55330111693115</v>
      </c>
      <c r="DH69" s="4">
        <v>1233.4620691900311</v>
      </c>
      <c r="DI69" s="3">
        <v>1778.9772466711097</v>
      </c>
      <c r="DK69">
        <v>0.37295135640097249</v>
      </c>
      <c r="DL69" t="s">
        <v>550</v>
      </c>
      <c r="DM69">
        <v>5.8288290249091873E-3</v>
      </c>
      <c r="DN69">
        <v>6.6537675925923407</v>
      </c>
      <c r="DO69">
        <v>1.2920261246294036E-2</v>
      </c>
      <c r="DP69">
        <v>0.20707718674011827</v>
      </c>
      <c r="DR69" s="1">
        <v>4.8462720800569503</v>
      </c>
      <c r="DS69" s="1">
        <v>-9.0648217539561995E-2</v>
      </c>
      <c r="DT69" s="1">
        <v>29.369098791220399</v>
      </c>
      <c r="DU69" s="1">
        <v>3131.6004421276598</v>
      </c>
      <c r="DV69" s="1">
        <v>260206.609580872</v>
      </c>
      <c r="DW69" s="1">
        <v>-3.1279817813959898</v>
      </c>
      <c r="DX69" s="1">
        <v>0.42004608344358801</v>
      </c>
      <c r="DY69" s="1">
        <v>116.09564275041799</v>
      </c>
      <c r="DZ69" s="1">
        <v>1.50735568342939</v>
      </c>
      <c r="EA69" s="1">
        <v>3.8313024519089001</v>
      </c>
      <c r="EB69" s="1">
        <v>4.5345429358142004</v>
      </c>
      <c r="EC69" s="1">
        <v>5.01393939738848</v>
      </c>
      <c r="ED69" s="1">
        <v>27.5769762175984</v>
      </c>
      <c r="EE69" s="1">
        <v>76.106440305750795</v>
      </c>
      <c r="EF69" s="1">
        <v>271.130259698386</v>
      </c>
      <c r="EG69" s="1">
        <v>468.57700907044199</v>
      </c>
      <c r="EH69" s="1">
        <v>847.94393714861701</v>
      </c>
      <c r="EI69" s="1">
        <v>633.135810388805</v>
      </c>
      <c r="EJ69" s="1">
        <v>1441.6625822746801</v>
      </c>
      <c r="EK69" s="1">
        <v>1533.7349431605301</v>
      </c>
      <c r="EL69" s="1">
        <v>100824.66734786201</v>
      </c>
      <c r="EM69" s="1">
        <v>12.6382218128694</v>
      </c>
      <c r="EN69" s="1">
        <v>-7.6949604239647001E-2</v>
      </c>
      <c r="EO69" s="1">
        <v>-0.65344115017698601</v>
      </c>
      <c r="EP69" s="1">
        <v>1482.9778258046199</v>
      </c>
      <c r="EQ69" s="1">
        <v>455.86923379049699</v>
      </c>
      <c r="ER69" s="1">
        <v>251.41478891208101</v>
      </c>
      <c r="ES69" s="1">
        <v>2097.64860998823</v>
      </c>
      <c r="ET69" s="1">
        <v>26.978378179703899</v>
      </c>
      <c r="EU69" s="1">
        <v>3856.6689752062598</v>
      </c>
      <c r="EV69" s="1">
        <v>499.72434151824501</v>
      </c>
      <c r="EW69" s="1">
        <v>1230396.1469827699</v>
      </c>
      <c r="EX69" s="1">
        <v>14.6224085975905</v>
      </c>
      <c r="EZ69" s="1">
        <v>1.3215783962315304</v>
      </c>
      <c r="FA69" s="12">
        <v>-2.4719768923038555E-2</v>
      </c>
      <c r="FB69" s="1">
        <v>8.0089532403658019</v>
      </c>
      <c r="FC69" s="1">
        <v>853.98744056821283</v>
      </c>
      <c r="FD69" s="1">
        <v>70958.342432703794</v>
      </c>
      <c r="FE69" s="1">
        <v>-0.85300063178668639</v>
      </c>
      <c r="FF69" s="1">
        <v>0.11454656695506645</v>
      </c>
      <c r="FG69" s="1">
        <v>31.659281778038988</v>
      </c>
      <c r="FH69" s="1">
        <v>0.41105589487119465</v>
      </c>
      <c r="FI69" s="1">
        <v>1.0447961786355571</v>
      </c>
      <c r="FJ69" s="1">
        <v>1.2365698585965323</v>
      </c>
      <c r="FK69" s="1">
        <v>1.3673012736678385</v>
      </c>
      <c r="FL69" s="1">
        <v>7.5202414145390835</v>
      </c>
      <c r="FM69" s="1">
        <v>20.75422627137824</v>
      </c>
      <c r="FN69" s="1">
        <v>73.937221819749865</v>
      </c>
      <c r="FO69" s="1">
        <v>127.78095037350953</v>
      </c>
      <c r="FP69" s="1">
        <v>231.23431166042786</v>
      </c>
      <c r="FQ69" s="1">
        <v>172.65613549302711</v>
      </c>
      <c r="FR69" s="1">
        <v>393.14138618630523</v>
      </c>
      <c r="FS69" s="1">
        <v>418.24951899987656</v>
      </c>
      <c r="FT69" s="1">
        <v>27494.88678576197</v>
      </c>
      <c r="FU69" s="1">
        <v>3.4464430883694854</v>
      </c>
      <c r="FV69" s="1">
        <v>-0.17819340165326408</v>
      </c>
      <c r="FW69" s="1">
        <v>404.40805309691984</v>
      </c>
      <c r="FX69" s="1">
        <v>124.31554005466853</v>
      </c>
      <c r="FY69" s="1">
        <v>68.560812936324496</v>
      </c>
      <c r="FZ69" s="1">
        <v>572.02877594379027</v>
      </c>
      <c r="GA69" s="1">
        <v>7.3570037296052533</v>
      </c>
      <c r="GB69" s="1">
        <v>1051.713629538747</v>
      </c>
      <c r="GC69" s="1">
        <v>-2.0984157076151738E-2</v>
      </c>
      <c r="GD69" s="1">
        <v>136.2748279320254</v>
      </c>
      <c r="GE69" s="1">
        <v>3.9875308245629291</v>
      </c>
      <c r="GF69" s="1">
        <v>70958.342432703794</v>
      </c>
      <c r="GG69" s="1">
        <v>335529.02928220137</v>
      </c>
      <c r="GH69" s="1">
        <v>139.19705408771401</v>
      </c>
      <c r="GI69" s="16">
        <v>7.2611325010281202</v>
      </c>
      <c r="GK69" s="16">
        <v>1.25631002950007</v>
      </c>
      <c r="GL69" s="16">
        <v>10.7030472731252</v>
      </c>
      <c r="GM69" s="16">
        <v>0</v>
      </c>
      <c r="GN69" s="16">
        <v>4.3510370224815604</v>
      </c>
      <c r="GO69" s="16">
        <v>0.97022433063478797</v>
      </c>
      <c r="GP69" s="16">
        <v>0.26111648393354697</v>
      </c>
      <c r="GQ69" s="16">
        <v>0</v>
      </c>
      <c r="GR69" s="16">
        <v>36.349951982131898</v>
      </c>
      <c r="GS69" s="16">
        <v>2.19422807864993</v>
      </c>
      <c r="GT69" s="16">
        <v>19.189291576739102</v>
      </c>
      <c r="GU69" s="16">
        <v>12.037175343422</v>
      </c>
      <c r="GV69" s="16">
        <v>11.064719891399299</v>
      </c>
      <c r="GW69" s="16">
        <v>10.5226235940612</v>
      </c>
      <c r="GX69" s="16">
        <v>4.4899437931203501</v>
      </c>
      <c r="GY69" s="16">
        <v>2.9043709691115902</v>
      </c>
      <c r="GZ69" s="16">
        <v>1.7796385349855901</v>
      </c>
      <c r="HA69" s="16">
        <v>1.35803643070816</v>
      </c>
      <c r="HB69" s="16">
        <v>1.1549992025990701</v>
      </c>
      <c r="HC69" s="16">
        <v>1.0887092589137899</v>
      </c>
      <c r="HD69" s="16">
        <v>0.75680648915426196</v>
      </c>
      <c r="HE69" s="16">
        <v>0.70150152290367296</v>
      </c>
      <c r="HF69" s="16">
        <v>0.26111648393354697</v>
      </c>
      <c r="HG69" s="16">
        <v>6.6293695418343201</v>
      </c>
      <c r="HH69" s="16">
        <v>0</v>
      </c>
      <c r="HI69" s="16">
        <v>1.1593932908868401</v>
      </c>
      <c r="HJ69" s="16">
        <v>1.3352859626624101</v>
      </c>
      <c r="HK69" s="16">
        <v>2.18005416920025</v>
      </c>
      <c r="HL69" s="16">
        <v>1.0379735814323301</v>
      </c>
      <c r="HM69" s="16">
        <v>4.6159005635035397</v>
      </c>
      <c r="HN69" s="16">
        <v>0.63340454405566804</v>
      </c>
      <c r="HO69" s="6">
        <v>0.782762728923594</v>
      </c>
      <c r="HP69" s="6">
        <v>1.2616271161578101</v>
      </c>
      <c r="HQ69" s="6">
        <v>6.1580085431336498</v>
      </c>
      <c r="HR69" s="6">
        <v>1.1667743228607601</v>
      </c>
      <c r="HS69" s="6">
        <v>1.8142261475139601</v>
      </c>
      <c r="HT69" s="6">
        <v>1.6387064779190701</v>
      </c>
      <c r="HU69" s="6">
        <v>5.9530626713571202</v>
      </c>
      <c r="HV69" s="6">
        <v>0.782762728923594</v>
      </c>
      <c r="HW69" s="6">
        <v>1.2616271161578101</v>
      </c>
      <c r="HX69" s="6">
        <v>6.1580085431336498</v>
      </c>
      <c r="HY69" s="6">
        <v>1.1667743228607601</v>
      </c>
      <c r="HZ69" s="6">
        <v>1.6387064779190701</v>
      </c>
      <c r="IA69" s="6">
        <v>0</v>
      </c>
      <c r="IB69" s="6">
        <v>0</v>
      </c>
      <c r="IC69" s="6">
        <v>0</v>
      </c>
      <c r="ID69" s="6">
        <v>0.80645402828674695</v>
      </c>
      <c r="IE69" s="6">
        <v>0.26111648393354697</v>
      </c>
    </row>
    <row r="70" spans="1:239" x14ac:dyDescent="0.3">
      <c r="CN70" s="6"/>
      <c r="CT70" s="7"/>
      <c r="FA70" s="5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</row>
    <row r="71" spans="1:239" x14ac:dyDescent="0.3">
      <c r="A71" t="s">
        <v>162</v>
      </c>
      <c r="B71" t="s">
        <v>169</v>
      </c>
      <c r="D71" s="12">
        <v>337.76595272569199</v>
      </c>
      <c r="E71" s="12">
        <v>2.16431331877346</v>
      </c>
      <c r="F71" s="4">
        <v>337.76595272569199</v>
      </c>
      <c r="G71" s="7">
        <v>2.16431331877346</v>
      </c>
      <c r="H71" s="2">
        <v>18.548186315828101</v>
      </c>
      <c r="I71" s="7">
        <v>1.0873788750183699</v>
      </c>
      <c r="J71" s="9">
        <v>5.5049453769308997E-2</v>
      </c>
      <c r="K71" s="7">
        <v>2.9299894850826602</v>
      </c>
      <c r="L71" s="3">
        <v>0.40311240120643599</v>
      </c>
      <c r="M71" s="7">
        <v>4.9854923282762504</v>
      </c>
      <c r="N71" s="3">
        <v>5.3916094562308003E-2</v>
      </c>
      <c r="O71" s="7">
        <v>1.0816003615024901</v>
      </c>
      <c r="P71" s="2">
        <v>0.34793262808422759</v>
      </c>
      <c r="Q71" s="9">
        <v>1.7010649662116E-2</v>
      </c>
      <c r="R71" s="7">
        <v>4.5555480629428802</v>
      </c>
      <c r="S71" s="3">
        <v>0.85822177702827873</v>
      </c>
      <c r="T71" s="9"/>
      <c r="U71" s="4">
        <v>338.51847165196699</v>
      </c>
      <c r="V71" s="7">
        <v>2.1632007230049801</v>
      </c>
      <c r="W71" s="7">
        <v>2.3858932012999383</v>
      </c>
      <c r="X71" s="4">
        <v>413.23439108964499</v>
      </c>
      <c r="Y71" s="6">
        <v>31.694470655635897</v>
      </c>
      <c r="Z71" s="7">
        <v>15.856066433202257</v>
      </c>
      <c r="AA71" s="4">
        <v>343.90309252072899</v>
      </c>
      <c r="AB71" s="7">
        <v>9.9709846565525009</v>
      </c>
      <c r="AC71" s="7">
        <v>10.022107114833956</v>
      </c>
      <c r="AD71" s="4">
        <v>341.90375040117601</v>
      </c>
      <c r="AE71" s="7">
        <v>9.1110961258857603</v>
      </c>
      <c r="AF71" s="7">
        <v>9.2427383597998514</v>
      </c>
      <c r="AG71">
        <v>34</v>
      </c>
      <c r="AH71">
        <v>27.388999999999999</v>
      </c>
      <c r="AI71" s="4">
        <v>49.9608137783015</v>
      </c>
      <c r="AJ71" s="2">
        <v>403.13495150184599</v>
      </c>
      <c r="AK71" s="4">
        <v>62.681727370152899</v>
      </c>
      <c r="AL71" s="4">
        <v>59.921738619812402</v>
      </c>
      <c r="AM71" s="4">
        <v>374.59080351130501</v>
      </c>
      <c r="AN71" s="4">
        <v>501871.81649243698</v>
      </c>
      <c r="AO71" s="4">
        <v>487149.76130104403</v>
      </c>
      <c r="AP71" s="9">
        <v>0.25160031599734001</v>
      </c>
      <c r="AQ71" s="2" t="s">
        <v>168</v>
      </c>
      <c r="AR71" s="2">
        <v>1.8586759779456601</v>
      </c>
      <c r="AS71" s="2">
        <v>9.0905236952912999E-2</v>
      </c>
      <c r="AT71" s="2">
        <v>1.14993543593165</v>
      </c>
      <c r="AU71" s="2">
        <v>1.81284950821107</v>
      </c>
      <c r="AV71" s="2">
        <v>0.59277556841374801</v>
      </c>
      <c r="AW71" s="4">
        <v>9.0981050108682897</v>
      </c>
      <c r="AX71" s="4">
        <v>3.56997129491447</v>
      </c>
      <c r="AY71" s="4">
        <v>38.018896903312097</v>
      </c>
      <c r="AZ71" s="4">
        <v>10.7912007886291</v>
      </c>
      <c r="BA71" s="4">
        <v>41.893668721575203</v>
      </c>
      <c r="BB71" s="4">
        <v>6.93515838375792</v>
      </c>
      <c r="BC71" s="4">
        <v>49.3557270851881</v>
      </c>
      <c r="BD71" s="4">
        <v>7.0674404813201503</v>
      </c>
      <c r="BE71" s="4">
        <v>11495.758295968901</v>
      </c>
      <c r="BF71" s="2">
        <v>2.7852415008581</v>
      </c>
      <c r="BG71" s="2" t="s">
        <v>22</v>
      </c>
      <c r="BH71" s="4">
        <v>29.863434346214898</v>
      </c>
      <c r="BI71" s="5">
        <v>1.6520528166315001</v>
      </c>
      <c r="BJ71" s="4">
        <v>0.88418776331992199</v>
      </c>
      <c r="BK71" s="1">
        <v>53.514187964800001</v>
      </c>
      <c r="BL71" s="7">
        <v>3.99543163828351</v>
      </c>
      <c r="BM71" s="8">
        <v>580.83195222471397</v>
      </c>
      <c r="BN71" s="11"/>
      <c r="BP71" s="7">
        <v>2.2933497244887602</v>
      </c>
      <c r="BQ71" s="7">
        <v>22.1310165869359</v>
      </c>
      <c r="BR71" s="7">
        <v>10.8124056370928</v>
      </c>
      <c r="BS71" s="7">
        <v>3.61848035626199</v>
      </c>
      <c r="BT71" s="7">
        <v>1.55183383665137</v>
      </c>
      <c r="BU71" s="7">
        <v>1.2543534024455001</v>
      </c>
      <c r="BV71" s="7">
        <v>20.452400647456599</v>
      </c>
      <c r="BW71" s="7">
        <v>23.627783571036801</v>
      </c>
      <c r="BX71" s="7">
        <v>4.1288997323563601</v>
      </c>
      <c r="BY71" s="7">
        <v>14.2340304788355</v>
      </c>
      <c r="BZ71" s="7">
        <v>9.6793567448133793</v>
      </c>
      <c r="CA71" s="7">
        <v>8.4231996293603402</v>
      </c>
      <c r="CB71" s="7">
        <v>7.61979817569555</v>
      </c>
      <c r="CC71" s="7">
        <v>4.1495912690597203</v>
      </c>
      <c r="CD71" s="7">
        <v>3.1427920769103501</v>
      </c>
      <c r="CE71" s="7">
        <v>2.6680932851730699</v>
      </c>
      <c r="CF71" s="7">
        <v>2.6204399352806602</v>
      </c>
      <c r="CG71" s="7">
        <v>2.59451373475025</v>
      </c>
      <c r="CH71" s="7">
        <v>2.64439330536631</v>
      </c>
      <c r="CI71" s="7">
        <v>2.48272389047187</v>
      </c>
      <c r="CJ71" s="7">
        <v>2.71921845451189</v>
      </c>
      <c r="CK71" s="7">
        <v>2.4006436720864501</v>
      </c>
      <c r="CL71" s="7">
        <v>3.80629571702138</v>
      </c>
      <c r="CM71" s="7">
        <v>3.180417157196</v>
      </c>
      <c r="CN71" s="6">
        <v>2.2336671939312298</v>
      </c>
      <c r="CO71" s="6">
        <v>3.6046182031760301</v>
      </c>
      <c r="CP71" s="6">
        <v>4.4244872320508</v>
      </c>
      <c r="CQ71" s="6">
        <v>2.5829365746248598</v>
      </c>
      <c r="CR71" s="6">
        <v>5.0702390851904102</v>
      </c>
      <c r="CS71" s="6">
        <v>2.64456660461255</v>
      </c>
      <c r="CT71" s="7">
        <v>0.60482752800219797</v>
      </c>
      <c r="CV71" s="4" t="s">
        <v>550</v>
      </c>
      <c r="CW71" s="4">
        <v>3.0320978433045025</v>
      </c>
      <c r="CX71" s="4">
        <v>0.97958229475121772</v>
      </c>
      <c r="CY71" s="4">
        <v>2.5162701005068926</v>
      </c>
      <c r="CZ71" s="4">
        <v>12.248983163588312</v>
      </c>
      <c r="DA71" s="4">
        <v>10.528873328840994</v>
      </c>
      <c r="DB71" s="4">
        <v>45.719120657629595</v>
      </c>
      <c r="DC71" s="4">
        <v>98.891171604278952</v>
      </c>
      <c r="DD71">
        <v>154.54836139557764</v>
      </c>
      <c r="DE71" s="2">
        <v>197.64104008478205</v>
      </c>
      <c r="DF71" s="5">
        <v>261.83542950984503</v>
      </c>
      <c r="DG71" s="3">
        <v>280.77564306712225</v>
      </c>
      <c r="DH71" s="4">
        <v>306.55731108812483</v>
      </c>
      <c r="DI71" s="3">
        <v>287.29432850894921</v>
      </c>
      <c r="DK71">
        <v>0.4449210439423083</v>
      </c>
      <c r="DL71" t="s">
        <v>550</v>
      </c>
      <c r="DM71">
        <v>4.2635659489556395E-2</v>
      </c>
      <c r="DN71">
        <v>11.87752181238162</v>
      </c>
      <c r="DO71">
        <v>4.3149236734880718E-3</v>
      </c>
      <c r="DP71">
        <v>0.77030365367106024</v>
      </c>
      <c r="DR71" s="1">
        <v>4.9943219139887898</v>
      </c>
      <c r="DS71" s="1">
        <v>4.14249909652189</v>
      </c>
      <c r="DT71" s="1">
        <v>95.143907929354199</v>
      </c>
      <c r="DU71" s="1">
        <v>2164.7032164341399</v>
      </c>
      <c r="DV71" s="1">
        <v>268420.734191483</v>
      </c>
      <c r="DW71" s="1">
        <v>0.87123292277221198</v>
      </c>
      <c r="DX71" s="1">
        <v>0.653595835421102</v>
      </c>
      <c r="DY71" s="1">
        <v>26.940111730812401</v>
      </c>
      <c r="DZ71" s="1">
        <v>1.82619501004104</v>
      </c>
      <c r="EA71" s="1">
        <v>4.02520359574895</v>
      </c>
      <c r="EB71" s="1">
        <v>5.4737278958268298</v>
      </c>
      <c r="EC71" s="1">
        <v>6.8411461798920099</v>
      </c>
      <c r="ED71" s="1">
        <v>29.7945622367243</v>
      </c>
      <c r="EE71" s="1">
        <v>89.474868023211599</v>
      </c>
      <c r="EF71" s="1">
        <v>254.911624197549</v>
      </c>
      <c r="EG71" s="1">
        <v>306.35269066632202</v>
      </c>
      <c r="EH71" s="1">
        <v>406.26311551665702</v>
      </c>
      <c r="EI71" s="1">
        <v>226.18516179884699</v>
      </c>
      <c r="EJ71" s="1">
        <v>364.26780693477201</v>
      </c>
      <c r="EK71" s="1">
        <v>250.97701345172999</v>
      </c>
      <c r="EL71" s="1">
        <v>122903.19692578301</v>
      </c>
      <c r="EM71" s="1">
        <v>94.307291094737593</v>
      </c>
      <c r="EN71" s="1">
        <v>0.38631092566066899</v>
      </c>
      <c r="EO71" s="1">
        <v>-0.67797107622405495</v>
      </c>
      <c r="EP71" s="1">
        <v>816.68621341314395</v>
      </c>
      <c r="EQ71" s="1">
        <v>45.6575906237575</v>
      </c>
      <c r="ER71" s="1">
        <v>24.626074202633401</v>
      </c>
      <c r="ES71" s="1">
        <v>2273.68901914766</v>
      </c>
      <c r="ET71" s="1">
        <v>192.17609418544899</v>
      </c>
      <c r="EU71" s="1">
        <v>27691.6884026146</v>
      </c>
      <c r="EV71" s="1">
        <v>534.73837431785898</v>
      </c>
      <c r="EW71" s="1">
        <v>1267230.53984601</v>
      </c>
      <c r="EX71" s="1">
        <v>16.113123953989898</v>
      </c>
      <c r="EZ71" s="1">
        <v>1.3619515859447429</v>
      </c>
      <c r="FA71" s="12">
        <v>1.1296595036215193</v>
      </c>
      <c r="FB71" s="1">
        <v>25.94574369233489</v>
      </c>
      <c r="FC71" s="1">
        <v>590.3145671215899</v>
      </c>
      <c r="FD71" s="1">
        <v>73198.334214017421</v>
      </c>
      <c r="FE71" s="1">
        <v>0.2375852180399822</v>
      </c>
      <c r="FF71" s="1">
        <v>0.17823558431933451</v>
      </c>
      <c r="FG71" s="1">
        <v>7.3465684689925412</v>
      </c>
      <c r="FH71" s="1">
        <v>0.4980033792381916</v>
      </c>
      <c r="FI71" s="1">
        <v>1.0976730205607386</v>
      </c>
      <c r="FJ71" s="1">
        <v>1.4926855971919766</v>
      </c>
      <c r="FK71" s="1">
        <v>1.8655805632565512</v>
      </c>
      <c r="FL71" s="1">
        <v>8.124977121954716</v>
      </c>
      <c r="FM71" s="1">
        <v>24.399796509929804</v>
      </c>
      <c r="FN71" s="1">
        <v>69.514399918671614</v>
      </c>
      <c r="FO71" s="1">
        <v>83.542378744706014</v>
      </c>
      <c r="FP71" s="1">
        <v>110.78795160139236</v>
      </c>
      <c r="FQ71" s="1">
        <v>61.680693622545576</v>
      </c>
      <c r="FR71" s="1">
        <v>99.335830951112328</v>
      </c>
      <c r="FS71" s="1">
        <v>68.441431568286774</v>
      </c>
      <c r="FT71" s="1">
        <v>33515.701801661024</v>
      </c>
      <c r="FU71" s="1">
        <v>25.71759828153494</v>
      </c>
      <c r="FV71" s="1">
        <v>-0.18488271248629978</v>
      </c>
      <c r="FW71" s="1">
        <v>222.71033039776435</v>
      </c>
      <c r="FX71" s="1">
        <v>12.45082496309867</v>
      </c>
      <c r="FY71" s="1">
        <v>6.7155304350581284</v>
      </c>
      <c r="FZ71" s="1">
        <v>620.03499552156688</v>
      </c>
      <c r="GA71" s="1">
        <v>52.40642088437194</v>
      </c>
      <c r="GB71" s="1">
        <v>7551.5234273930009</v>
      </c>
      <c r="GC71" s="1">
        <v>0.10534698942766443</v>
      </c>
      <c r="GD71" s="1">
        <v>145.82315467648016</v>
      </c>
      <c r="GE71" s="1">
        <v>4.3940489022530453</v>
      </c>
      <c r="GF71" s="1">
        <v>73198.334214017421</v>
      </c>
      <c r="GG71" s="1">
        <v>345573.76821600692</v>
      </c>
      <c r="GH71" s="1">
        <v>143.56250098534201</v>
      </c>
      <c r="GI71" s="16">
        <v>4.42889293499268</v>
      </c>
      <c r="GK71" s="16">
        <v>1.10088686728589</v>
      </c>
      <c r="GL71" s="16">
        <v>8.5228791238319292</v>
      </c>
      <c r="GM71" s="16">
        <v>9.3579781138372198</v>
      </c>
      <c r="GN71" s="16">
        <v>1.9580909398136801</v>
      </c>
      <c r="GO71" s="16">
        <v>0.71384135247799496</v>
      </c>
      <c r="GP71" s="16">
        <v>0.211079263419088</v>
      </c>
      <c r="GQ71" s="16">
        <v>20.403396568743599</v>
      </c>
      <c r="GR71" s="16">
        <v>23.5565707958514</v>
      </c>
      <c r="GS71" s="16">
        <v>3.7536349605412802</v>
      </c>
      <c r="GT71" s="16">
        <v>14.093172594376799</v>
      </c>
      <c r="GU71" s="16">
        <v>9.4933118231960805</v>
      </c>
      <c r="GV71" s="16">
        <v>8.1412180191534294</v>
      </c>
      <c r="GW71" s="16">
        <v>7.2825719536798701</v>
      </c>
      <c r="GX71" s="16">
        <v>3.49209885944884</v>
      </c>
      <c r="GY71" s="16">
        <v>2.2043481560403699</v>
      </c>
      <c r="GZ71" s="16">
        <v>1.28908111885081</v>
      </c>
      <c r="HA71" s="16">
        <v>1.26211476191408</v>
      </c>
      <c r="HB71" s="16">
        <v>1.0612202620442901</v>
      </c>
      <c r="HC71" s="16">
        <v>1.33253275969033</v>
      </c>
      <c r="HD71" s="16">
        <v>1.0089107198429399</v>
      </c>
      <c r="HE71" s="16">
        <v>1.3259281656669</v>
      </c>
      <c r="HF71" s="16">
        <v>0.211079263419088</v>
      </c>
      <c r="HG71" s="16">
        <v>2.9670122921417899</v>
      </c>
      <c r="HH71" s="16">
        <v>0</v>
      </c>
      <c r="HI71" s="16">
        <v>0.68290318344248402</v>
      </c>
      <c r="HJ71" s="16">
        <v>2.8223419798299201</v>
      </c>
      <c r="HK71" s="16">
        <v>3.8405075104229298</v>
      </c>
      <c r="HL71" s="16">
        <v>0.66421521501493197</v>
      </c>
      <c r="HM71" s="16">
        <v>1.38183628918279</v>
      </c>
      <c r="HN71" s="16">
        <v>0.37883392217787298</v>
      </c>
      <c r="HO71" s="6">
        <v>0.68290318344248402</v>
      </c>
      <c r="HP71" s="6">
        <v>2.8961036848877799</v>
      </c>
      <c r="HQ71" s="6">
        <v>3.20964328057347</v>
      </c>
      <c r="HR71" s="6">
        <v>2.8223419798299201</v>
      </c>
      <c r="HS71" s="6">
        <v>3.89503533233336</v>
      </c>
      <c r="HT71" s="6">
        <v>3.8583324905926899</v>
      </c>
      <c r="HU71" s="6">
        <v>1.5264346043138599</v>
      </c>
      <c r="HV71" s="6">
        <v>0.68290318344248402</v>
      </c>
      <c r="HW71" s="6">
        <v>2.8961036848877799</v>
      </c>
      <c r="HX71" s="6">
        <v>3.20964328057347</v>
      </c>
      <c r="HY71" s="6">
        <v>2.8223419798299201</v>
      </c>
      <c r="HZ71" s="6">
        <v>3.8583324905926899</v>
      </c>
      <c r="IA71" s="6">
        <v>0</v>
      </c>
      <c r="IB71" s="6">
        <v>0</v>
      </c>
      <c r="IC71" s="6">
        <v>0</v>
      </c>
      <c r="ID71" s="6">
        <v>0.68290318344248402</v>
      </c>
      <c r="IE71" s="6">
        <v>0.211079263419088</v>
      </c>
    </row>
    <row r="72" spans="1:239" x14ac:dyDescent="0.3">
      <c r="A72" t="s">
        <v>162</v>
      </c>
      <c r="B72" t="s">
        <v>167</v>
      </c>
      <c r="D72" s="12">
        <v>337.96184633959501</v>
      </c>
      <c r="E72" s="12">
        <v>1.927139588453298</v>
      </c>
      <c r="H72" s="2">
        <v>18.579558385581901</v>
      </c>
      <c r="I72" s="7">
        <v>0.96802932130296704</v>
      </c>
      <c r="J72" s="9">
        <v>5.2089071872103002E-2</v>
      </c>
      <c r="K72" s="7">
        <v>2.03487894447301</v>
      </c>
      <c r="L72" s="3">
        <v>0.38099175811972003</v>
      </c>
      <c r="M72" s="7">
        <v>4.5449953087236699</v>
      </c>
      <c r="N72" s="3">
        <v>5.3825096241983998E-2</v>
      </c>
      <c r="O72" s="7">
        <v>0.96356979422664901</v>
      </c>
      <c r="P72" s="2">
        <v>0.42958603704941162</v>
      </c>
      <c r="Q72" s="9">
        <v>1.8435700893836001E-2</v>
      </c>
      <c r="R72" s="7">
        <v>3.4333619098572798</v>
      </c>
      <c r="S72" s="3">
        <v>0.85818290664614949</v>
      </c>
      <c r="T72" s="9"/>
      <c r="U72" s="4">
        <v>337.96184633959501</v>
      </c>
      <c r="V72" s="7">
        <v>1.927139588453298</v>
      </c>
      <c r="W72" s="7">
        <v>2.1741471876080394</v>
      </c>
      <c r="X72" s="4">
        <v>288.30173403548503</v>
      </c>
      <c r="Y72" s="6">
        <v>32.255840635467358</v>
      </c>
      <c r="Z72" s="7">
        <v>16.136597812861567</v>
      </c>
      <c r="AA72" s="4">
        <v>327.76763158669002</v>
      </c>
      <c r="AB72" s="7">
        <v>9.0899906174473397</v>
      </c>
      <c r="AC72" s="7">
        <v>9.1460387832810266</v>
      </c>
      <c r="AD72" s="4">
        <v>370.28632237033497</v>
      </c>
      <c r="AE72" s="7">
        <v>6.8667238197145597</v>
      </c>
      <c r="AF72" s="7">
        <v>7.0404570724364524</v>
      </c>
      <c r="AG72">
        <v>34</v>
      </c>
      <c r="AH72">
        <v>27.388999999999999</v>
      </c>
      <c r="AI72" s="4">
        <v>49.953184446092997</v>
      </c>
      <c r="AJ72" s="2">
        <v>620.96600524297401</v>
      </c>
      <c r="AK72" s="4">
        <v>104.92592651456501</v>
      </c>
      <c r="AL72" s="4">
        <v>83.735068958460801</v>
      </c>
      <c r="AM72" s="4">
        <v>636.22376270178302</v>
      </c>
      <c r="AN72" s="4">
        <v>501300.9306893</v>
      </c>
      <c r="AO72" s="4">
        <v>486131.78628642397</v>
      </c>
      <c r="AP72" s="9">
        <v>4.7016581218816604</v>
      </c>
      <c r="AQ72" s="2" t="s">
        <v>166</v>
      </c>
      <c r="AR72" s="2">
        <v>3.6737189158689101</v>
      </c>
      <c r="AS72" s="2">
        <v>0.224198390276583</v>
      </c>
      <c r="AT72" s="2">
        <v>2.64328337866259</v>
      </c>
      <c r="AU72" s="2">
        <v>4.1368653054553999</v>
      </c>
      <c r="AV72" s="2">
        <v>0.949126935699519</v>
      </c>
      <c r="AW72" s="4">
        <v>16.150289983674298</v>
      </c>
      <c r="AX72" s="4">
        <v>5.9990154344583297</v>
      </c>
      <c r="AY72" s="4">
        <v>66.410472420343595</v>
      </c>
      <c r="AZ72" s="4">
        <v>18.595867775647001</v>
      </c>
      <c r="BA72" s="4">
        <v>67.997501962655306</v>
      </c>
      <c r="BB72" s="4">
        <v>11.093856684899301</v>
      </c>
      <c r="BC72" s="4">
        <v>76.194522530205305</v>
      </c>
      <c r="BD72" s="4">
        <v>10.425914559664401</v>
      </c>
      <c r="BE72" s="4">
        <v>11102.987766906699</v>
      </c>
      <c r="BF72" s="2">
        <v>4.5978441598485604</v>
      </c>
      <c r="BG72" s="2" t="s">
        <v>165</v>
      </c>
      <c r="BH72" s="4">
        <v>66.233607154778895</v>
      </c>
      <c r="BI72" s="5">
        <v>3.4670093850258601</v>
      </c>
      <c r="BJ72" s="4">
        <v>2.20092901902236</v>
      </c>
      <c r="BK72" s="1">
        <v>122.87278591090799</v>
      </c>
      <c r="BL72" s="7">
        <v>8.7257372674403495</v>
      </c>
      <c r="BM72" s="8">
        <v>1290.23651702541</v>
      </c>
      <c r="BN72" s="11"/>
      <c r="BP72" s="7">
        <v>2.2827157103159599</v>
      </c>
      <c r="BQ72" s="7">
        <v>21.534317565153501</v>
      </c>
      <c r="BR72" s="7">
        <v>9.0068843288142304</v>
      </c>
      <c r="BS72" s="7">
        <v>3.46223828939234</v>
      </c>
      <c r="BT72" s="7">
        <v>1.7550751011621499</v>
      </c>
      <c r="BU72" s="7">
        <v>1.2543534024455001</v>
      </c>
      <c r="BV72" s="7">
        <v>4.9079210192378104</v>
      </c>
      <c r="BW72" s="7">
        <v>51.448930787801501</v>
      </c>
      <c r="BX72" s="7">
        <v>3.62594610553329</v>
      </c>
      <c r="BY72" s="7">
        <v>9.1507732884813802</v>
      </c>
      <c r="BZ72" s="7">
        <v>6.5112185389875004</v>
      </c>
      <c r="CA72" s="7">
        <v>5.7824154633906302</v>
      </c>
      <c r="CB72" s="7">
        <v>6.1495059835251604</v>
      </c>
      <c r="CC72" s="7">
        <v>3.8246641540472699</v>
      </c>
      <c r="CD72" s="7">
        <v>3.0624929415568301</v>
      </c>
      <c r="CE72" s="7">
        <v>2.7562698181671701</v>
      </c>
      <c r="CF72" s="7">
        <v>2.6775744812931301</v>
      </c>
      <c r="CG72" s="7">
        <v>2.6635181968813999</v>
      </c>
      <c r="CH72" s="7">
        <v>2.5419655680913298</v>
      </c>
      <c r="CI72" s="7">
        <v>2.4867207091058501</v>
      </c>
      <c r="CJ72" s="7">
        <v>2.6849334451511901</v>
      </c>
      <c r="CK72" s="7">
        <v>2.4006436720864501</v>
      </c>
      <c r="CL72" s="7">
        <v>3.48441604968253</v>
      </c>
      <c r="CM72" s="7">
        <v>3.180417157196</v>
      </c>
      <c r="CN72" s="6">
        <v>2.8367739663120699</v>
      </c>
      <c r="CO72" s="6">
        <v>3.4127306061919498</v>
      </c>
      <c r="CP72" s="6">
        <v>4.0005945464930104</v>
      </c>
      <c r="CQ72" s="6">
        <v>3.0890140377880901</v>
      </c>
      <c r="CR72" s="6">
        <v>5.1586739511157296</v>
      </c>
      <c r="CS72" s="6">
        <v>2.9569666266055901</v>
      </c>
      <c r="CT72" s="7">
        <v>0.60482752800219797</v>
      </c>
      <c r="CV72" s="4" t="s">
        <v>550</v>
      </c>
      <c r="CW72" s="4">
        <v>5.9930161759688581</v>
      </c>
      <c r="CX72" s="4">
        <v>2.4159309297045586</v>
      </c>
      <c r="CY72" s="4">
        <v>5.7839898876643101</v>
      </c>
      <c r="CZ72" s="4">
        <v>27.95179260442838</v>
      </c>
      <c r="DA72" s="4">
        <v>16.858382516865344</v>
      </c>
      <c r="DB72" s="4">
        <v>81.157236098865823</v>
      </c>
      <c r="DC72" s="4">
        <v>166.17771286588172</v>
      </c>
      <c r="DD72">
        <v>269.96127000139671</v>
      </c>
      <c r="DE72" s="2">
        <v>340.58365889463369</v>
      </c>
      <c r="DF72" s="5">
        <v>424.98438726659566</v>
      </c>
      <c r="DG72" s="3">
        <v>449.14399534005264</v>
      </c>
      <c r="DH72" s="4">
        <v>473.25790391431866</v>
      </c>
      <c r="DI72" s="3">
        <v>423.81766502700816</v>
      </c>
      <c r="DK72">
        <v>0.35395450725249866</v>
      </c>
      <c r="DL72" t="s">
        <v>550</v>
      </c>
      <c r="DM72">
        <v>6.5952401022848176E-2</v>
      </c>
      <c r="DN72">
        <v>5.5633650926428482</v>
      </c>
      <c r="DO72">
        <v>2.1845013305676281E-3</v>
      </c>
      <c r="DP72">
        <v>0.87159116187147068</v>
      </c>
      <c r="DR72" s="1">
        <v>7.7890259007395599</v>
      </c>
      <c r="DS72" s="1">
        <v>7.0061110863070004</v>
      </c>
      <c r="DT72" s="1">
        <v>134.048678268282</v>
      </c>
      <c r="DU72" s="1">
        <v>3712.0690027289902</v>
      </c>
      <c r="DV72" s="1">
        <v>270448.62191581703</v>
      </c>
      <c r="DW72" s="1">
        <v>16.4378607216583</v>
      </c>
      <c r="DX72" s="1">
        <v>0.13718877594031201</v>
      </c>
      <c r="DY72" s="1">
        <v>53.786885797161403</v>
      </c>
      <c r="DZ72" s="1">
        <v>4.5490997199376304</v>
      </c>
      <c r="EA72" s="1">
        <v>9.3456418021545602</v>
      </c>
      <c r="EB72" s="1">
        <v>12.617723622208301</v>
      </c>
      <c r="EC72" s="1">
        <v>11.0676922974439</v>
      </c>
      <c r="ED72" s="1">
        <v>53.4679077612508</v>
      </c>
      <c r="EE72" s="1">
        <v>151.93289691271301</v>
      </c>
      <c r="EF72" s="1">
        <v>449.98953305935299</v>
      </c>
      <c r="EG72" s="1">
        <v>533.51670068144597</v>
      </c>
      <c r="EH72" s="1">
        <v>666.41847487733901</v>
      </c>
      <c r="EI72" s="1">
        <v>365.65468343061002</v>
      </c>
      <c r="EJ72" s="1">
        <v>568.28301694321999</v>
      </c>
      <c r="EK72" s="1">
        <v>374.11817948139401</v>
      </c>
      <c r="EL72" s="1">
        <v>119956.132694874</v>
      </c>
      <c r="EM72" s="1">
        <v>157.31420185187301</v>
      </c>
      <c r="EN72" s="1">
        <v>0.81294721434130801</v>
      </c>
      <c r="EO72" s="1">
        <v>-9.0159603798023E-2</v>
      </c>
      <c r="EP72" s="1">
        <v>1830.5306084265101</v>
      </c>
      <c r="EQ72" s="1">
        <v>96.8372909574679</v>
      </c>
      <c r="ER72" s="1">
        <v>61.964171331523701</v>
      </c>
      <c r="ES72" s="1">
        <v>5276.9058119936999</v>
      </c>
      <c r="ET72" s="1">
        <v>424.32024739291802</v>
      </c>
      <c r="EU72" s="1">
        <v>62170.938793943496</v>
      </c>
      <c r="EV72" s="1">
        <v>527.52601389712197</v>
      </c>
      <c r="EW72" s="1">
        <v>1277647.1128201</v>
      </c>
      <c r="EX72" s="1">
        <v>37.060136381377397</v>
      </c>
      <c r="EZ72" s="1">
        <v>2.1240673631316778</v>
      </c>
      <c r="FA72" s="12">
        <v>1.910566493235919</v>
      </c>
      <c r="FB72" s="1">
        <v>36.555074563760499</v>
      </c>
      <c r="FC72" s="1">
        <v>1012.2812170441956</v>
      </c>
      <c r="FD72" s="1">
        <v>73751.339196443296</v>
      </c>
      <c r="FE72" s="1">
        <v>4.4826046187962181</v>
      </c>
      <c r="FF72" s="1">
        <v>3.7411379198923081E-2</v>
      </c>
      <c r="FG72" s="1">
        <v>14.667683756885914</v>
      </c>
      <c r="FH72" s="1">
        <v>1.2405394936269918</v>
      </c>
      <c r="FI72" s="1">
        <v>2.5485565194475486</v>
      </c>
      <c r="FJ72" s="1">
        <v>3.4408532317762037</v>
      </c>
      <c r="FK72" s="1">
        <v>3.0181596895129514</v>
      </c>
      <c r="FL72" s="1">
        <v>14.580698446493093</v>
      </c>
      <c r="FM72" s="1">
        <v>41.432100988096835</v>
      </c>
      <c r="FN72" s="1">
        <v>122.71214566528556</v>
      </c>
      <c r="FO72" s="1">
        <v>145.4900042758303</v>
      </c>
      <c r="FP72" s="1">
        <v>181.73231809905036</v>
      </c>
      <c r="FQ72" s="1">
        <v>99.71403217152735</v>
      </c>
      <c r="FR72" s="1">
        <v>154.97077872041609</v>
      </c>
      <c r="FS72" s="1">
        <v>102.02202754457615</v>
      </c>
      <c r="FT72" s="1">
        <v>32712.037385892141</v>
      </c>
      <c r="FU72" s="1">
        <v>42.899582845005767</v>
      </c>
      <c r="FV72" s="1">
        <v>-2.4586523955720873E-2</v>
      </c>
      <c r="FW72" s="1">
        <v>499.1856969179093</v>
      </c>
      <c r="FX72" s="1">
        <v>26.407529244101497</v>
      </c>
      <c r="FY72" s="1">
        <v>16.897629522106513</v>
      </c>
      <c r="FZ72" s="1">
        <v>1439.0122149306819</v>
      </c>
      <c r="GA72" s="1">
        <v>115.71213146404874</v>
      </c>
      <c r="GB72" s="1">
        <v>16954.015009108392</v>
      </c>
      <c r="GC72" s="1">
        <v>0.22169070535087471</v>
      </c>
      <c r="GD72" s="1">
        <v>143.85634398974517</v>
      </c>
      <c r="GE72" s="1">
        <v>10.106299191201616</v>
      </c>
      <c r="GF72" s="1">
        <v>73751.339196443296</v>
      </c>
      <c r="GG72" s="1">
        <v>348414.3676660413</v>
      </c>
      <c r="GH72" s="18">
        <v>146.02500884578001</v>
      </c>
      <c r="GI72" s="17">
        <v>4.2616996636374598</v>
      </c>
      <c r="GK72" s="16">
        <v>1.07855920091257</v>
      </c>
      <c r="GL72" s="16">
        <v>6.82527701892724</v>
      </c>
      <c r="GM72" s="16">
        <v>7.1963604711451197</v>
      </c>
      <c r="GN72" s="16">
        <v>1.65160952178803</v>
      </c>
      <c r="GO72" s="16">
        <v>1.08704637925475</v>
      </c>
      <c r="GP72" s="16">
        <v>0.211079263419088</v>
      </c>
      <c r="GQ72" s="16">
        <v>4.699530617882</v>
      </c>
      <c r="GR72" s="16">
        <v>51.416265426304399</v>
      </c>
      <c r="GS72" s="16">
        <v>3.1920914111875498</v>
      </c>
      <c r="GT72" s="16">
        <v>8.9300919300789108</v>
      </c>
      <c r="GU72" s="16">
        <v>6.2312911375994098</v>
      </c>
      <c r="GV72" s="16">
        <v>5.3633447987791598</v>
      </c>
      <c r="GW72" s="16">
        <v>5.7263386088846602</v>
      </c>
      <c r="GX72" s="16">
        <v>3.09898412954331</v>
      </c>
      <c r="GY72" s="16">
        <v>2.08827004274676</v>
      </c>
      <c r="GZ72" s="16">
        <v>1.4628847060282499</v>
      </c>
      <c r="HA72" s="16">
        <v>1.37682000301417</v>
      </c>
      <c r="HB72" s="16">
        <v>1.22025247792577</v>
      </c>
      <c r="HC72" s="16">
        <v>1.115534200078</v>
      </c>
      <c r="HD72" s="16">
        <v>1.0187064392601799</v>
      </c>
      <c r="HE72" s="16">
        <v>1.2541148679615199</v>
      </c>
      <c r="HF72" s="16">
        <v>0.211079263419088</v>
      </c>
      <c r="HG72" s="16">
        <v>2.54095062202917</v>
      </c>
      <c r="HH72" s="16">
        <v>0</v>
      </c>
      <c r="HI72" s="16">
        <v>1.87733165973868</v>
      </c>
      <c r="HJ72" s="16">
        <v>2.5727557309005298</v>
      </c>
      <c r="HK72" s="16">
        <v>3.3433766459171101</v>
      </c>
      <c r="HL72" s="16">
        <v>1.81978796264136</v>
      </c>
      <c r="HM72" s="16">
        <v>1.6775172377743199</v>
      </c>
      <c r="HN72" s="16">
        <v>1.37602116452473</v>
      </c>
      <c r="HO72" s="6">
        <v>0.47430387337607999</v>
      </c>
      <c r="HP72" s="6">
        <v>1.98577704931476</v>
      </c>
      <c r="HQ72" s="6">
        <v>2.4057070945908401</v>
      </c>
      <c r="HR72" s="6">
        <v>1.94099532511779</v>
      </c>
      <c r="HS72" s="6">
        <v>2.45989468466284</v>
      </c>
      <c r="HT72" s="6">
        <v>2.4334513470047701</v>
      </c>
      <c r="HU72" s="6">
        <v>0.93647957514637004</v>
      </c>
      <c r="HV72" s="6">
        <v>0.47430387337607999</v>
      </c>
      <c r="HW72" s="6">
        <v>1.98577704931476</v>
      </c>
      <c r="HX72" s="6">
        <v>2.4057070945908401</v>
      </c>
      <c r="HY72" s="6">
        <v>1.94099532511779</v>
      </c>
      <c r="HZ72" s="6">
        <v>2.4334513470047701</v>
      </c>
      <c r="IA72" s="6">
        <v>0</v>
      </c>
      <c r="IB72" s="6">
        <v>0</v>
      </c>
      <c r="IC72" s="6">
        <v>0</v>
      </c>
      <c r="ID72" s="6">
        <v>0.47015391843728899</v>
      </c>
      <c r="IE72" s="6">
        <v>0.211079263419088</v>
      </c>
    </row>
    <row r="73" spans="1:239" x14ac:dyDescent="0.3">
      <c r="A73" t="s">
        <v>162</v>
      </c>
      <c r="B73" t="s">
        <v>164</v>
      </c>
      <c r="D73" s="12">
        <v>340.26804212135602</v>
      </c>
      <c r="E73" s="12">
        <v>1.913643789951708</v>
      </c>
      <c r="H73" s="2">
        <v>18.450301431063298</v>
      </c>
      <c r="I73" s="7">
        <v>0.96334916543229299</v>
      </c>
      <c r="J73" s="9">
        <v>5.2582949036580999E-2</v>
      </c>
      <c r="K73" s="7">
        <v>1.98490072688788</v>
      </c>
      <c r="L73" s="3">
        <v>0.38750998144558502</v>
      </c>
      <c r="M73" s="7">
        <v>4.5237680611967201</v>
      </c>
      <c r="N73" s="3">
        <v>5.4202169327060998E-2</v>
      </c>
      <c r="O73" s="7">
        <v>0.95682189497585401</v>
      </c>
      <c r="P73" s="2">
        <v>0.4366305587849974</v>
      </c>
      <c r="Q73" s="9">
        <v>1.9765396605370002E-2</v>
      </c>
      <c r="R73" s="7">
        <v>3.5133602577729599</v>
      </c>
      <c r="S73" s="3">
        <v>0.85834399102281045</v>
      </c>
      <c r="T73" s="9"/>
      <c r="U73" s="4">
        <v>340.26804212135602</v>
      </c>
      <c r="V73" s="7">
        <v>1.913643789951708</v>
      </c>
      <c r="W73" s="7">
        <v>2.1621936904035071</v>
      </c>
      <c r="X73" s="4">
        <v>309.827114324435</v>
      </c>
      <c r="Y73" s="6">
        <v>29.165117614352809</v>
      </c>
      <c r="Z73" s="7">
        <v>14.592155309056986</v>
      </c>
      <c r="AA73" s="4">
        <v>332.54892290574901</v>
      </c>
      <c r="AB73" s="7">
        <v>9.0475361223934403</v>
      </c>
      <c r="AC73" s="7">
        <v>9.103845664663595</v>
      </c>
      <c r="AD73" s="4">
        <v>396.733915644815</v>
      </c>
      <c r="AE73" s="7">
        <v>7.0267205155459198</v>
      </c>
      <c r="AF73" s="7">
        <v>7.1965923169357779</v>
      </c>
      <c r="AG73">
        <v>34</v>
      </c>
      <c r="AH73">
        <v>27.388999999999999</v>
      </c>
      <c r="AI73" s="4">
        <v>49.958887749155302</v>
      </c>
      <c r="AJ73" s="2">
        <v>681.22779236782196</v>
      </c>
      <c r="AK73" s="4">
        <v>92.985072819470403</v>
      </c>
      <c r="AL73" s="4">
        <v>288.63736413057001</v>
      </c>
      <c r="AM73" s="4">
        <v>675.26157149855806</v>
      </c>
      <c r="AN73" s="4">
        <v>501538.538316669</v>
      </c>
      <c r="AO73" s="4">
        <v>485609.52937824</v>
      </c>
      <c r="AP73" s="9">
        <v>5.6044683850311197</v>
      </c>
      <c r="AQ73" s="2">
        <v>0.42389749158892198</v>
      </c>
      <c r="AR73" s="2">
        <v>6.6129235402069799</v>
      </c>
      <c r="AS73" s="2">
        <v>0.83357559228670897</v>
      </c>
      <c r="AT73" s="2">
        <v>5.7020163925563399</v>
      </c>
      <c r="AU73" s="2">
        <v>6.05894163479637</v>
      </c>
      <c r="AV73" s="2">
        <v>2.06408668574531</v>
      </c>
      <c r="AW73" s="4">
        <v>18.7647369850886</v>
      </c>
      <c r="AX73" s="4">
        <v>6.68634462062602</v>
      </c>
      <c r="AY73" s="4">
        <v>73.829334826105907</v>
      </c>
      <c r="AZ73" s="4">
        <v>19.808755399561999</v>
      </c>
      <c r="BA73" s="4">
        <v>73.743242900633604</v>
      </c>
      <c r="BB73" s="4">
        <v>11.9310053128603</v>
      </c>
      <c r="BC73" s="4">
        <v>85.074324761381803</v>
      </c>
      <c r="BD73" s="4">
        <v>11.884759008515401</v>
      </c>
      <c r="BE73" s="4">
        <v>11139.970064015601</v>
      </c>
      <c r="BF73" s="2">
        <v>4.6970201562231102</v>
      </c>
      <c r="BG73" s="2" t="s">
        <v>158</v>
      </c>
      <c r="BH73" s="4">
        <v>70.743902194588898</v>
      </c>
      <c r="BI73" s="5">
        <v>3.7382008061240399</v>
      </c>
      <c r="BJ73" s="4">
        <v>2.5971202350255398</v>
      </c>
      <c r="BK73" s="1">
        <v>135.19590943211901</v>
      </c>
      <c r="BL73" s="7">
        <v>9.1709252445915705</v>
      </c>
      <c r="BM73" s="8">
        <v>1368.34577376836</v>
      </c>
      <c r="BN73" s="11"/>
      <c r="BP73" s="7">
        <v>2.2939477893815599</v>
      </c>
      <c r="BQ73" s="7">
        <v>21.4591565472785</v>
      </c>
      <c r="BR73" s="7">
        <v>9.4400515629049604</v>
      </c>
      <c r="BS73" s="7">
        <v>3.6545580586247</v>
      </c>
      <c r="BT73" s="7">
        <v>1.57735936502462</v>
      </c>
      <c r="BU73" s="7">
        <v>1.2543534024455001</v>
      </c>
      <c r="BV73" s="7">
        <v>4.5795994955879298</v>
      </c>
      <c r="BW73" s="7">
        <v>7.9264081600775098</v>
      </c>
      <c r="BX73" s="7">
        <v>2.7072875019389899</v>
      </c>
      <c r="BY73" s="7">
        <v>5.0947531752070896</v>
      </c>
      <c r="BZ73" s="7">
        <v>5.0977587485386797</v>
      </c>
      <c r="CA73" s="7">
        <v>4.9774171566108496</v>
      </c>
      <c r="CB73" s="7">
        <v>4.7738176103650396</v>
      </c>
      <c r="CC73" s="7">
        <v>3.34321712178662</v>
      </c>
      <c r="CD73" s="7">
        <v>2.8373726391163498</v>
      </c>
      <c r="CE73" s="7">
        <v>2.65975076523454</v>
      </c>
      <c r="CF73" s="7">
        <v>2.5312492639795501</v>
      </c>
      <c r="CG73" s="7">
        <v>2.5664384647699601</v>
      </c>
      <c r="CH73" s="7">
        <v>2.5022152524746399</v>
      </c>
      <c r="CI73" s="7">
        <v>2.40479023332081</v>
      </c>
      <c r="CJ73" s="7">
        <v>2.5852957761876398</v>
      </c>
      <c r="CK73" s="7">
        <v>2.4006436720864501</v>
      </c>
      <c r="CL73" s="7">
        <v>3.4020216045468099</v>
      </c>
      <c r="CM73" s="7">
        <v>46.785108540481701</v>
      </c>
      <c r="CN73" s="6">
        <v>2.67080523563056</v>
      </c>
      <c r="CO73" s="6">
        <v>3.2635265386244301</v>
      </c>
      <c r="CP73" s="6">
        <v>4.0686341432035302</v>
      </c>
      <c r="CQ73" s="6">
        <v>2.83406107594839</v>
      </c>
      <c r="CR73" s="6">
        <v>5.0881862087696801</v>
      </c>
      <c r="CS73" s="6">
        <v>2.8415609900621499</v>
      </c>
      <c r="CT73" s="7">
        <v>0.60482752800219797</v>
      </c>
      <c r="CV73" s="4">
        <v>1.7885970109237215</v>
      </c>
      <c r="CW73" s="4">
        <v>10.787803491365384</v>
      </c>
      <c r="CX73" s="4">
        <v>8.9824956065378121</v>
      </c>
      <c r="CY73" s="4">
        <v>12.477059939948226</v>
      </c>
      <c r="CZ73" s="4">
        <v>40.938794829705202</v>
      </c>
      <c r="DA73" s="4">
        <v>36.662285714836763</v>
      </c>
      <c r="DB73" s="4">
        <v>94.295160729088437</v>
      </c>
      <c r="DC73" s="4">
        <v>185.21730251041606</v>
      </c>
      <c r="DD73">
        <v>300.11924726059311</v>
      </c>
      <c r="DE73" s="2">
        <v>362.79771794069592</v>
      </c>
      <c r="DF73" s="5">
        <v>460.89526812896003</v>
      </c>
      <c r="DG73" s="3">
        <v>483.0366523425223</v>
      </c>
      <c r="DH73" s="4">
        <v>528.41195503963854</v>
      </c>
      <c r="DI73" s="3">
        <v>483.12028489900001</v>
      </c>
      <c r="DK73">
        <v>0.59007512662324235</v>
      </c>
      <c r="DL73">
        <v>2.6914001345261984</v>
      </c>
      <c r="DM73">
        <v>8.4738306606736188E-2</v>
      </c>
      <c r="DN73">
        <v>8.7384674551186485</v>
      </c>
      <c r="DO73">
        <v>1.7174852054251657E-3</v>
      </c>
      <c r="DP73">
        <v>0.86782157875697419</v>
      </c>
      <c r="DR73" s="1">
        <v>8.3699008895568099</v>
      </c>
      <c r="DS73" s="1">
        <v>6.0692486862887902</v>
      </c>
      <c r="DT73" s="1">
        <v>450.72992725191699</v>
      </c>
      <c r="DU73" s="1">
        <v>3848.4696930590299</v>
      </c>
      <c r="DV73" s="1">
        <v>263899.12450049497</v>
      </c>
      <c r="DW73" s="1">
        <v>19.140113039510101</v>
      </c>
      <c r="DX73" s="1">
        <v>6.1009392519122398</v>
      </c>
      <c r="DY73" s="1">
        <v>94.616197519181</v>
      </c>
      <c r="DZ73" s="1">
        <v>16.5271418435788</v>
      </c>
      <c r="EA73" s="1">
        <v>19.7000924243501</v>
      </c>
      <c r="EB73" s="1">
        <v>18.060047829242801</v>
      </c>
      <c r="EC73" s="1">
        <v>23.527338531407601</v>
      </c>
      <c r="ED73" s="1">
        <v>60.756581911733399</v>
      </c>
      <c r="EE73" s="1">
        <v>165.54185909297999</v>
      </c>
      <c r="EF73" s="1">
        <v>489.08152013599198</v>
      </c>
      <c r="EG73" s="1">
        <v>555.622450475802</v>
      </c>
      <c r="EH73" s="1">
        <v>706.61108525051804</v>
      </c>
      <c r="EI73" s="1">
        <v>384.46589450825502</v>
      </c>
      <c r="EJ73" s="1">
        <v>620.30836332768104</v>
      </c>
      <c r="EK73" s="1">
        <v>416.88866033011101</v>
      </c>
      <c r="EL73" s="1">
        <v>117661.26216595</v>
      </c>
      <c r="EM73" s="1">
        <v>157.10131481848899</v>
      </c>
      <c r="EN73" s="1">
        <v>0.26615737253961802</v>
      </c>
      <c r="EO73" s="1">
        <v>0.16646262606594101</v>
      </c>
      <c r="EP73" s="1">
        <v>1911.54181274547</v>
      </c>
      <c r="EQ73" s="1">
        <v>102.084498040836</v>
      </c>
      <c r="ER73" s="1">
        <v>71.502441712068205</v>
      </c>
      <c r="ES73" s="1">
        <v>5677.4671101066097</v>
      </c>
      <c r="ET73" s="1">
        <v>436.17390716580297</v>
      </c>
      <c r="EU73" s="1">
        <v>64467.562945749502</v>
      </c>
      <c r="EV73" s="1">
        <v>526.61769627835201</v>
      </c>
      <c r="EW73" s="1">
        <v>1248291.57159494</v>
      </c>
      <c r="EX73" s="1">
        <v>39.827689109105101</v>
      </c>
      <c r="EZ73" s="1">
        <v>2.2824719725821421</v>
      </c>
      <c r="FA73" s="12">
        <v>1.6550841167509531</v>
      </c>
      <c r="FB73" s="1">
        <v>122.91405116159777</v>
      </c>
      <c r="FC73" s="1">
        <v>1049.4776852971975</v>
      </c>
      <c r="FD73" s="1">
        <v>71965.291251284973</v>
      </c>
      <c r="FE73" s="1">
        <v>5.2195088258744047</v>
      </c>
      <c r="FF73" s="1">
        <v>1.6637261339964677</v>
      </c>
      <c r="FG73" s="1">
        <v>25.801837063480658</v>
      </c>
      <c r="FH73" s="1">
        <v>4.5069515807439391</v>
      </c>
      <c r="FI73" s="1">
        <v>5.3722152041202724</v>
      </c>
      <c r="FJ73" s="1">
        <v>4.9249750430345118</v>
      </c>
      <c r="FK73" s="1">
        <v>6.4159052175148528</v>
      </c>
      <c r="FL73" s="1">
        <v>16.568319887329697</v>
      </c>
      <c r="FM73" s="1">
        <v>45.143264974655644</v>
      </c>
      <c r="FN73" s="1">
        <v>133.37253054108501</v>
      </c>
      <c r="FO73" s="1">
        <v>151.51824224475121</v>
      </c>
      <c r="FP73" s="1">
        <v>192.69284294781627</v>
      </c>
      <c r="FQ73" s="1">
        <v>104.84384943240114</v>
      </c>
      <c r="FR73" s="1">
        <v>169.15809067945861</v>
      </c>
      <c r="FS73" s="1">
        <v>113.68553767202127</v>
      </c>
      <c r="FT73" s="1">
        <v>32086.226192654565</v>
      </c>
      <c r="FU73" s="1">
        <v>42.841528551001943</v>
      </c>
      <c r="FV73" s="1">
        <v>4.5394358128182113E-2</v>
      </c>
      <c r="FW73" s="1">
        <v>521.27745233568965</v>
      </c>
      <c r="FX73" s="1">
        <v>27.838442615735975</v>
      </c>
      <c r="FY73" s="1">
        <v>19.498715854880999</v>
      </c>
      <c r="FZ73" s="1">
        <v>1548.2452809260724</v>
      </c>
      <c r="GA73" s="1">
        <v>118.94462448411447</v>
      </c>
      <c r="GB73" s="1">
        <v>17580.304415305887</v>
      </c>
      <c r="GC73" s="1">
        <v>7.2581115491553827E-2</v>
      </c>
      <c r="GD73" s="1">
        <v>143.6086457751066</v>
      </c>
      <c r="GE73" s="1">
        <v>10.861010820052961</v>
      </c>
      <c r="GF73" s="1">
        <v>71965.291251284973</v>
      </c>
      <c r="GG73" s="1">
        <v>340409.11157394014</v>
      </c>
      <c r="GH73" s="18">
        <v>147.34891145670599</v>
      </c>
      <c r="GI73" s="17">
        <v>4.2590602191538798</v>
      </c>
      <c r="GK73" s="16">
        <v>1.10213220448293</v>
      </c>
      <c r="GL73" s="16">
        <v>6.5842974650926998</v>
      </c>
      <c r="GM73" s="16">
        <v>7.7316370988507304</v>
      </c>
      <c r="GN73" s="16">
        <v>2.02398484277558</v>
      </c>
      <c r="GO73" s="16">
        <v>0.76775242517518705</v>
      </c>
      <c r="GP73" s="16">
        <v>0.211079263419088</v>
      </c>
      <c r="GQ73" s="16">
        <v>4.3555287666738396</v>
      </c>
      <c r="GR73" s="16">
        <v>7.7115379465022196</v>
      </c>
      <c r="GS73" s="16">
        <v>2.09078168044881</v>
      </c>
      <c r="GT73" s="16">
        <v>4.6868326211588602</v>
      </c>
      <c r="GU73" s="16">
        <v>4.7349938370998004</v>
      </c>
      <c r="GV73" s="16">
        <v>4.4837284028201898</v>
      </c>
      <c r="GW73" s="16">
        <v>4.21471999060706</v>
      </c>
      <c r="GX73" s="16">
        <v>2.4804732345490899</v>
      </c>
      <c r="GY73" s="16">
        <v>1.7414626747519599</v>
      </c>
      <c r="GZ73" s="16">
        <v>1.27172421765011</v>
      </c>
      <c r="HA73" s="16">
        <v>1.0646365831704101</v>
      </c>
      <c r="HB73" s="16">
        <v>0.99060250262982796</v>
      </c>
      <c r="HC73" s="16">
        <v>1.0217185384921199</v>
      </c>
      <c r="HD73" s="16">
        <v>0.79812216519113599</v>
      </c>
      <c r="HE73" s="16">
        <v>1.0235676565446901</v>
      </c>
      <c r="HF73" s="16">
        <v>0.211079263419088</v>
      </c>
      <c r="HG73" s="16">
        <v>2.4267315166924499</v>
      </c>
      <c r="HH73" s="16">
        <v>46.676882156490201</v>
      </c>
      <c r="HI73" s="16">
        <v>1.6156386450511899</v>
      </c>
      <c r="HJ73" s="16">
        <v>2.3712754645439702</v>
      </c>
      <c r="HK73" s="16">
        <v>3.4244991549532999</v>
      </c>
      <c r="HL73" s="16">
        <v>1.34220813793102</v>
      </c>
      <c r="HM73" s="16">
        <v>1.4463008138779501</v>
      </c>
      <c r="HN73" s="16">
        <v>1.1064589800818301</v>
      </c>
      <c r="HO73" s="6">
        <v>0.46044060926329</v>
      </c>
      <c r="HP73" s="6">
        <v>1.9345307096362401</v>
      </c>
      <c r="HQ73" s="6">
        <v>2.1755066552326001</v>
      </c>
      <c r="HR73" s="6">
        <v>1.8907559248386601</v>
      </c>
      <c r="HS73" s="6">
        <v>2.60014197539939</v>
      </c>
      <c r="HT73" s="6">
        <v>2.54507598218186</v>
      </c>
      <c r="HU73" s="6">
        <v>0.92439381326241798</v>
      </c>
      <c r="HV73" s="6">
        <v>0.46044060926329</v>
      </c>
      <c r="HW73" s="6">
        <v>1.9345307096362401</v>
      </c>
      <c r="HX73" s="6">
        <v>2.1755066552326001</v>
      </c>
      <c r="HY73" s="6">
        <v>1.8907559248386601</v>
      </c>
      <c r="HZ73" s="6">
        <v>2.54507598218186</v>
      </c>
      <c r="IA73" s="6">
        <v>46.6786758482938</v>
      </c>
      <c r="IB73" s="6">
        <v>46.714684322627498</v>
      </c>
      <c r="IC73" s="6">
        <v>46.730945163461897</v>
      </c>
      <c r="ID73" s="6">
        <v>0.46044060926329</v>
      </c>
      <c r="IE73" s="6">
        <v>0.211079263419088</v>
      </c>
    </row>
    <row r="74" spans="1:239" x14ac:dyDescent="0.3">
      <c r="A74" t="s">
        <v>162</v>
      </c>
      <c r="B74" t="s">
        <v>163</v>
      </c>
      <c r="D74" s="12">
        <v>336.23414719087668</v>
      </c>
      <c r="E74" s="12">
        <v>1.9590528402353935</v>
      </c>
      <c r="F74" s="4">
        <v>336.23414719087668</v>
      </c>
      <c r="G74" s="7">
        <v>1.9590528402353935</v>
      </c>
      <c r="H74" s="2">
        <v>18.637132938064401</v>
      </c>
      <c r="I74" s="7">
        <v>0.99038981231345502</v>
      </c>
      <c r="J74" s="9">
        <v>5.4917654806226998E-2</v>
      </c>
      <c r="K74" s="7">
        <v>2.2207982637204799</v>
      </c>
      <c r="L74" s="3">
        <v>0.40088562470415301</v>
      </c>
      <c r="M74" s="7">
        <v>4.6165547931269604</v>
      </c>
      <c r="N74" s="3">
        <v>5.3658755310637997E-2</v>
      </c>
      <c r="O74" s="7">
        <v>0.98404192212546004</v>
      </c>
      <c r="P74" s="2">
        <v>0.40729487812253512</v>
      </c>
      <c r="Q74" s="9">
        <v>1.7041653578845E-2</v>
      </c>
      <c r="R74" s="7">
        <v>3.34291213091337</v>
      </c>
      <c r="S74" s="3">
        <v>0.85811185954445901</v>
      </c>
      <c r="T74" s="9"/>
      <c r="U74" s="4">
        <v>336.94423548102498</v>
      </c>
      <c r="V74" s="7">
        <v>1.9680838442509201</v>
      </c>
      <c r="W74" s="7">
        <v>2.2105209833886401</v>
      </c>
      <c r="X74" s="4">
        <v>407.873428703169</v>
      </c>
      <c r="Y74" s="6">
        <v>24.36152376964159</v>
      </c>
      <c r="Z74" s="7">
        <v>12.19224898423523</v>
      </c>
      <c r="AA74" s="4">
        <v>342.29037247049303</v>
      </c>
      <c r="AB74" s="7">
        <v>9.2331095862539208</v>
      </c>
      <c r="AC74" s="7">
        <v>9.2882941723318631</v>
      </c>
      <c r="AD74" s="4">
        <v>342.52167474428501</v>
      </c>
      <c r="AE74" s="7">
        <v>6.6858242618267401</v>
      </c>
      <c r="AF74" s="7">
        <v>6.8641376612518652</v>
      </c>
      <c r="AG74">
        <v>34</v>
      </c>
      <c r="AH74">
        <v>27.388999999999999</v>
      </c>
      <c r="AI74" s="4">
        <v>49.955390534410903</v>
      </c>
      <c r="AJ74" s="2">
        <v>626.87117837625601</v>
      </c>
      <c r="AK74" s="4">
        <v>76.665618184303199</v>
      </c>
      <c r="AL74" s="4">
        <v>19.294925254832201</v>
      </c>
      <c r="AM74" s="4">
        <v>749.09810988289405</v>
      </c>
      <c r="AN74" s="4">
        <v>501523.30067476502</v>
      </c>
      <c r="AO74" s="4">
        <v>486057.64306759898</v>
      </c>
      <c r="AP74" s="9">
        <v>3.5903878616696598</v>
      </c>
      <c r="AQ74" s="2" t="s">
        <v>136</v>
      </c>
      <c r="AR74" s="2">
        <v>3.6050496434638402</v>
      </c>
      <c r="AS74" s="2">
        <v>0.41833734779111298</v>
      </c>
      <c r="AT74" s="2">
        <v>5.0259808269983202</v>
      </c>
      <c r="AU74" s="2">
        <v>7.6854508243068196</v>
      </c>
      <c r="AV74" s="2">
        <v>1.79226623582351</v>
      </c>
      <c r="AW74" s="4">
        <v>23.196662101945599</v>
      </c>
      <c r="AX74" s="4">
        <v>7.84218296650476</v>
      </c>
      <c r="AY74" s="4">
        <v>83.321859460170302</v>
      </c>
      <c r="AZ74" s="4">
        <v>22.3996573969055</v>
      </c>
      <c r="BA74" s="4">
        <v>82.170843886108798</v>
      </c>
      <c r="BB74" s="4">
        <v>13.5450824723072</v>
      </c>
      <c r="BC74" s="4">
        <v>92.694933048433597</v>
      </c>
      <c r="BD74" s="4">
        <v>13.2086424690904</v>
      </c>
      <c r="BE74" s="4">
        <v>11255.4695901865</v>
      </c>
      <c r="BF74" s="2">
        <v>3.1929687371600801</v>
      </c>
      <c r="BG74" s="2" t="s">
        <v>153</v>
      </c>
      <c r="BH74" s="4">
        <v>55.198818014314</v>
      </c>
      <c r="BI74" s="5">
        <v>3.0462741026272</v>
      </c>
      <c r="BJ74" s="4">
        <v>2.5015796383587601</v>
      </c>
      <c r="BK74" s="1">
        <v>150.990583758702</v>
      </c>
      <c r="BL74" s="7">
        <v>7.27029790757451</v>
      </c>
      <c r="BM74" s="8">
        <v>1078.3543077075799</v>
      </c>
      <c r="BN74" s="11"/>
      <c r="BP74" s="7">
        <v>2.3394992331846498</v>
      </c>
      <c r="BQ74" s="7">
        <v>21.541746428039701</v>
      </c>
      <c r="BR74" s="7">
        <v>10.082691671369901</v>
      </c>
      <c r="BS74" s="7">
        <v>4.6168399034241299</v>
      </c>
      <c r="BT74" s="7">
        <v>1.4162295484569001</v>
      </c>
      <c r="BU74" s="7">
        <v>1.2543534024455001</v>
      </c>
      <c r="BV74" s="7">
        <v>5.6172183096132304</v>
      </c>
      <c r="BW74" s="7">
        <v>27.906360371015701</v>
      </c>
      <c r="BX74" s="7">
        <v>3.27771933962693</v>
      </c>
      <c r="BY74" s="7">
        <v>6.9031078028342003</v>
      </c>
      <c r="BZ74" s="7">
        <v>5.1233584352616299</v>
      </c>
      <c r="CA74" s="7">
        <v>4.6918740417076696</v>
      </c>
      <c r="CB74" s="7">
        <v>5.0158425773976996</v>
      </c>
      <c r="CC74" s="7">
        <v>3.1403722906808702</v>
      </c>
      <c r="CD74" s="7">
        <v>2.7140121165807298</v>
      </c>
      <c r="CE74" s="7">
        <v>2.4768373240428398</v>
      </c>
      <c r="CF74" s="7">
        <v>2.4231933380448201</v>
      </c>
      <c r="CG74" s="7">
        <v>2.4671977699623899</v>
      </c>
      <c r="CH74" s="7">
        <v>2.4711338060217098</v>
      </c>
      <c r="CI74" s="7">
        <v>2.3882224547111899</v>
      </c>
      <c r="CJ74" s="7">
        <v>2.5375732688068302</v>
      </c>
      <c r="CK74" s="7">
        <v>2.4006436720864501</v>
      </c>
      <c r="CL74" s="7">
        <v>3.8291039263631999</v>
      </c>
      <c r="CM74" s="7">
        <v>3.180417157196</v>
      </c>
      <c r="CN74" s="6">
        <v>2.28181953922926</v>
      </c>
      <c r="CO74" s="6">
        <v>3.1043880696517698</v>
      </c>
      <c r="CP74" s="6">
        <v>3.2232892054474802</v>
      </c>
      <c r="CQ74" s="6">
        <v>2.5119124276893499</v>
      </c>
      <c r="CR74" s="6">
        <v>5.0001226764875604</v>
      </c>
      <c r="CS74" s="6">
        <v>2.6257897556896701</v>
      </c>
      <c r="CT74" s="7">
        <v>0.60482752800219797</v>
      </c>
      <c r="CV74" s="4" t="s">
        <v>550</v>
      </c>
      <c r="CW74" s="4">
        <v>5.8809945244108324</v>
      </c>
      <c r="CX74" s="4">
        <v>4.5079455580938905</v>
      </c>
      <c r="CY74" s="4">
        <v>10.997769862140744</v>
      </c>
      <c r="CZ74" s="4">
        <v>51.928721785856894</v>
      </c>
      <c r="DA74" s="4">
        <v>31.834213780168913</v>
      </c>
      <c r="DB74" s="4">
        <v>116.56614121580702</v>
      </c>
      <c r="DC74" s="4">
        <v>217.2349852217385</v>
      </c>
      <c r="DD74">
        <v>338.70674577304999</v>
      </c>
      <c r="DE74" s="2">
        <v>410.25013547445968</v>
      </c>
      <c r="DF74" s="5">
        <v>513.56777428817998</v>
      </c>
      <c r="DG74" s="3">
        <v>548.38390576142513</v>
      </c>
      <c r="DH74" s="4">
        <v>575.7449257666683</v>
      </c>
      <c r="DI74" s="3">
        <v>536.93668573538207</v>
      </c>
      <c r="DK74">
        <v>0.40917029963813317</v>
      </c>
      <c r="DL74" t="s">
        <v>550</v>
      </c>
      <c r="DM74">
        <v>9.6712933136121879E-2</v>
      </c>
      <c r="DN74">
        <v>5.4621723675433973</v>
      </c>
      <c r="DO74">
        <v>9.5752852546000626E-4</v>
      </c>
      <c r="DP74">
        <v>0.89888256801085531</v>
      </c>
      <c r="DR74" s="1">
        <v>7.73585988445243</v>
      </c>
      <c r="DS74" s="1">
        <v>5.0160917446408302</v>
      </c>
      <c r="DT74" s="1">
        <v>30.138280931716402</v>
      </c>
      <c r="DU74" s="1">
        <v>4276.3010331975902</v>
      </c>
      <c r="DV74" s="1">
        <v>264581.98732654902</v>
      </c>
      <c r="DW74" s="1">
        <v>12.2820459001091</v>
      </c>
      <c r="DX74" s="1">
        <v>0.46773509827285198</v>
      </c>
      <c r="DY74" s="1">
        <v>51.686084172280502</v>
      </c>
      <c r="DZ74" s="1">
        <v>8.3104809782474494</v>
      </c>
      <c r="EA74" s="1">
        <v>17.398843840295399</v>
      </c>
      <c r="EB74" s="1">
        <v>22.955707581431199</v>
      </c>
      <c r="EC74" s="1">
        <v>20.475814985295099</v>
      </c>
      <c r="ED74" s="1">
        <v>75.316814022028595</v>
      </c>
      <c r="EE74" s="1">
        <v>194.61653378189399</v>
      </c>
      <c r="EF74" s="1">
        <v>553.31646325037696</v>
      </c>
      <c r="EG74" s="1">
        <v>629.84188638424098</v>
      </c>
      <c r="EH74" s="1">
        <v>789.32259316691795</v>
      </c>
      <c r="EI74" s="1">
        <v>437.55347930999102</v>
      </c>
      <c r="EJ74" s="1">
        <v>677.49929282232404</v>
      </c>
      <c r="EK74" s="1">
        <v>464.40809048621702</v>
      </c>
      <c r="EL74" s="1">
        <v>119166.70952053901</v>
      </c>
      <c r="EM74" s="1">
        <v>107.04661115986499</v>
      </c>
      <c r="EN74" s="1">
        <v>0.23767603839783</v>
      </c>
      <c r="EO74" s="1">
        <v>-1.0049231674194901</v>
      </c>
      <c r="EP74" s="1">
        <v>1495.1994748847401</v>
      </c>
      <c r="EQ74" s="1">
        <v>83.397334668582999</v>
      </c>
      <c r="ER74" s="1">
        <v>69.057992405798998</v>
      </c>
      <c r="ES74" s="1">
        <v>6357.4174935417404</v>
      </c>
      <c r="ET74" s="1">
        <v>346.75285820942901</v>
      </c>
      <c r="EU74" s="1">
        <v>50934.057722038997</v>
      </c>
      <c r="EV74" s="1">
        <v>522.79261740190498</v>
      </c>
      <c r="EW74" s="1">
        <v>1249998.03544537</v>
      </c>
      <c r="EX74" s="1">
        <v>43.913183278545198</v>
      </c>
      <c r="EZ74" s="1">
        <v>2.1095689904901778</v>
      </c>
      <c r="FA74" s="12">
        <v>1.3678882187635544</v>
      </c>
      <c r="FB74" s="1">
        <v>8.2187092100790622</v>
      </c>
      <c r="FC74" s="1">
        <v>1166.1472917529829</v>
      </c>
      <c r="FD74" s="1">
        <v>72151.50794394991</v>
      </c>
      <c r="FE74" s="1">
        <v>3.3493139169597517</v>
      </c>
      <c r="FF74" s="1">
        <v>0.12755136129900674</v>
      </c>
      <c r="FG74" s="1">
        <v>14.094795153780893</v>
      </c>
      <c r="FH74" s="1">
        <v>2.2662681627680796</v>
      </c>
      <c r="FI74" s="1">
        <v>4.7446647152485548</v>
      </c>
      <c r="FJ74" s="1">
        <v>6.260021457456288</v>
      </c>
      <c r="FK74" s="1">
        <v>5.5837547464899737</v>
      </c>
      <c r="FL74" s="1">
        <v>20.538895183807199</v>
      </c>
      <c r="FM74" s="1">
        <v>53.071928762322493</v>
      </c>
      <c r="FN74" s="1">
        <v>150.88939952837779</v>
      </c>
      <c r="FO74" s="1">
        <v>171.75788241698251</v>
      </c>
      <c r="FP74" s="1">
        <v>215.24827115661853</v>
      </c>
      <c r="FQ74" s="1">
        <v>119.32083380783455</v>
      </c>
      <c r="FR74" s="1">
        <v>184.75405715264776</v>
      </c>
      <c r="FS74" s="1">
        <v>126.64408627559138</v>
      </c>
      <c r="FT74" s="1">
        <v>32496.761686250986</v>
      </c>
      <c r="FU74" s="1">
        <v>29.191610863295185</v>
      </c>
      <c r="FV74" s="1">
        <v>-0.27404254775529496</v>
      </c>
      <c r="FW74" s="1">
        <v>407.74089680106863</v>
      </c>
      <c r="FX74" s="1">
        <v>22.742453164122583</v>
      </c>
      <c r="FY74" s="1">
        <v>18.832114529061386</v>
      </c>
      <c r="FZ74" s="1">
        <v>1733.6677504888326</v>
      </c>
      <c r="GA74" s="1">
        <v>94.559504433711297</v>
      </c>
      <c r="GB74" s="1">
        <v>13889.717540800035</v>
      </c>
      <c r="GC74" s="1">
        <v>6.4814255671088242E-2</v>
      </c>
      <c r="GD74" s="1">
        <v>142.56554676549948</v>
      </c>
      <c r="GE74" s="1">
        <v>11.975125080059275</v>
      </c>
      <c r="GF74" s="1">
        <v>72151.50794394991</v>
      </c>
      <c r="GG74" s="1">
        <v>340874.46426595241</v>
      </c>
      <c r="GH74" s="18">
        <v>146.479251760518</v>
      </c>
      <c r="GI74" s="17">
        <v>4.3015477196240903</v>
      </c>
      <c r="GK74" s="16">
        <v>1.1940500817894599</v>
      </c>
      <c r="GL74" s="16">
        <v>6.8486796215169203</v>
      </c>
      <c r="GM74" s="16">
        <v>8.5043700565022498</v>
      </c>
      <c r="GN74" s="16">
        <v>3.4721651363055699</v>
      </c>
      <c r="GO74" s="16">
        <v>0.32724204169688798</v>
      </c>
      <c r="GP74" s="16">
        <v>0.211079263419088</v>
      </c>
      <c r="GQ74" s="16">
        <v>5.4360869046758502</v>
      </c>
      <c r="GR74" s="16">
        <v>27.846091652818998</v>
      </c>
      <c r="GS74" s="16">
        <v>2.7902341275437301</v>
      </c>
      <c r="GT74" s="16">
        <v>6.6077823390322399</v>
      </c>
      <c r="GU74" s="16">
        <v>4.7625438617651401</v>
      </c>
      <c r="GV74" s="16">
        <v>4.1644712584651904</v>
      </c>
      <c r="GW74" s="16">
        <v>4.4870042103197303</v>
      </c>
      <c r="GX74" s="16">
        <v>2.1994510378690899</v>
      </c>
      <c r="GY74" s="16">
        <v>1.53227625554114</v>
      </c>
      <c r="GZ74" s="16">
        <v>0.82324448517057203</v>
      </c>
      <c r="HA74" s="16">
        <v>0.77336548369610902</v>
      </c>
      <c r="HB74" s="16">
        <v>0.69408339619463899</v>
      </c>
      <c r="HC74" s="16">
        <v>0.94304288844415296</v>
      </c>
      <c r="HD74" s="16">
        <v>0.74671910212675796</v>
      </c>
      <c r="HE74" s="16">
        <v>0.89622240081002902</v>
      </c>
      <c r="HF74" s="16">
        <v>0.211079263419088</v>
      </c>
      <c r="HG74" s="16">
        <v>2.9962162363880198</v>
      </c>
      <c r="HH74" s="16">
        <v>0</v>
      </c>
      <c r="HI74" s="16">
        <v>0.82691476847357903</v>
      </c>
      <c r="HJ74" s="16">
        <v>2.14699025322391</v>
      </c>
      <c r="HK74" s="16">
        <v>2.35860212265414</v>
      </c>
      <c r="HL74" s="16">
        <v>0.28164613915824699</v>
      </c>
      <c r="HM74" s="16">
        <v>1.0969840149405701</v>
      </c>
      <c r="HN74" s="16">
        <v>0.211079263419088</v>
      </c>
      <c r="HO74" s="6">
        <v>0.51462211422939796</v>
      </c>
      <c r="HP74" s="6">
        <v>2.17589593020198</v>
      </c>
      <c r="HQ74" s="6">
        <v>2.5018757085278698</v>
      </c>
      <c r="HR74" s="6">
        <v>2.1031069049747502</v>
      </c>
      <c r="HS74" s="6">
        <v>2.3623107306342499</v>
      </c>
      <c r="HT74" s="6">
        <v>2.3040774659694501</v>
      </c>
      <c r="HU74" s="6">
        <v>1.1037312878694301</v>
      </c>
      <c r="HV74" s="6">
        <v>0.51462211422939796</v>
      </c>
      <c r="HW74" s="6">
        <v>2.17589593020198</v>
      </c>
      <c r="HX74" s="6">
        <v>2.5018757085278698</v>
      </c>
      <c r="HY74" s="6">
        <v>2.1031069049747502</v>
      </c>
      <c r="HZ74" s="6">
        <v>2.3040774659694501</v>
      </c>
      <c r="IA74" s="6">
        <v>0</v>
      </c>
      <c r="IB74" s="6">
        <v>0</v>
      </c>
      <c r="IC74" s="6">
        <v>0</v>
      </c>
      <c r="ID74" s="6">
        <v>0.51462211422939796</v>
      </c>
      <c r="IE74" s="6">
        <v>0.211079263419088</v>
      </c>
    </row>
    <row r="75" spans="1:239" x14ac:dyDescent="0.3">
      <c r="A75" t="s">
        <v>162</v>
      </c>
      <c r="B75" t="s">
        <v>161</v>
      </c>
      <c r="D75" s="12">
        <v>335.06184889698375</v>
      </c>
      <c r="E75" s="12">
        <v>2.0275800817272844</v>
      </c>
      <c r="F75" s="4">
        <v>335.06184889698375</v>
      </c>
      <c r="G75" s="7">
        <v>2.0275800817272844</v>
      </c>
      <c r="H75" s="2">
        <v>18.716433621429001</v>
      </c>
      <c r="I75" s="7">
        <v>1.0230056883363401</v>
      </c>
      <c r="J75" s="9">
        <v>5.4357450807406997E-2</v>
      </c>
      <c r="K75" s="7">
        <v>2.4675065993859202</v>
      </c>
      <c r="L75" s="3">
        <v>0.39535027495764602</v>
      </c>
      <c r="M75" s="7">
        <v>4.7428616224898601</v>
      </c>
      <c r="N75" s="3">
        <v>5.3431336838223001E-2</v>
      </c>
      <c r="O75" s="7">
        <v>1.01686142740031</v>
      </c>
      <c r="P75" s="2">
        <v>0.38298090405534307</v>
      </c>
      <c r="Q75" s="9">
        <v>1.7374706292774999E-2</v>
      </c>
      <c r="R75" s="7">
        <v>3.7789710715351101</v>
      </c>
      <c r="S75" s="3">
        <v>0.85801473823798358</v>
      </c>
      <c r="T75" s="9"/>
      <c r="U75" s="4">
        <v>335.55271535158403</v>
      </c>
      <c r="V75" s="7">
        <v>2.0337228548006201</v>
      </c>
      <c r="W75" s="7">
        <v>2.2691579165272708</v>
      </c>
      <c r="X75" s="4">
        <v>384.885491730529</v>
      </c>
      <c r="Y75" s="6">
        <v>28.800329803087422</v>
      </c>
      <c r="Z75" s="7">
        <v>14.40988287220036</v>
      </c>
      <c r="AA75" s="4">
        <v>338.270319324757</v>
      </c>
      <c r="AB75" s="7">
        <v>9.4857232449797202</v>
      </c>
      <c r="AC75" s="7">
        <v>9.5394466024161275</v>
      </c>
      <c r="AD75" s="4">
        <v>349.15840245725201</v>
      </c>
      <c r="AE75" s="7">
        <v>7.5579421430702203</v>
      </c>
      <c r="AF75" s="7">
        <v>7.7161278638046182</v>
      </c>
      <c r="AG75">
        <v>34</v>
      </c>
      <c r="AH75">
        <v>27.388999999999999</v>
      </c>
      <c r="AI75" s="4">
        <v>49.948766158285601</v>
      </c>
      <c r="AJ75" s="2">
        <v>496.59534885916798</v>
      </c>
      <c r="AK75" s="4">
        <v>86.737352456444199</v>
      </c>
      <c r="AL75" s="4">
        <v>18.663194640650101</v>
      </c>
      <c r="AM75" s="4">
        <v>565.57592646370597</v>
      </c>
      <c r="AN75" s="4">
        <v>502040.056916731</v>
      </c>
      <c r="AO75" s="4">
        <v>486437.46149073902</v>
      </c>
      <c r="AP75" s="9" t="s">
        <v>160</v>
      </c>
      <c r="AQ75" s="2" t="s">
        <v>159</v>
      </c>
      <c r="AR75" s="2">
        <v>2.5383313441277102</v>
      </c>
      <c r="AS75" s="2">
        <v>0.23903866550616701</v>
      </c>
      <c r="AT75" s="2">
        <v>2.7609778723165701</v>
      </c>
      <c r="AU75" s="2">
        <v>4.7724913322928098</v>
      </c>
      <c r="AV75" s="2">
        <v>1.2051979946673901</v>
      </c>
      <c r="AW75" s="4">
        <v>16.886542605541699</v>
      </c>
      <c r="AX75" s="4">
        <v>5.9915169423226597</v>
      </c>
      <c r="AY75" s="4">
        <v>62.988260905656603</v>
      </c>
      <c r="AZ75" s="4">
        <v>16.952593601162299</v>
      </c>
      <c r="BA75" s="4">
        <v>60.331361204856698</v>
      </c>
      <c r="BB75" s="4">
        <v>9.8490440246080997</v>
      </c>
      <c r="BC75" s="4">
        <v>67.375868511315403</v>
      </c>
      <c r="BD75" s="4">
        <v>9.4189892410733602</v>
      </c>
      <c r="BE75" s="4">
        <v>11623.8760654161</v>
      </c>
      <c r="BF75" s="2">
        <v>2.7054883719932801</v>
      </c>
      <c r="BG75" s="2" t="s">
        <v>158</v>
      </c>
      <c r="BH75" s="4">
        <v>43.758750512250998</v>
      </c>
      <c r="BI75" s="5">
        <v>2.39028442614647</v>
      </c>
      <c r="BJ75" s="4">
        <v>1.8119275758873099</v>
      </c>
      <c r="BK75" s="1">
        <v>107.234686049662</v>
      </c>
      <c r="BL75" s="7">
        <v>5.8291655812830596</v>
      </c>
      <c r="BM75" s="8">
        <v>858.38852180698495</v>
      </c>
      <c r="BN75" s="11"/>
      <c r="BP75" s="7">
        <v>2.3060431689406</v>
      </c>
      <c r="BQ75" s="7">
        <v>21.8326714131783</v>
      </c>
      <c r="BR75" s="7">
        <v>9.6817181103128398</v>
      </c>
      <c r="BS75" s="7">
        <v>4.6735379368260697</v>
      </c>
      <c r="BT75" s="7">
        <v>1.4262340977999199</v>
      </c>
      <c r="BU75" s="7">
        <v>1.2543534024455001</v>
      </c>
      <c r="BV75" s="7">
        <v>1.4149560779988399</v>
      </c>
      <c r="BW75" s="7">
        <v>1.8330654161266799</v>
      </c>
      <c r="BX75" s="7">
        <v>3.7997823812946399</v>
      </c>
      <c r="BY75" s="7">
        <v>8.9994219049530404</v>
      </c>
      <c r="BZ75" s="7">
        <v>6.4678120980843401</v>
      </c>
      <c r="CA75" s="7">
        <v>5.5075104271663804</v>
      </c>
      <c r="CB75" s="7">
        <v>5.6202266897981197</v>
      </c>
      <c r="CC75" s="7">
        <v>3.4216773796675302</v>
      </c>
      <c r="CD75" s="7">
        <v>2.7532890368945999</v>
      </c>
      <c r="CE75" s="7">
        <v>2.52046334625605</v>
      </c>
      <c r="CF75" s="7">
        <v>2.4622158373905099</v>
      </c>
      <c r="CG75" s="7">
        <v>2.5016002747427</v>
      </c>
      <c r="CH75" s="7">
        <v>2.5653568897872101</v>
      </c>
      <c r="CI75" s="7">
        <v>2.4311022190706</v>
      </c>
      <c r="CJ75" s="7">
        <v>2.6173007623965301</v>
      </c>
      <c r="CK75" s="7">
        <v>2.4006436720864501</v>
      </c>
      <c r="CL75" s="7">
        <v>4.22461257912249</v>
      </c>
      <c r="CM75" s="7">
        <v>27.795967908809999</v>
      </c>
      <c r="CN75" s="6">
        <v>2.2247206943187101</v>
      </c>
      <c r="CO75" s="6">
        <v>3.2608089495482302</v>
      </c>
      <c r="CP75" s="6">
        <v>3.6271071705944098</v>
      </c>
      <c r="CQ75" s="6">
        <v>2.5216530414682099</v>
      </c>
      <c r="CR75" s="6">
        <v>5.0133643280672304</v>
      </c>
      <c r="CS75" s="6">
        <v>2.6257897556896701</v>
      </c>
      <c r="CT75" s="7">
        <v>0.60482752800219797</v>
      </c>
      <c r="CV75" s="4" t="s">
        <v>550</v>
      </c>
      <c r="CW75" s="4">
        <v>4.1408341666031161</v>
      </c>
      <c r="CX75" s="4">
        <v>2.5758476886440413</v>
      </c>
      <c r="CY75" s="4">
        <v>6.0415270729027792</v>
      </c>
      <c r="CZ75" s="4">
        <v>32.2465630560325</v>
      </c>
      <c r="DA75" s="4">
        <v>21.406713937253819</v>
      </c>
      <c r="DB75" s="4">
        <v>84.85699801779748</v>
      </c>
      <c r="DC75" s="4">
        <v>165.96999840228975</v>
      </c>
      <c r="DD75">
        <v>256.04984107990487</v>
      </c>
      <c r="DE75" s="2">
        <v>310.48706229234978</v>
      </c>
      <c r="DF75" s="5">
        <v>377.07100753035434</v>
      </c>
      <c r="DG75" s="3">
        <v>398.74672164405263</v>
      </c>
      <c r="DH75" s="4">
        <v>418.48365534978512</v>
      </c>
      <c r="DI75" s="3">
        <v>382.88574150704716</v>
      </c>
      <c r="DK75">
        <v>0.40922716710165813</v>
      </c>
      <c r="DL75" t="s">
        <v>550</v>
      </c>
      <c r="DM75">
        <v>8.4219806486157678E-2</v>
      </c>
      <c r="DN75">
        <v>7.2355831985348651</v>
      </c>
      <c r="DO75">
        <v>1.625528060993119E-3</v>
      </c>
      <c r="DP75">
        <v>0.93487864865264136</v>
      </c>
      <c r="DR75" s="1">
        <v>6.0952693624093701</v>
      </c>
      <c r="DS75" s="1">
        <v>5.6335877342459204</v>
      </c>
      <c r="DT75" s="1">
        <v>28.874370230407699</v>
      </c>
      <c r="DU75" s="1">
        <v>3202.4813697807999</v>
      </c>
      <c r="DV75" s="1">
        <v>262646.846147509</v>
      </c>
      <c r="DW75" s="1">
        <v>-5.7149904945764201</v>
      </c>
      <c r="DX75" s="1">
        <v>-0.416296310860229</v>
      </c>
      <c r="DY75" s="1">
        <v>36.111308302468203</v>
      </c>
      <c r="DZ75" s="1">
        <v>4.7114417603328302</v>
      </c>
      <c r="EA75" s="1">
        <v>9.4833151169360903</v>
      </c>
      <c r="EB75" s="1">
        <v>14.1450951545821</v>
      </c>
      <c r="EC75" s="1">
        <v>13.6655821777738</v>
      </c>
      <c r="ED75" s="1">
        <v>54.445317199365398</v>
      </c>
      <c r="EE75" s="1">
        <v>147.582926042796</v>
      </c>
      <c r="EF75" s="1">
        <v>415.211787208825</v>
      </c>
      <c r="EG75" s="1">
        <v>473.181459613257</v>
      </c>
      <c r="EH75" s="1">
        <v>575.29471413773501</v>
      </c>
      <c r="EI75" s="1">
        <v>315.82472410628901</v>
      </c>
      <c r="EJ75" s="1">
        <v>488.802392740264</v>
      </c>
      <c r="EK75" s="1">
        <v>328.69330794010801</v>
      </c>
      <c r="EL75" s="1">
        <v>122156.33951789</v>
      </c>
      <c r="EM75" s="1">
        <v>90.028155018973607</v>
      </c>
      <c r="EN75" s="1">
        <v>1.65982728283333</v>
      </c>
      <c r="EO75" s="1">
        <v>0.47565095842442301</v>
      </c>
      <c r="EP75" s="1">
        <v>1176.6432443446699</v>
      </c>
      <c r="EQ75" s="1">
        <v>64.961051615278905</v>
      </c>
      <c r="ER75" s="1">
        <v>49.664646787466701</v>
      </c>
      <c r="ES75" s="1">
        <v>4482.6758821726298</v>
      </c>
      <c r="ET75" s="1">
        <v>276.07208020811601</v>
      </c>
      <c r="EU75" s="1">
        <v>40249.870260331903</v>
      </c>
      <c r="EV75" s="1">
        <v>511.75553228498597</v>
      </c>
      <c r="EW75" s="1">
        <v>1240843.65634971</v>
      </c>
      <c r="EX75" s="1">
        <v>32.637391028924398</v>
      </c>
      <c r="EZ75" s="1">
        <v>1.6621799551290353</v>
      </c>
      <c r="FA75" s="12">
        <v>1.5362793751288626</v>
      </c>
      <c r="FB75" s="1">
        <v>7.8740407618321795</v>
      </c>
      <c r="FC75" s="1">
        <v>873.31666953922411</v>
      </c>
      <c r="FD75" s="1">
        <v>71623.79494442571</v>
      </c>
      <c r="FE75" s="1">
        <v>-1.5584779078709898</v>
      </c>
      <c r="FF75" s="1">
        <v>-0.11352400397158445</v>
      </c>
      <c r="FG75" s="1">
        <v>9.8475537740830781</v>
      </c>
      <c r="FH75" s="1">
        <v>1.2848101680427628</v>
      </c>
      <c r="FI75" s="1">
        <v>2.586100032388472</v>
      </c>
      <c r="FJ75" s="1">
        <v>3.8573674486545384</v>
      </c>
      <c r="FK75" s="1">
        <v>3.7266042598789153</v>
      </c>
      <c r="FL75" s="1">
        <v>14.847238000266945</v>
      </c>
      <c r="FM75" s="1">
        <v>40.245863931870467</v>
      </c>
      <c r="FN75" s="1">
        <v>113.22825437184657</v>
      </c>
      <c r="FO75" s="1">
        <v>129.03658403653517</v>
      </c>
      <c r="FP75" s="1">
        <v>156.88286854536034</v>
      </c>
      <c r="FQ75" s="1">
        <v>86.125402263785006</v>
      </c>
      <c r="FR75" s="1">
        <v>133.29641250026998</v>
      </c>
      <c r="FS75" s="1">
        <v>89.634665075267449</v>
      </c>
      <c r="FT75" s="1">
        <v>33312.033786528598</v>
      </c>
      <c r="FU75" s="1">
        <v>24.550677873674104</v>
      </c>
      <c r="FV75" s="1">
        <v>0.12971001636234014</v>
      </c>
      <c r="FW75" s="1">
        <v>320.87061273279147</v>
      </c>
      <c r="FX75" s="1">
        <v>17.714878775486557</v>
      </c>
      <c r="FY75" s="1">
        <v>13.54354917894217</v>
      </c>
      <c r="FZ75" s="1">
        <v>1222.4257130684762</v>
      </c>
      <c r="GA75" s="1">
        <v>75.284856272753231</v>
      </c>
      <c r="GB75" s="1">
        <v>10976.139619992509</v>
      </c>
      <c r="GC75" s="1">
        <v>0.45263490002864909</v>
      </c>
      <c r="GD75" s="1">
        <v>139.55573365411567</v>
      </c>
      <c r="GE75" s="1">
        <v>8.9002165335876828</v>
      </c>
      <c r="GF75" s="1">
        <v>71623.79494442571</v>
      </c>
      <c r="GG75" s="1">
        <v>338378.06508656591</v>
      </c>
      <c r="GH75" s="1">
        <v>145.42711326772701</v>
      </c>
      <c r="GI75" s="16">
        <v>4.3284950197992096</v>
      </c>
      <c r="GK75" s="16">
        <v>1.1270909602900301</v>
      </c>
      <c r="GL75" s="16">
        <v>7.7151224503588196</v>
      </c>
      <c r="GM75" s="16">
        <v>8.0249177120753199</v>
      </c>
      <c r="GN75" s="16">
        <v>3.5472069134572601</v>
      </c>
      <c r="GO75" s="16">
        <v>0.36813709628163499</v>
      </c>
      <c r="GP75" s="16">
        <v>0.211079263419088</v>
      </c>
      <c r="GQ75" s="16">
        <v>0</v>
      </c>
      <c r="GR75" s="16">
        <v>0</v>
      </c>
      <c r="GS75" s="16">
        <v>3.3882604035614698</v>
      </c>
      <c r="GT75" s="16">
        <v>8.7749350268719706</v>
      </c>
      <c r="GU75" s="16">
        <v>6.1859207653506596</v>
      </c>
      <c r="GV75" s="16">
        <v>5.0657487052437604</v>
      </c>
      <c r="GW75" s="16">
        <v>5.1537828889962496</v>
      </c>
      <c r="GX75" s="16">
        <v>2.5852510196179499</v>
      </c>
      <c r="GY75" s="16">
        <v>1.6008151907800501</v>
      </c>
      <c r="GZ75" s="16">
        <v>0.94643744241883199</v>
      </c>
      <c r="HA75" s="16">
        <v>0.88810756540207203</v>
      </c>
      <c r="HB75" s="16">
        <v>0.80789285140940803</v>
      </c>
      <c r="HC75" s="16">
        <v>1.16785426066802</v>
      </c>
      <c r="HD75" s="16">
        <v>0.874208741585353</v>
      </c>
      <c r="HE75" s="16">
        <v>1.10190733639093</v>
      </c>
      <c r="HF75" s="16">
        <v>0.211079263419088</v>
      </c>
      <c r="HG75" s="16">
        <v>3.4874957060884202</v>
      </c>
      <c r="HH75" s="16">
        <v>27.6134166428896</v>
      </c>
      <c r="HI75" s="16">
        <v>0.65304654691775699</v>
      </c>
      <c r="HJ75" s="16">
        <v>2.3675339207487802</v>
      </c>
      <c r="HK75" s="16">
        <v>2.8860556297500102</v>
      </c>
      <c r="HL75" s="16">
        <v>0.35826605319006499</v>
      </c>
      <c r="HM75" s="16">
        <v>1.1558412672365601</v>
      </c>
      <c r="HN75" s="16">
        <v>0.211079263419088</v>
      </c>
      <c r="HO75" s="6">
        <v>0.57489527610528501</v>
      </c>
      <c r="HP75" s="6">
        <v>2.42717263270224</v>
      </c>
      <c r="HQ75" s="6">
        <v>2.92017908975222</v>
      </c>
      <c r="HR75" s="6">
        <v>2.3675339207487802</v>
      </c>
      <c r="HS75" s="6">
        <v>2.9342981170417102</v>
      </c>
      <c r="HT75" s="6">
        <v>2.9007471130175602</v>
      </c>
      <c r="HU75" s="6">
        <v>1.2044829214419299</v>
      </c>
      <c r="HV75" s="6">
        <v>0.57489527610528501</v>
      </c>
      <c r="HW75" s="6">
        <v>2.42717263270224</v>
      </c>
      <c r="HX75" s="6">
        <v>2.92017908975222</v>
      </c>
      <c r="HY75" s="6">
        <v>2.3675339207487802</v>
      </c>
      <c r="HZ75" s="6">
        <v>2.9007471130175602</v>
      </c>
      <c r="IA75" s="6">
        <v>27.6185938964469</v>
      </c>
      <c r="IB75" s="6">
        <v>27.713921431372</v>
      </c>
      <c r="IC75" s="6">
        <v>27.744926600578601</v>
      </c>
      <c r="ID75" s="6">
        <v>0.57489527610528501</v>
      </c>
      <c r="IE75" s="6">
        <v>0.211079263419088</v>
      </c>
    </row>
    <row r="76" spans="1:239" x14ac:dyDescent="0.3">
      <c r="A76" t="s">
        <v>148</v>
      </c>
      <c r="B76" t="s">
        <v>157</v>
      </c>
      <c r="D76" s="12">
        <v>335.91652688031849</v>
      </c>
      <c r="E76" s="12">
        <v>2.3028821681468958</v>
      </c>
      <c r="F76" s="4">
        <v>335.91652688031849</v>
      </c>
      <c r="G76" s="7">
        <v>2.3028821681468958</v>
      </c>
      <c r="H76" s="2">
        <v>18.6826264177861</v>
      </c>
      <c r="I76" s="7">
        <v>1.1508991608062</v>
      </c>
      <c r="J76" s="9">
        <v>5.3641291198950003E-2</v>
      </c>
      <c r="K76" s="7">
        <v>3.6073106777942301</v>
      </c>
      <c r="L76" s="3">
        <v>0.39605632230818399</v>
      </c>
      <c r="M76" s="7">
        <v>5.4154994894457298</v>
      </c>
      <c r="N76" s="3">
        <v>5.3522180988086997E-2</v>
      </c>
      <c r="O76" s="7">
        <v>1.14544113882403</v>
      </c>
      <c r="P76" s="2">
        <v>0.30395143977261541</v>
      </c>
      <c r="Q76" s="9">
        <v>1.9192026564253999E-2</v>
      </c>
      <c r="R76" s="7">
        <v>4.9181564747624504</v>
      </c>
      <c r="S76" s="3">
        <v>0.85805353231853054</v>
      </c>
      <c r="T76" s="9"/>
      <c r="U76" s="4">
        <v>336.108605361353</v>
      </c>
      <c r="V76" s="7">
        <v>2.29088227764806</v>
      </c>
      <c r="W76" s="7">
        <v>2.5022371210662597</v>
      </c>
      <c r="X76" s="4">
        <v>355.01191312505398</v>
      </c>
      <c r="Y76" s="6">
        <v>45.887908847053168</v>
      </c>
      <c r="Z76" s="7">
        <v>22.950054897270878</v>
      </c>
      <c r="AA76" s="4">
        <v>338.783973359838</v>
      </c>
      <c r="AB76" s="7">
        <v>10.83099897889146</v>
      </c>
      <c r="AC76" s="7">
        <v>10.878080477765728</v>
      </c>
      <c r="AD76" s="4">
        <v>385.33384059782901</v>
      </c>
      <c r="AE76" s="7">
        <v>9.8363129495249009</v>
      </c>
      <c r="AF76" s="7">
        <v>9.9583729701983135</v>
      </c>
      <c r="AG76">
        <v>34</v>
      </c>
      <c r="AH76">
        <v>27.388999999999999</v>
      </c>
      <c r="AI76" s="4">
        <v>49.925315637715599</v>
      </c>
      <c r="AJ76" s="2">
        <v>252.60123392045901</v>
      </c>
      <c r="AK76" s="4">
        <v>49.182229132280497</v>
      </c>
      <c r="AL76" s="4" t="s">
        <v>113</v>
      </c>
      <c r="AM76" s="4">
        <v>339.89195333321402</v>
      </c>
      <c r="AN76" s="4">
        <v>503851.83330901799</v>
      </c>
      <c r="AO76" s="4">
        <v>486902.50265172299</v>
      </c>
      <c r="AP76" s="9" t="s">
        <v>156</v>
      </c>
      <c r="AQ76" s="2" t="s">
        <v>155</v>
      </c>
      <c r="AR76" s="2">
        <v>1.5817293203262199</v>
      </c>
      <c r="AS76" s="2">
        <v>4.7639402210690997E-2</v>
      </c>
      <c r="AT76" s="2">
        <v>1.2965382969549799</v>
      </c>
      <c r="AU76" s="2">
        <v>1.8410095440969101</v>
      </c>
      <c r="AV76" s="2">
        <v>0.59997337587286104</v>
      </c>
      <c r="AW76" s="4">
        <v>8.4197853409447205</v>
      </c>
      <c r="AX76" s="4">
        <v>3.2062762814860002</v>
      </c>
      <c r="AY76" s="4">
        <v>34.8650949273637</v>
      </c>
      <c r="AZ76" s="4">
        <v>10.035588161242</v>
      </c>
      <c r="BA76" s="4">
        <v>36.5506292358099</v>
      </c>
      <c r="BB76" s="4">
        <v>6.1680765974109697</v>
      </c>
      <c r="BC76" s="4">
        <v>42.802434410407699</v>
      </c>
      <c r="BD76" s="4">
        <v>6.2612520145431398</v>
      </c>
      <c r="BE76" s="4">
        <v>12507.6010596592</v>
      </c>
      <c r="BF76" s="2">
        <v>1.8194480586855899</v>
      </c>
      <c r="BG76" s="2" t="s">
        <v>22</v>
      </c>
      <c r="BH76" s="4">
        <v>24.020368475801799</v>
      </c>
      <c r="BI76" s="5">
        <v>1.2946730870504799</v>
      </c>
      <c r="BJ76" s="4">
        <v>0.76109185464699902</v>
      </c>
      <c r="BK76" s="1">
        <v>40.6037765501503</v>
      </c>
      <c r="BL76" s="7">
        <v>3.20417901223591</v>
      </c>
      <c r="BM76" s="8">
        <v>469.68493112801002</v>
      </c>
      <c r="BN76" s="11"/>
      <c r="BP76" s="7">
        <v>2.2909872325514602</v>
      </c>
      <c r="BQ76" s="7">
        <v>23.189677276766801</v>
      </c>
      <c r="BR76" s="7">
        <v>12.118612138870599</v>
      </c>
      <c r="BS76" s="7">
        <v>3.0429064987398902</v>
      </c>
      <c r="BT76" s="7">
        <v>1.52022229693323</v>
      </c>
      <c r="BU76" s="7">
        <v>1.2543534024455001</v>
      </c>
      <c r="BV76" s="7">
        <v>1.4149560779988399</v>
      </c>
      <c r="BW76" s="7">
        <v>53.317303450379598</v>
      </c>
      <c r="BX76" s="7">
        <v>4.4603684097665202</v>
      </c>
      <c r="BY76" s="7">
        <v>20.2566477020459</v>
      </c>
      <c r="BZ76" s="7">
        <v>9.4512113180567994</v>
      </c>
      <c r="CA76" s="7">
        <v>8.6303264174356809</v>
      </c>
      <c r="CB76" s="7">
        <v>7.8039322406957501</v>
      </c>
      <c r="CC76" s="7">
        <v>4.6871627084790504</v>
      </c>
      <c r="CD76" s="7">
        <v>3.1387954286315098</v>
      </c>
      <c r="CE76" s="7">
        <v>2.72016273610812</v>
      </c>
      <c r="CF76" s="7">
        <v>2.5797464355254802</v>
      </c>
      <c r="CG76" s="7">
        <v>2.59807838120236</v>
      </c>
      <c r="CH76" s="7">
        <v>2.6760150528442899</v>
      </c>
      <c r="CI76" s="7">
        <v>2.5281385844680102</v>
      </c>
      <c r="CJ76" s="7">
        <v>2.73302414595552</v>
      </c>
      <c r="CK76" s="7">
        <v>2.4006436720864501</v>
      </c>
      <c r="CL76" s="7">
        <v>3.4613516892377199</v>
      </c>
      <c r="CM76" s="7">
        <v>3.180417157196</v>
      </c>
      <c r="CN76" s="6">
        <v>2.4192882879663098</v>
      </c>
      <c r="CO76" s="6">
        <v>4.2695933656002003</v>
      </c>
      <c r="CP76" s="6">
        <v>4.7903889352329196</v>
      </c>
      <c r="CQ76" s="6">
        <v>2.5844198678033101</v>
      </c>
      <c r="CR76" s="6">
        <v>5.2037597417106198</v>
      </c>
      <c r="CS76" s="6">
        <v>2.65767393339677</v>
      </c>
      <c r="CT76" s="7">
        <v>0.60482752800219797</v>
      </c>
      <c r="CV76" s="4" t="s">
        <v>550</v>
      </c>
      <c r="CW76" s="4">
        <v>2.5803088422939968</v>
      </c>
      <c r="CX76" s="4">
        <v>0.5133556272703772</v>
      </c>
      <c r="CY76" s="4">
        <v>2.8370641071224942</v>
      </c>
      <c r="CZ76" s="4">
        <v>12.439253676330475</v>
      </c>
      <c r="DA76" s="4">
        <v>10.656720708221332</v>
      </c>
      <c r="DB76" s="4">
        <v>42.310479100224725</v>
      </c>
      <c r="DC76" s="4">
        <v>88.816517492686984</v>
      </c>
      <c r="DD76">
        <v>141.72802816001504</v>
      </c>
      <c r="DE76" s="2">
        <v>183.8019809751282</v>
      </c>
      <c r="DF76" s="5">
        <v>228.44143272381189</v>
      </c>
      <c r="DG76" s="3">
        <v>249.71970030003925</v>
      </c>
      <c r="DH76" s="4">
        <v>265.85362987830871</v>
      </c>
      <c r="DI76" s="3">
        <v>254.5224396155748</v>
      </c>
      <c r="DK76">
        <v>0.46451789582347836</v>
      </c>
      <c r="DL76" t="s">
        <v>550</v>
      </c>
      <c r="DM76">
        <v>4.887291546913685E-2</v>
      </c>
      <c r="DN76">
        <v>13.666634095573512</v>
      </c>
      <c r="DO76">
        <v>3.5892683767183085E-3</v>
      </c>
      <c r="DP76">
        <v>0.81455869058901043</v>
      </c>
      <c r="DR76" s="1">
        <v>3.00733309376665</v>
      </c>
      <c r="DS76" s="1">
        <v>3.0865283525816798</v>
      </c>
      <c r="DT76" s="1">
        <v>-6.1513189831366999</v>
      </c>
      <c r="DU76" s="1">
        <v>1827.459852488</v>
      </c>
      <c r="DV76" s="1">
        <v>249570.66401626801</v>
      </c>
      <c r="DW76" s="1">
        <v>-2.46636292120133</v>
      </c>
      <c r="DX76" s="1">
        <v>0.127731106833155</v>
      </c>
      <c r="DY76" s="1">
        <v>21.441490796087098</v>
      </c>
      <c r="DZ76" s="1">
        <v>0.892582632823266</v>
      </c>
      <c r="EA76" s="1">
        <v>4.23011378584075</v>
      </c>
      <c r="EB76" s="1">
        <v>5.1966867810004302</v>
      </c>
      <c r="EC76" s="1">
        <v>6.4932888336410404</v>
      </c>
      <c r="ED76" s="1">
        <v>26.105982884956902</v>
      </c>
      <c r="EE76" s="1">
        <v>75.372214473624197</v>
      </c>
      <c r="EF76" s="1">
        <v>219.61591162426501</v>
      </c>
      <c r="EG76" s="1">
        <v>267.807101560695</v>
      </c>
      <c r="EH76" s="1">
        <v>332.97561599948</v>
      </c>
      <c r="EI76" s="1">
        <v>189.11790843256301</v>
      </c>
      <c r="EJ76" s="1">
        <v>296.49810065718901</v>
      </c>
      <c r="EK76" s="1">
        <v>208.522334378767</v>
      </c>
      <c r="EL76" s="1">
        <v>125510.57240238501</v>
      </c>
      <c r="EM76" s="1">
        <v>57.806238205571702</v>
      </c>
      <c r="EN76" s="1">
        <v>-0.169219157894832</v>
      </c>
      <c r="EO76" s="1">
        <v>-0.209766475960694</v>
      </c>
      <c r="EP76" s="1">
        <v>618.62715806561505</v>
      </c>
      <c r="EQ76" s="1">
        <v>33.679318373929803</v>
      </c>
      <c r="ER76" s="1">
        <v>20.038368952341202</v>
      </c>
      <c r="ES76" s="1">
        <v>1626.2299767971001</v>
      </c>
      <c r="ET76" s="1">
        <v>145.37575530481101</v>
      </c>
      <c r="EU76" s="1">
        <v>21087.423903567498</v>
      </c>
      <c r="EV76" s="1">
        <v>490.40369812508197</v>
      </c>
      <c r="EW76" s="1">
        <v>1179520.8338023799</v>
      </c>
      <c r="EX76" s="1">
        <v>12.031388459280301</v>
      </c>
      <c r="EZ76" s="1">
        <v>0.8200997346701655</v>
      </c>
      <c r="FA76" s="12">
        <v>0.84169628174902411</v>
      </c>
      <c r="FB76" s="1">
        <v>-1.677464686701378</v>
      </c>
      <c r="FC76" s="1">
        <v>498.3483017734776</v>
      </c>
      <c r="FD76" s="1">
        <v>68057.920077236282</v>
      </c>
      <c r="FE76" s="1">
        <v>-0.67257716861160266</v>
      </c>
      <c r="FF76" s="1">
        <v>3.4832272833401366E-2</v>
      </c>
      <c r="FG76" s="1">
        <v>5.8470945400929519</v>
      </c>
      <c r="FH76" s="1">
        <v>0.24340728397090464</v>
      </c>
      <c r="FI76" s="1">
        <v>1.1535520293987724</v>
      </c>
      <c r="FJ76" s="1">
        <v>1.4171364851788173</v>
      </c>
      <c r="FK76" s="1">
        <v>1.7707198649339118</v>
      </c>
      <c r="FL76" s="1">
        <v>7.1191015327277469</v>
      </c>
      <c r="FM76" s="1">
        <v>20.554002886957317</v>
      </c>
      <c r="FN76" s="1">
        <v>59.889259099937071</v>
      </c>
      <c r="FO76" s="1">
        <v>73.030996595601522</v>
      </c>
      <c r="FP76" s="1">
        <v>90.802450483058195</v>
      </c>
      <c r="FQ76" s="1">
        <v>51.572453629559931</v>
      </c>
      <c r="FR76" s="1">
        <v>80.855032049215438</v>
      </c>
      <c r="FS76" s="1">
        <v>56.864040585089761</v>
      </c>
      <c r="FT76" s="1">
        <v>34226.733094130388</v>
      </c>
      <c r="FU76" s="1">
        <v>15.763761158659403</v>
      </c>
      <c r="FV76" s="1">
        <v>-5.7203317994481258E-2</v>
      </c>
      <c r="FW76" s="1">
        <v>168.69962600449321</v>
      </c>
      <c r="FX76" s="1">
        <v>9.1843501205706577</v>
      </c>
      <c r="FY76" s="1">
        <v>5.4644632133034454</v>
      </c>
      <c r="FZ76" s="1">
        <v>443.47291467256917</v>
      </c>
      <c r="GA76" s="1">
        <v>39.64396847162196</v>
      </c>
      <c r="GB76" s="1">
        <v>5750.5404985028563</v>
      </c>
      <c r="GC76" s="1">
        <v>-4.6146064357920687E-2</v>
      </c>
      <c r="GD76" s="1">
        <v>133.73308847870985</v>
      </c>
      <c r="GE76" s="1">
        <v>3.2809596328457378</v>
      </c>
      <c r="GF76" s="1">
        <v>68057.920077236282</v>
      </c>
      <c r="GG76" s="1">
        <v>321655.33137790899</v>
      </c>
      <c r="GH76" s="1">
        <v>144.64977805174601</v>
      </c>
      <c r="GI76" s="16">
        <v>4.6152465101917501</v>
      </c>
      <c r="GK76" s="16">
        <v>1.0959568583952799</v>
      </c>
      <c r="GL76" s="16">
        <v>10.9826547605218</v>
      </c>
      <c r="GM76" s="16">
        <v>10.840867072813101</v>
      </c>
      <c r="GN76" s="16">
        <v>0</v>
      </c>
      <c r="GO76" s="16">
        <v>0.64222819310930901</v>
      </c>
      <c r="GP76" s="16">
        <v>0.211079263419088</v>
      </c>
      <c r="GQ76" s="16">
        <v>0</v>
      </c>
      <c r="GR76" s="16">
        <v>53.285783454877098</v>
      </c>
      <c r="GS76" s="16">
        <v>4.1154402884732004</v>
      </c>
      <c r="GT76" s="16">
        <v>20.157918201721099</v>
      </c>
      <c r="GU76" s="16">
        <v>9.2605840937618709</v>
      </c>
      <c r="GV76" s="16">
        <v>8.3553379890235799</v>
      </c>
      <c r="GW76" s="16">
        <v>7.4750176213546098</v>
      </c>
      <c r="GX76" s="16">
        <v>4.1164476189627202</v>
      </c>
      <c r="GY76" s="16">
        <v>2.1986462874110102</v>
      </c>
      <c r="GZ76" s="16">
        <v>1.3936619617049399</v>
      </c>
      <c r="HA76" s="16">
        <v>1.17529566043364</v>
      </c>
      <c r="HB76" s="16">
        <v>1.06990569660917</v>
      </c>
      <c r="HC76" s="16">
        <v>1.3942324645592701</v>
      </c>
      <c r="HD76" s="16">
        <v>1.1160052090246599</v>
      </c>
      <c r="HE76" s="16">
        <v>1.35401531731611</v>
      </c>
      <c r="HF76" s="16">
        <v>0.211079263419088</v>
      </c>
      <c r="HG76" s="16">
        <v>2.5092290395446102</v>
      </c>
      <c r="HH76" s="16">
        <v>0</v>
      </c>
      <c r="HI76" s="16">
        <v>1.1532750951105399</v>
      </c>
      <c r="HJ76" s="16">
        <v>3.6334239180172001</v>
      </c>
      <c r="HK76" s="16">
        <v>4.2569046056772599</v>
      </c>
      <c r="HL76" s="16">
        <v>0.669960115543483</v>
      </c>
      <c r="HM76" s="16">
        <v>1.81142557080278</v>
      </c>
      <c r="HN76" s="16">
        <v>0.46153369391344801</v>
      </c>
      <c r="HO76" s="6">
        <v>0.78008513539488999</v>
      </c>
      <c r="HP76" s="6">
        <v>3.5798419653741602</v>
      </c>
      <c r="HQ76" s="6">
        <v>3.9321915007009101</v>
      </c>
      <c r="HR76" s="6">
        <v>3.5267712168491898</v>
      </c>
      <c r="HS76" s="6">
        <v>4.3226398398264498</v>
      </c>
      <c r="HT76" s="6">
        <v>4.2804175689327604</v>
      </c>
      <c r="HU76" s="6">
        <v>2.0038488769006002</v>
      </c>
      <c r="HV76" s="6">
        <v>0.78008513539488999</v>
      </c>
      <c r="HW76" s="6">
        <v>3.5798419653741602</v>
      </c>
      <c r="HX76" s="6">
        <v>3.9321915007009101</v>
      </c>
      <c r="HY76" s="6">
        <v>3.5267712168491898</v>
      </c>
      <c r="HZ76" s="6">
        <v>4.2804175689327604</v>
      </c>
      <c r="IA76" s="6">
        <v>0</v>
      </c>
      <c r="IB76" s="6">
        <v>0</v>
      </c>
      <c r="IC76" s="6">
        <v>0</v>
      </c>
      <c r="ID76" s="6">
        <v>0.78008513539488999</v>
      </c>
      <c r="IE76" s="6">
        <v>0.211079263419088</v>
      </c>
    </row>
    <row r="77" spans="1:239" x14ac:dyDescent="0.3">
      <c r="A77" t="s">
        <v>148</v>
      </c>
      <c r="B77" t="s">
        <v>154</v>
      </c>
      <c r="D77" s="12">
        <v>330.09661746653393</v>
      </c>
      <c r="E77" s="12">
        <v>2.3304710418573822</v>
      </c>
      <c r="F77" s="4">
        <v>330.09661746653393</v>
      </c>
      <c r="G77" s="7">
        <v>2.3304710418573822</v>
      </c>
      <c r="H77" s="2">
        <v>18.970084493306501</v>
      </c>
      <c r="I77" s="7">
        <v>1.1621894092365199</v>
      </c>
      <c r="J77" s="9">
        <v>5.5638388423085001E-2</v>
      </c>
      <c r="K77" s="7">
        <v>3.6481263339720398</v>
      </c>
      <c r="L77" s="3">
        <v>0.40480668612258403</v>
      </c>
      <c r="M77" s="7">
        <v>5.4750551502988998</v>
      </c>
      <c r="N77" s="3">
        <v>5.2710783750902997E-2</v>
      </c>
      <c r="O77" s="7">
        <v>1.1567846589178199</v>
      </c>
      <c r="P77" s="2">
        <v>0.303540878611047</v>
      </c>
      <c r="Q77" s="9">
        <v>1.5567032699429001E-2</v>
      </c>
      <c r="R77" s="7">
        <v>5.3690442359374604</v>
      </c>
      <c r="S77" s="3">
        <v>0.8577071186751889</v>
      </c>
      <c r="T77" s="9"/>
      <c r="U77" s="4">
        <v>331.14183593789198</v>
      </c>
      <c r="V77" s="7">
        <v>2.3135693178356398</v>
      </c>
      <c r="W77" s="7">
        <v>2.5230243733326212</v>
      </c>
      <c r="X77" s="4">
        <v>436.97335720935399</v>
      </c>
      <c r="Y77" s="6">
        <v>37.164890759288241</v>
      </c>
      <c r="Z77" s="7">
        <v>18.589977178209203</v>
      </c>
      <c r="AA77" s="4">
        <v>345.12844737577097</v>
      </c>
      <c r="AB77" s="7">
        <v>10.9501103005978</v>
      </c>
      <c r="AC77" s="7">
        <v>10.996681844777452</v>
      </c>
      <c r="AD77" s="4">
        <v>313.11082741667502</v>
      </c>
      <c r="AE77" s="7">
        <v>10.738088471874921</v>
      </c>
      <c r="AF77" s="7">
        <v>10.850008470153293</v>
      </c>
      <c r="AG77">
        <v>34</v>
      </c>
      <c r="AH77">
        <v>27.388999999999999</v>
      </c>
      <c r="AI77" s="4">
        <v>49.926637022291303</v>
      </c>
      <c r="AJ77" s="2">
        <v>278.88523399506499</v>
      </c>
      <c r="AK77" s="4">
        <v>61.165399410419703</v>
      </c>
      <c r="AL77" s="4" t="s">
        <v>126</v>
      </c>
      <c r="AM77" s="4">
        <v>330.227278195775</v>
      </c>
      <c r="AN77" s="4">
        <v>503759.15967341099</v>
      </c>
      <c r="AO77" s="4">
        <v>486779.633526035</v>
      </c>
      <c r="AP77" s="9" t="s">
        <v>150</v>
      </c>
      <c r="AQ77" s="2">
        <v>4.2245875791472001E-2</v>
      </c>
      <c r="AR77" s="2">
        <v>1.7218702381648101</v>
      </c>
      <c r="AS77" s="2">
        <v>9.8339336146059997E-2</v>
      </c>
      <c r="AT77" s="2">
        <v>0.87190245964311797</v>
      </c>
      <c r="AU77" s="2">
        <v>2.4671525546940098</v>
      </c>
      <c r="AV77" s="2">
        <v>0.57267430577946699</v>
      </c>
      <c r="AW77" s="4">
        <v>7.9663645522599804</v>
      </c>
      <c r="AX77" s="4">
        <v>3.0875984797822902</v>
      </c>
      <c r="AY77" s="4">
        <v>35.336796658588803</v>
      </c>
      <c r="AZ77" s="4">
        <v>9.8505710272092308</v>
      </c>
      <c r="BA77" s="4">
        <v>36.422520752892297</v>
      </c>
      <c r="BB77" s="4">
        <v>6.1548530117871501</v>
      </c>
      <c r="BC77" s="4">
        <v>43.309006617068498</v>
      </c>
      <c r="BD77" s="4">
        <v>5.9269539336202701</v>
      </c>
      <c r="BE77" s="4">
        <v>12597.7300609226</v>
      </c>
      <c r="BF77" s="2">
        <v>1.8253147624650301</v>
      </c>
      <c r="BG77" s="2" t="s">
        <v>153</v>
      </c>
      <c r="BH77" s="4">
        <v>23.2527545030594</v>
      </c>
      <c r="BI77" s="5">
        <v>1.2999553766141001</v>
      </c>
      <c r="BJ77" s="4">
        <v>0.61269278393733895</v>
      </c>
      <c r="BK77" s="1">
        <v>40.2966165294321</v>
      </c>
      <c r="BL77" s="7">
        <v>3.1744930324776601</v>
      </c>
      <c r="BM77" s="8">
        <v>461.69760173610399</v>
      </c>
      <c r="BN77" s="11"/>
      <c r="BP77" s="7">
        <v>2.3420985956442801</v>
      </c>
      <c r="BQ77" s="7">
        <v>22.975070235394501</v>
      </c>
      <c r="BR77" s="7">
        <v>11.1738163393678</v>
      </c>
      <c r="BS77" s="7">
        <v>3.0429064987398902</v>
      </c>
      <c r="BT77" s="7">
        <v>1.47328331827283</v>
      </c>
      <c r="BU77" s="7">
        <v>1.2543534024455001</v>
      </c>
      <c r="BV77" s="7">
        <v>1.4149560779988399</v>
      </c>
      <c r="BW77" s="7">
        <v>25.312898605245199</v>
      </c>
      <c r="BX77" s="7">
        <v>4.7538516811549298</v>
      </c>
      <c r="BY77" s="7">
        <v>14.2514074581015</v>
      </c>
      <c r="BZ77" s="7">
        <v>11.513305808609401</v>
      </c>
      <c r="CA77" s="7">
        <v>7.5739456846405702</v>
      </c>
      <c r="CB77" s="7">
        <v>8.0143763902602192</v>
      </c>
      <c r="CC77" s="7">
        <v>5.0707307436305502</v>
      </c>
      <c r="CD77" s="7">
        <v>3.1854656599305802</v>
      </c>
      <c r="CE77" s="7">
        <v>2.6980736924083599</v>
      </c>
      <c r="CF77" s="7">
        <v>2.59775369691179</v>
      </c>
      <c r="CG77" s="7">
        <v>2.6289383372061002</v>
      </c>
      <c r="CH77" s="7">
        <v>2.68012428288031</v>
      </c>
      <c r="CI77" s="7">
        <v>2.52803403099702</v>
      </c>
      <c r="CJ77" s="7">
        <v>2.74163647276939</v>
      </c>
      <c r="CK77" s="7">
        <v>2.4006436720864501</v>
      </c>
      <c r="CL77" s="7">
        <v>3.4686794253784399</v>
      </c>
      <c r="CM77" s="7">
        <v>3.180417157196</v>
      </c>
      <c r="CN77" s="6">
        <v>2.3419108956545802</v>
      </c>
      <c r="CO77" s="6">
        <v>4.3344877096511203</v>
      </c>
      <c r="CP77" s="6">
        <v>5.2518539482867199</v>
      </c>
      <c r="CQ77" s="6">
        <v>2.5455649370203699</v>
      </c>
      <c r="CR77" s="6">
        <v>5.1348918270907804</v>
      </c>
      <c r="CS77" s="6">
        <v>2.6257897556896701</v>
      </c>
      <c r="CT77" s="7">
        <v>0.60482752800219797</v>
      </c>
      <c r="CV77" s="4">
        <v>0.178252640470346</v>
      </c>
      <c r="CW77" s="4">
        <v>2.8089237164189398</v>
      </c>
      <c r="CX77" s="4">
        <v>1.0596911222635776</v>
      </c>
      <c r="CY77" s="4">
        <v>1.9078828438580262</v>
      </c>
      <c r="CZ77" s="4">
        <v>16.669949693878447</v>
      </c>
      <c r="DA77" s="4">
        <v>10.171834916153943</v>
      </c>
      <c r="DB77" s="4">
        <v>40.031982674673266</v>
      </c>
      <c r="DC77" s="4">
        <v>85.529043761282281</v>
      </c>
      <c r="DD77">
        <v>143.64551487231222</v>
      </c>
      <c r="DE77" s="2">
        <v>180.41338877672584</v>
      </c>
      <c r="DF77" s="5">
        <v>227.64075470557685</v>
      </c>
      <c r="DG77" s="3">
        <v>249.18433246101822</v>
      </c>
      <c r="DH77" s="4">
        <v>269.00004109980432</v>
      </c>
      <c r="DI77" s="3">
        <v>240.93308673253131</v>
      </c>
      <c r="DK77">
        <v>0.39375729105076379</v>
      </c>
      <c r="DL77">
        <v>6.4629725458250249</v>
      </c>
      <c r="DM77">
        <v>6.9189125993244643E-2</v>
      </c>
      <c r="DN77">
        <v>11.923826923144885</v>
      </c>
      <c r="DO77">
        <v>5.9802531938483276E-3</v>
      </c>
      <c r="DP77">
        <v>0.81592258559590769</v>
      </c>
      <c r="DR77" s="1">
        <v>3.2765057367838502</v>
      </c>
      <c r="DS77" s="1">
        <v>3.7978072724185798</v>
      </c>
      <c r="DT77" s="1">
        <v>-3.3025449473200599</v>
      </c>
      <c r="DU77" s="1">
        <v>1755.40422753447</v>
      </c>
      <c r="DV77" s="1">
        <v>246678.766467204</v>
      </c>
      <c r="DW77" s="1">
        <v>-3.9450485186655699</v>
      </c>
      <c r="DX77" s="1">
        <v>0.56902439039326103</v>
      </c>
      <c r="DY77" s="1">
        <v>23.079192962387999</v>
      </c>
      <c r="DZ77" s="1">
        <v>1.82165460713748</v>
      </c>
      <c r="EA77" s="1">
        <v>2.8121438376813801</v>
      </c>
      <c r="EB77" s="1">
        <v>6.8855743197099599</v>
      </c>
      <c r="EC77" s="1">
        <v>6.1280571457098301</v>
      </c>
      <c r="ED77" s="1">
        <v>24.426539597001401</v>
      </c>
      <c r="EE77" s="1">
        <v>71.764073601251795</v>
      </c>
      <c r="EF77" s="1">
        <v>220.08284699251701</v>
      </c>
      <c r="EG77" s="1">
        <v>259.92093976089598</v>
      </c>
      <c r="EH77" s="1">
        <v>328.05404630650901</v>
      </c>
      <c r="EI77" s="1">
        <v>186.597315566151</v>
      </c>
      <c r="EJ77" s="1">
        <v>296.626297088066</v>
      </c>
      <c r="EK77" s="1">
        <v>195.17156943613799</v>
      </c>
      <c r="EL77" s="1">
        <v>124993.89767336901</v>
      </c>
      <c r="EM77" s="1">
        <v>57.3421105894205</v>
      </c>
      <c r="EN77" s="1">
        <v>2.0650096105603</v>
      </c>
      <c r="EO77" s="1">
        <v>-4.7131148650010002E-2</v>
      </c>
      <c r="EP77" s="1">
        <v>592.24500881960398</v>
      </c>
      <c r="EQ77" s="1">
        <v>33.4402957533962</v>
      </c>
      <c r="ER77" s="1">
        <v>15.9535468878532</v>
      </c>
      <c r="ES77" s="1">
        <v>1595.9648298823499</v>
      </c>
      <c r="ET77" s="1">
        <v>142.39336814964699</v>
      </c>
      <c r="EU77" s="1">
        <v>20498.8286658449</v>
      </c>
      <c r="EV77" s="1">
        <v>491.84796770914801</v>
      </c>
      <c r="EW77" s="1">
        <v>1165991.18573716</v>
      </c>
      <c r="EX77" s="1">
        <v>10.8839842027628</v>
      </c>
      <c r="EZ77" s="1">
        <v>0.89350311442095598</v>
      </c>
      <c r="FA77" s="12">
        <v>1.0356620431885468</v>
      </c>
      <c r="FB77" s="1">
        <v>-0.90060400713418032</v>
      </c>
      <c r="FC77" s="1">
        <v>478.69873284864997</v>
      </c>
      <c r="FD77" s="1">
        <v>67269.299615606535</v>
      </c>
      <c r="FE77" s="1">
        <v>-1.0758147310401009</v>
      </c>
      <c r="FF77" s="1">
        <v>0.15517295126024228</v>
      </c>
      <c r="FG77" s="1">
        <v>6.2936959208432075</v>
      </c>
      <c r="FH77" s="1">
        <v>0.49676521136639079</v>
      </c>
      <c r="FI77" s="1">
        <v>0.76687162453571234</v>
      </c>
      <c r="FJ77" s="1">
        <v>1.877696116984906</v>
      </c>
      <c r="FK77" s="1">
        <v>1.6711211836350706</v>
      </c>
      <c r="FL77" s="1">
        <v>6.6611173481022821</v>
      </c>
      <c r="FM77" s="1">
        <v>19.570062871061364</v>
      </c>
      <c r="FN77" s="1">
        <v>60.016592374859385</v>
      </c>
      <c r="FO77" s="1">
        <v>70.880440272796335</v>
      </c>
      <c r="FP77" s="1">
        <v>89.460338427785004</v>
      </c>
      <c r="FQ77" s="1">
        <v>50.885087954889379</v>
      </c>
      <c r="FR77" s="1">
        <v>80.8899912159156</v>
      </c>
      <c r="FS77" s="1">
        <v>53.223286985234829</v>
      </c>
      <c r="FT77" s="1">
        <v>34085.835895527729</v>
      </c>
      <c r="FU77" s="1">
        <v>15.637193557734971</v>
      </c>
      <c r="FV77" s="1">
        <v>-1.2852664236857728E-2</v>
      </c>
      <c r="FW77" s="1">
        <v>161.50521390510602</v>
      </c>
      <c r="FX77" s="1">
        <v>9.1191686519511439</v>
      </c>
      <c r="FY77" s="1">
        <v>4.3505322363175676</v>
      </c>
      <c r="FZ77" s="1">
        <v>435.21960910891681</v>
      </c>
      <c r="GA77" s="1">
        <v>38.830671494408733</v>
      </c>
      <c r="GB77" s="1">
        <v>5590.030577175904</v>
      </c>
      <c r="GC77" s="1">
        <v>0.5631281207997938</v>
      </c>
      <c r="GD77" s="1">
        <v>134.12694079428465</v>
      </c>
      <c r="GE77" s="1">
        <v>2.9680624920934155</v>
      </c>
      <c r="GF77" s="1">
        <v>67269.299615606535</v>
      </c>
      <c r="GG77" s="1">
        <v>317965.79635052354</v>
      </c>
      <c r="GH77" s="1">
        <v>143.508385061241</v>
      </c>
      <c r="GI77" s="16">
        <v>4.4656631926342296</v>
      </c>
      <c r="GK77" s="16">
        <v>1.1991350080240299</v>
      </c>
      <c r="GL77" s="16">
        <v>10.5219497104639</v>
      </c>
      <c r="GM77" s="16">
        <v>9.7733213547874502</v>
      </c>
      <c r="GN77" s="16">
        <v>0</v>
      </c>
      <c r="GO77" s="16">
        <v>0.52148341855950597</v>
      </c>
      <c r="GP77" s="16">
        <v>0.211079263419088</v>
      </c>
      <c r="GQ77" s="16">
        <v>0</v>
      </c>
      <c r="GR77" s="16">
        <v>25.246439491136702</v>
      </c>
      <c r="GS77" s="16">
        <v>4.4318244802298796</v>
      </c>
      <c r="GT77" s="16">
        <v>14.1107230374389</v>
      </c>
      <c r="GU77" s="16">
        <v>11.3573426919165</v>
      </c>
      <c r="GV77" s="16">
        <v>7.2590489785658496</v>
      </c>
      <c r="GW77" s="16">
        <v>7.6944628757926896</v>
      </c>
      <c r="GX77" s="16">
        <v>4.5484015893835998</v>
      </c>
      <c r="GY77" s="16">
        <v>2.2647737690429799</v>
      </c>
      <c r="GZ77" s="16">
        <v>1.3500407409623401</v>
      </c>
      <c r="HA77" s="16">
        <v>1.21431152825237</v>
      </c>
      <c r="HB77" s="16">
        <v>1.1428051914467401</v>
      </c>
      <c r="HC77" s="16">
        <v>1.40210333922519</v>
      </c>
      <c r="HD77" s="16">
        <v>1.11576833893658</v>
      </c>
      <c r="HE77" s="16">
        <v>1.3713158082550201</v>
      </c>
      <c r="HF77" s="16">
        <v>0.211079263419088</v>
      </c>
      <c r="HG77" s="16">
        <v>2.5193276508522802</v>
      </c>
      <c r="HH77" s="16">
        <v>0</v>
      </c>
      <c r="HI77" s="16">
        <v>0.98062952632322897</v>
      </c>
      <c r="HJ77" s="16">
        <v>3.70946432326271</v>
      </c>
      <c r="HK77" s="16">
        <v>4.7702600102268198</v>
      </c>
      <c r="HL77" s="16">
        <v>0.499521122586505</v>
      </c>
      <c r="HM77" s="16">
        <v>1.6028915200454901</v>
      </c>
      <c r="HN77" s="16">
        <v>0.211079263419088</v>
      </c>
      <c r="HO77" s="6">
        <v>0.79664807980762598</v>
      </c>
      <c r="HP77" s="6">
        <v>3.6209672629762801</v>
      </c>
      <c r="HQ77" s="6">
        <v>4.1842251746144798</v>
      </c>
      <c r="HR77" s="6">
        <v>3.6175557210115499</v>
      </c>
      <c r="HS77" s="6">
        <v>4.8317154585907502</v>
      </c>
      <c r="HT77" s="6">
        <v>4.7916956770681596</v>
      </c>
      <c r="HU77" s="6">
        <v>1.6300483801614001</v>
      </c>
      <c r="HV77" s="6">
        <v>0.79664807980762598</v>
      </c>
      <c r="HW77" s="6">
        <v>3.6209672629762801</v>
      </c>
      <c r="HX77" s="6">
        <v>4.1842251746144798</v>
      </c>
      <c r="HY77" s="6">
        <v>3.6175557210115499</v>
      </c>
      <c r="HZ77" s="6">
        <v>4.7916956770681596</v>
      </c>
      <c r="IA77" s="6">
        <v>0</v>
      </c>
      <c r="IB77" s="6">
        <v>0</v>
      </c>
      <c r="IC77" s="6">
        <v>0</v>
      </c>
      <c r="ID77" s="6">
        <v>0.79664807980762598</v>
      </c>
      <c r="IE77" s="6">
        <v>0.211079263419088</v>
      </c>
    </row>
    <row r="78" spans="1:239" x14ac:dyDescent="0.3">
      <c r="A78" t="s">
        <v>148</v>
      </c>
      <c r="B78" t="s">
        <v>152</v>
      </c>
      <c r="D78" s="12">
        <v>329.357221042253</v>
      </c>
      <c r="E78" s="12">
        <v>2.3128228070512402</v>
      </c>
      <c r="H78" s="2">
        <v>19.0754093761782</v>
      </c>
      <c r="I78" s="7">
        <v>1.16181789022118</v>
      </c>
      <c r="J78" s="9">
        <v>5.1322894714571E-2</v>
      </c>
      <c r="K78" s="7">
        <v>3.8048979409088899</v>
      </c>
      <c r="L78" s="3">
        <v>0.371549505843279</v>
      </c>
      <c r="M78" s="7">
        <v>5.6078908592824597</v>
      </c>
      <c r="N78" s="3">
        <v>5.2419392432028998E-2</v>
      </c>
      <c r="O78" s="7">
        <v>1.1564114035256201</v>
      </c>
      <c r="P78" s="2">
        <v>0.2920369538076022</v>
      </c>
      <c r="Q78" s="9">
        <v>1.6647443118742E-2</v>
      </c>
      <c r="R78" s="7">
        <v>5.2281530923230699</v>
      </c>
      <c r="S78" s="3">
        <v>0.85758276054952531</v>
      </c>
      <c r="T78" s="9"/>
      <c r="U78" s="4">
        <v>329.357221042253</v>
      </c>
      <c r="V78" s="7">
        <v>2.3128228070512402</v>
      </c>
      <c r="W78" s="7">
        <v>2.522339853551931</v>
      </c>
      <c r="X78" s="4">
        <v>254.332250115112</v>
      </c>
      <c r="Y78" s="6">
        <v>68.788137981294668</v>
      </c>
      <c r="Z78" s="7">
        <v>34.398138858552947</v>
      </c>
      <c r="AA78" s="4">
        <v>320.801311383989</v>
      </c>
      <c r="AB78" s="7">
        <v>11.215781718564919</v>
      </c>
      <c r="AC78" s="7">
        <v>11.261254617425852</v>
      </c>
      <c r="AD78" s="4">
        <v>334.66344995580403</v>
      </c>
      <c r="AE78" s="7">
        <v>10.45630618464614</v>
      </c>
      <c r="AF78" s="7">
        <v>10.571209902355276</v>
      </c>
      <c r="AG78">
        <v>34</v>
      </c>
      <c r="AH78">
        <v>27.388999999999999</v>
      </c>
      <c r="AI78" s="4">
        <v>49.938032374663898</v>
      </c>
      <c r="AJ78" s="2">
        <v>387.02076337760201</v>
      </c>
      <c r="AK78" s="4">
        <v>85.056832263229794</v>
      </c>
      <c r="AL78" s="4" t="s">
        <v>151</v>
      </c>
      <c r="AM78" s="4">
        <v>334.34853736606198</v>
      </c>
      <c r="AN78" s="4">
        <v>503405.33478476101</v>
      </c>
      <c r="AO78" s="4">
        <v>486522.350488936</v>
      </c>
      <c r="AP78" s="9" t="s">
        <v>150</v>
      </c>
      <c r="AQ78" s="2" t="s">
        <v>149</v>
      </c>
      <c r="AR78" s="2">
        <v>1.5449515074761899</v>
      </c>
      <c r="AS78" s="2">
        <v>0.122919468297291</v>
      </c>
      <c r="AT78" s="2">
        <v>1.1201968291827</v>
      </c>
      <c r="AU78" s="2">
        <v>2.1771492107647799</v>
      </c>
      <c r="AV78" s="2">
        <v>0.62691221667803798</v>
      </c>
      <c r="AW78" s="4">
        <v>8.3062351539743098</v>
      </c>
      <c r="AX78" s="4">
        <v>3.1613108387014801</v>
      </c>
      <c r="AY78" s="4">
        <v>35.105184070520799</v>
      </c>
      <c r="AZ78" s="4">
        <v>9.8082005829763101</v>
      </c>
      <c r="BA78" s="4">
        <v>36.897432257198297</v>
      </c>
      <c r="BB78" s="4">
        <v>6.2734388962358798</v>
      </c>
      <c r="BC78" s="4">
        <v>43.239019581277702</v>
      </c>
      <c r="BD78" s="4">
        <v>6.2757286477923504</v>
      </c>
      <c r="BE78" s="4">
        <v>12600.759870653001</v>
      </c>
      <c r="BF78" s="2">
        <v>1.7249440674018499</v>
      </c>
      <c r="BG78" s="2" t="s">
        <v>81</v>
      </c>
      <c r="BH78" s="4">
        <v>23.294881025881001</v>
      </c>
      <c r="BI78" s="5">
        <v>1.20129463723379</v>
      </c>
      <c r="BJ78" s="4">
        <v>0.65601063245773705</v>
      </c>
      <c r="BK78" s="1">
        <v>40.3445358532732</v>
      </c>
      <c r="BL78" s="7">
        <v>3.1240510315616099</v>
      </c>
      <c r="BM78" s="8">
        <v>465.13536425564001</v>
      </c>
      <c r="BN78" s="11"/>
      <c r="BP78" s="7">
        <v>2.3455327939106101</v>
      </c>
      <c r="BQ78" s="7">
        <v>22.297189602187299</v>
      </c>
      <c r="BR78" s="7">
        <v>9.9010669581363793</v>
      </c>
      <c r="BS78" s="7">
        <v>15.204226312252</v>
      </c>
      <c r="BT78" s="7">
        <v>1.4712221178631499</v>
      </c>
      <c r="BU78" s="7">
        <v>1.2543534024455001</v>
      </c>
      <c r="BV78" s="7">
        <v>1.4149560779988399</v>
      </c>
      <c r="BW78" s="7">
        <v>63.0238563906181</v>
      </c>
      <c r="BX78" s="7">
        <v>4.5281774918686999</v>
      </c>
      <c r="BY78" s="7">
        <v>12.7827234443851</v>
      </c>
      <c r="BZ78" s="7">
        <v>10.2005652040722</v>
      </c>
      <c r="CA78" s="7">
        <v>8.0261446357194401</v>
      </c>
      <c r="CB78" s="7">
        <v>7.69051523707006</v>
      </c>
      <c r="CC78" s="7">
        <v>4.9068234678073201</v>
      </c>
      <c r="CD78" s="7">
        <v>3.1590003078831299</v>
      </c>
      <c r="CE78" s="7">
        <v>2.6737263134118501</v>
      </c>
      <c r="CF78" s="7">
        <v>2.58809252714684</v>
      </c>
      <c r="CG78" s="7">
        <v>2.5983864777791301</v>
      </c>
      <c r="CH78" s="7">
        <v>2.6734672005240099</v>
      </c>
      <c r="CI78" s="7">
        <v>2.5285796517060199</v>
      </c>
      <c r="CJ78" s="7">
        <v>2.7229287070874602</v>
      </c>
      <c r="CK78" s="7">
        <v>2.4006436720864501</v>
      </c>
      <c r="CL78" s="7">
        <v>3.5218784290452398</v>
      </c>
      <c r="CM78" s="7">
        <v>3.180417157196</v>
      </c>
      <c r="CN78" s="6">
        <v>2.34580127121807</v>
      </c>
      <c r="CO78" s="6">
        <v>4.4203531065777497</v>
      </c>
      <c r="CP78" s="6">
        <v>5.1077466517707197</v>
      </c>
      <c r="CQ78" s="6">
        <v>2.5459148948598802</v>
      </c>
      <c r="CR78" s="6">
        <v>5.1390836276526901</v>
      </c>
      <c r="CS78" s="6">
        <v>2.6315461819303199</v>
      </c>
      <c r="CT78" s="7">
        <v>0.60482752800219797</v>
      </c>
      <c r="CV78" s="4" t="s">
        <v>550</v>
      </c>
      <c r="CW78" s="4">
        <v>2.5203124102384828</v>
      </c>
      <c r="CX78" s="4">
        <v>1.3245632359621875</v>
      </c>
      <c r="CY78" s="4">
        <v>2.4511965627630197</v>
      </c>
      <c r="CZ78" s="4">
        <v>14.710467640302568</v>
      </c>
      <c r="DA78" s="4">
        <v>11.135208111510444</v>
      </c>
      <c r="DB78" s="4">
        <v>41.739875145599548</v>
      </c>
      <c r="DC78" s="4">
        <v>87.570937360151802</v>
      </c>
      <c r="DD78">
        <v>142.70400028666992</v>
      </c>
      <c r="DE78" s="2">
        <v>179.63737331458444</v>
      </c>
      <c r="DF78" s="5">
        <v>230.60895160748936</v>
      </c>
      <c r="DG78" s="3">
        <v>253.9853804144081</v>
      </c>
      <c r="DH78" s="4">
        <v>268.56533901414718</v>
      </c>
      <c r="DI78" s="3">
        <v>255.11092064196546</v>
      </c>
      <c r="DK78">
        <v>0.44937563960437149</v>
      </c>
      <c r="DL78" t="s">
        <v>550</v>
      </c>
      <c r="DM78">
        <v>5.766302596252993E-2</v>
      </c>
      <c r="DN78">
        <v>13.440335140822581</v>
      </c>
      <c r="DO78">
        <v>4.1249727675272763E-3</v>
      </c>
      <c r="DP78">
        <v>0.81188668037517642</v>
      </c>
      <c r="DR78" s="1">
        <v>4.5334226237868496</v>
      </c>
      <c r="DS78" s="1">
        <v>5.2812070517810197</v>
      </c>
      <c r="DT78" s="1">
        <v>1.6344974114953199</v>
      </c>
      <c r="DU78" s="1">
        <v>1776.0992076779301</v>
      </c>
      <c r="DV78" s="1">
        <v>246375.012751587</v>
      </c>
      <c r="DW78" s="1">
        <v>-0.94663588670022303</v>
      </c>
      <c r="DX78" s="1">
        <v>9.1385231697172997E-2</v>
      </c>
      <c r="DY78" s="1">
        <v>20.695734134341201</v>
      </c>
      <c r="DZ78" s="1">
        <v>2.27544745732756</v>
      </c>
      <c r="EA78" s="1">
        <v>3.6100479280609701</v>
      </c>
      <c r="EB78" s="1">
        <v>6.0723049295326499</v>
      </c>
      <c r="EC78" s="1">
        <v>6.7042252700299896</v>
      </c>
      <c r="ED78" s="1">
        <v>25.456785057391901</v>
      </c>
      <c r="EE78" s="1">
        <v>73.430363905353701</v>
      </c>
      <c r="EF78" s="1">
        <v>218.504525510267</v>
      </c>
      <c r="EG78" s="1">
        <v>258.65095979883603</v>
      </c>
      <c r="EH78" s="1">
        <v>332.10141887113599</v>
      </c>
      <c r="EI78" s="1">
        <v>190.08278564153099</v>
      </c>
      <c r="EJ78" s="1">
        <v>295.95845306915299</v>
      </c>
      <c r="EK78" s="1">
        <v>206.533956293633</v>
      </c>
      <c r="EL78" s="1">
        <v>124948.450579845</v>
      </c>
      <c r="EM78" s="1">
        <v>54.157671048534702</v>
      </c>
      <c r="EN78" s="1">
        <v>1.95849069828986</v>
      </c>
      <c r="EO78" s="1">
        <v>-0.83735682360012398</v>
      </c>
      <c r="EP78" s="1">
        <v>593.08122417902803</v>
      </c>
      <c r="EQ78" s="1">
        <v>30.887008225936899</v>
      </c>
      <c r="ER78" s="1">
        <v>17.074861402916699</v>
      </c>
      <c r="ES78" s="1">
        <v>1597.06973712989</v>
      </c>
      <c r="ET78" s="1">
        <v>140.025700860363</v>
      </c>
      <c r="EU78" s="1">
        <v>20642.100778506501</v>
      </c>
      <c r="EV78" s="1">
        <v>479.69782627794899</v>
      </c>
      <c r="EW78" s="1">
        <v>1164431.0600461301</v>
      </c>
      <c r="EX78" s="1">
        <v>11.778992614876501</v>
      </c>
      <c r="EZ78" s="1">
        <v>1.2362643495066739</v>
      </c>
      <c r="FA78" s="12">
        <v>1.4401851630206841</v>
      </c>
      <c r="FB78" s="1">
        <v>0.44572744411477372</v>
      </c>
      <c r="FC78" s="1">
        <v>484.34225393377153</v>
      </c>
      <c r="FD78" s="1">
        <v>67186.465977357773</v>
      </c>
      <c r="FE78" s="1">
        <v>-0.25814760630315081</v>
      </c>
      <c r="FF78" s="1">
        <v>2.4920752683819075E-2</v>
      </c>
      <c r="FG78" s="1">
        <v>5.6437266984348451</v>
      </c>
      <c r="FH78" s="1">
        <v>0.62051452161322562</v>
      </c>
      <c r="FI78" s="1">
        <v>0.98446006998222657</v>
      </c>
      <c r="FJ78" s="1">
        <v>1.6559175542835536</v>
      </c>
      <c r="FK78" s="1">
        <v>1.8282422311371782</v>
      </c>
      <c r="FL78" s="1">
        <v>6.9420652851507709</v>
      </c>
      <c r="FM78" s="1">
        <v>20.024460236989952</v>
      </c>
      <c r="FN78" s="1">
        <v>59.58618410664981</v>
      </c>
      <c r="FO78" s="1">
        <v>70.534116737142583</v>
      </c>
      <c r="FP78" s="1">
        <v>90.564056926158784</v>
      </c>
      <c r="FQ78" s="1">
        <v>51.835575644445498</v>
      </c>
      <c r="FR78" s="1">
        <v>80.707870151958019</v>
      </c>
      <c r="FS78" s="1">
        <v>56.321809881273715</v>
      </c>
      <c r="FT78" s="1">
        <v>34073.44247312373</v>
      </c>
      <c r="FU78" s="1">
        <v>14.768796894935413</v>
      </c>
      <c r="FV78" s="1">
        <v>-0.22834720579575379</v>
      </c>
      <c r="FW78" s="1">
        <v>161.73324983362093</v>
      </c>
      <c r="FX78" s="1">
        <v>8.4228871432129928</v>
      </c>
      <c r="FY78" s="1">
        <v>4.6563147045753839</v>
      </c>
      <c r="FZ78" s="1">
        <v>435.52091731532101</v>
      </c>
      <c r="GA78" s="1">
        <v>38.185008624620991</v>
      </c>
      <c r="GB78" s="1">
        <v>5629.1008822987233</v>
      </c>
      <c r="GC78" s="1">
        <v>0.53408041342364487</v>
      </c>
      <c r="GD78" s="1">
        <v>130.81359722599669</v>
      </c>
      <c r="GE78" s="1">
        <v>3.2121312860768216</v>
      </c>
      <c r="GF78" s="1">
        <v>67186.465977357773</v>
      </c>
      <c r="GG78" s="1">
        <v>317540.35007457965</v>
      </c>
      <c r="GH78" s="1">
        <v>146.89935406638401</v>
      </c>
      <c r="GI78" s="16">
        <v>4.4606521619040498</v>
      </c>
      <c r="GK78" s="16">
        <v>1.2058287702074499</v>
      </c>
      <c r="GL78" s="16">
        <v>8.9455149401312006</v>
      </c>
      <c r="GM78" s="16">
        <v>8.2882305486467196</v>
      </c>
      <c r="GN78" s="16">
        <v>14.8966176628825</v>
      </c>
      <c r="GO78" s="16">
        <v>0.51563139937482605</v>
      </c>
      <c r="GP78" s="16">
        <v>0.211079263419088</v>
      </c>
      <c r="GQ78" s="16">
        <v>0</v>
      </c>
      <c r="GR78" s="16">
        <v>62.997193155929203</v>
      </c>
      <c r="GS78" s="16">
        <v>4.1888368093077597</v>
      </c>
      <c r="GT78" s="16">
        <v>12.625684486716301</v>
      </c>
      <c r="GU78" s="16">
        <v>10.024198365036399</v>
      </c>
      <c r="GV78" s="16">
        <v>7.7296918795525302</v>
      </c>
      <c r="GW78" s="16">
        <v>7.3565314268205304</v>
      </c>
      <c r="GX78" s="16">
        <v>4.36492420187703</v>
      </c>
      <c r="GY78" s="16">
        <v>2.2273957213647102</v>
      </c>
      <c r="GZ78" s="16">
        <v>1.30070010057006</v>
      </c>
      <c r="HA78" s="16">
        <v>1.1935037272254601</v>
      </c>
      <c r="HB78" s="16">
        <v>1.0706536380506499</v>
      </c>
      <c r="HC78" s="16">
        <v>1.3893359832882199</v>
      </c>
      <c r="HD78" s="16">
        <v>1.11700401938219</v>
      </c>
      <c r="HE78" s="16">
        <v>1.3335206189001001</v>
      </c>
      <c r="HF78" s="16">
        <v>0.211079263419088</v>
      </c>
      <c r="HG78" s="16">
        <v>2.5920845906874499</v>
      </c>
      <c r="HH78" s="16">
        <v>0</v>
      </c>
      <c r="HI78" s="16">
        <v>0.98988445222640498</v>
      </c>
      <c r="HJ78" s="16">
        <v>3.8094439813802001</v>
      </c>
      <c r="HK78" s="16">
        <v>4.6111263840529597</v>
      </c>
      <c r="HL78" s="16">
        <v>0.50130146139016596</v>
      </c>
      <c r="HM78" s="16">
        <v>1.61626968081381</v>
      </c>
      <c r="HN78" s="16">
        <v>0.27352864930897203</v>
      </c>
      <c r="HO78" s="6">
        <v>0.79610599178605101</v>
      </c>
      <c r="HP78" s="6">
        <v>3.7788657705267101</v>
      </c>
      <c r="HQ78" s="6">
        <v>4.2597607599982199</v>
      </c>
      <c r="HR78" s="6">
        <v>3.8156153350977</v>
      </c>
      <c r="HS78" s="6">
        <v>4.6745819946195697</v>
      </c>
      <c r="HT78" s="6">
        <v>4.6332813653983704</v>
      </c>
      <c r="HU78" s="6">
        <v>1.61626968081381</v>
      </c>
      <c r="HV78" s="6">
        <v>0.79610599178605101</v>
      </c>
      <c r="HW78" s="6">
        <v>3.7788657705267101</v>
      </c>
      <c r="HX78" s="6">
        <v>4.2597607599982199</v>
      </c>
      <c r="HY78" s="6">
        <v>3.8156153350977</v>
      </c>
      <c r="HZ78" s="6">
        <v>4.6332813653983704</v>
      </c>
      <c r="IA78" s="6">
        <v>0</v>
      </c>
      <c r="IB78" s="6">
        <v>0</v>
      </c>
      <c r="IC78" s="6">
        <v>0</v>
      </c>
      <c r="ID78" s="6">
        <v>0.79610599178605101</v>
      </c>
      <c r="IE78" s="6">
        <v>0.211079263419088</v>
      </c>
    </row>
    <row r="79" spans="1:239" x14ac:dyDescent="0.3">
      <c r="A79" t="s">
        <v>148</v>
      </c>
      <c r="B79" t="s">
        <v>147</v>
      </c>
      <c r="D79" s="12">
        <v>336.21875974984101</v>
      </c>
      <c r="E79" s="12">
        <v>2.3032045215755201</v>
      </c>
      <c r="H79" s="2">
        <v>18.6759677521197</v>
      </c>
      <c r="I79" s="7">
        <v>1.1570312194946999</v>
      </c>
      <c r="J79" s="9">
        <v>5.1997825704980002E-2</v>
      </c>
      <c r="K79" s="7">
        <v>3.48972718646431</v>
      </c>
      <c r="L79" s="3">
        <v>0.38468461771203799</v>
      </c>
      <c r="M79" s="7">
        <v>5.3818087310063003</v>
      </c>
      <c r="N79" s="3">
        <v>5.3540183468016998E-2</v>
      </c>
      <c r="O79" s="7">
        <v>1.1516022607877601</v>
      </c>
      <c r="P79" s="2">
        <v>0.31470689104596539</v>
      </c>
      <c r="Q79" s="9">
        <v>1.6585139668827999E-2</v>
      </c>
      <c r="R79" s="7">
        <v>5.2330719580097398</v>
      </c>
      <c r="S79" s="3">
        <v>0.85806122038264721</v>
      </c>
      <c r="T79" s="9"/>
      <c r="U79" s="4">
        <v>336.21875974984101</v>
      </c>
      <c r="V79" s="7">
        <v>2.3032045215755201</v>
      </c>
      <c r="W79" s="7">
        <v>2.5135234369716786</v>
      </c>
      <c r="X79" s="4">
        <v>284.29332807718299</v>
      </c>
      <c r="Y79" s="6">
        <v>56.137641376858149</v>
      </c>
      <c r="Z79" s="7">
        <v>28.073807544365376</v>
      </c>
      <c r="AA79" s="4">
        <v>330.47920683757002</v>
      </c>
      <c r="AB79" s="7">
        <v>10.763617462012601</v>
      </c>
      <c r="AC79" s="7">
        <v>10.810992409050272</v>
      </c>
      <c r="AD79" s="4">
        <v>333.42120885649098</v>
      </c>
      <c r="AE79" s="7">
        <v>10.46614391601948</v>
      </c>
      <c r="AF79" s="7">
        <v>10.580940801432391</v>
      </c>
      <c r="AG79">
        <v>34</v>
      </c>
      <c r="AH79">
        <v>27.388999999999999</v>
      </c>
      <c r="AI79" s="4">
        <v>49.927934384180801</v>
      </c>
      <c r="AJ79" s="2">
        <v>322.65457165266298</v>
      </c>
      <c r="AK79" s="4">
        <v>53.261381348932197</v>
      </c>
      <c r="AL79" s="4" t="s">
        <v>126</v>
      </c>
      <c r="AM79" s="4">
        <v>331.30212111554999</v>
      </c>
      <c r="AN79" s="4">
        <v>503387.97632645897</v>
      </c>
      <c r="AO79" s="4">
        <v>486628.425998185</v>
      </c>
      <c r="AP79" s="9" t="s">
        <v>146</v>
      </c>
      <c r="AQ79" s="2" t="s">
        <v>145</v>
      </c>
      <c r="AR79" s="2">
        <v>1.64150300748453</v>
      </c>
      <c r="AS79" s="2">
        <v>6.4546097933846996E-2</v>
      </c>
      <c r="AT79" s="2">
        <v>1.2147836198187201</v>
      </c>
      <c r="AU79" s="2">
        <v>2.1078654210788601</v>
      </c>
      <c r="AV79" s="2">
        <v>0.48835020329768403</v>
      </c>
      <c r="AW79" s="4">
        <v>8.1235232619032303</v>
      </c>
      <c r="AX79" s="4">
        <v>3.1919369716602199</v>
      </c>
      <c r="AY79" s="4">
        <v>35.685461340538403</v>
      </c>
      <c r="AZ79" s="4">
        <v>9.9708539614005804</v>
      </c>
      <c r="BA79" s="4">
        <v>36.621889998769497</v>
      </c>
      <c r="BB79" s="4">
        <v>6.23539708109399</v>
      </c>
      <c r="BC79" s="4">
        <v>43.138985157246204</v>
      </c>
      <c r="BD79" s="4">
        <v>6.0915260007808296</v>
      </c>
      <c r="BE79" s="4">
        <v>12692.0316188135</v>
      </c>
      <c r="BF79" s="2">
        <v>1.9016918289556799</v>
      </c>
      <c r="BG79" s="2" t="s">
        <v>81</v>
      </c>
      <c r="BH79" s="4">
        <v>23.873145951093498</v>
      </c>
      <c r="BI79" s="5">
        <v>1.24730112409062</v>
      </c>
      <c r="BJ79" s="4">
        <v>0.65849056823288499</v>
      </c>
      <c r="BK79" s="1">
        <v>40.649380787666502</v>
      </c>
      <c r="BL79" s="7">
        <v>3.3296716893115099</v>
      </c>
      <c r="BM79" s="8">
        <v>466.74416300395802</v>
      </c>
      <c r="BN79" s="11"/>
      <c r="BP79" s="7">
        <v>2.2849811217778102</v>
      </c>
      <c r="BQ79" s="7">
        <v>22.671733735036401</v>
      </c>
      <c r="BR79" s="7">
        <v>11.818262022703699</v>
      </c>
      <c r="BS79" s="7">
        <v>3.0429064987398902</v>
      </c>
      <c r="BT79" s="7">
        <v>1.4588735410356399</v>
      </c>
      <c r="BU79" s="7">
        <v>1.2543534024455001</v>
      </c>
      <c r="BV79" s="7">
        <v>18.8551266481007</v>
      </c>
      <c r="BW79" s="7">
        <v>81.615506174067505</v>
      </c>
      <c r="BX79" s="7">
        <v>4.7810043552445096</v>
      </c>
      <c r="BY79" s="7">
        <v>17.5929247406307</v>
      </c>
      <c r="BZ79" s="7">
        <v>9.8409226533140703</v>
      </c>
      <c r="CA79" s="7">
        <v>8.1719651785171692</v>
      </c>
      <c r="CB79" s="7">
        <v>8.6568857385222504</v>
      </c>
      <c r="CC79" s="7">
        <v>4.4391204557811799</v>
      </c>
      <c r="CD79" s="7">
        <v>3.1565046558663101</v>
      </c>
      <c r="CE79" s="7">
        <v>2.6688226606639001</v>
      </c>
      <c r="CF79" s="7">
        <v>2.5853825636597199</v>
      </c>
      <c r="CG79" s="7">
        <v>2.59519712018096</v>
      </c>
      <c r="CH79" s="7">
        <v>2.8221228426248999</v>
      </c>
      <c r="CI79" s="7">
        <v>2.5307107466912302</v>
      </c>
      <c r="CJ79" s="7">
        <v>2.88907241702052</v>
      </c>
      <c r="CK79" s="7">
        <v>2.4006436720864501</v>
      </c>
      <c r="CL79" s="7">
        <v>3.4380377563257598</v>
      </c>
      <c r="CM79" s="7">
        <v>3.180417157196</v>
      </c>
      <c r="CN79" s="6">
        <v>2.32149005806881</v>
      </c>
      <c r="CO79" s="6">
        <v>4.2090509549438497</v>
      </c>
      <c r="CP79" s="6">
        <v>5.1128084609886901</v>
      </c>
      <c r="CQ79" s="6">
        <v>2.5454796196826099</v>
      </c>
      <c r="CR79" s="6">
        <v>5.1250639176876804</v>
      </c>
      <c r="CS79" s="6">
        <v>2.6257897556896701</v>
      </c>
      <c r="CT79" s="7">
        <v>0.60482752800219797</v>
      </c>
      <c r="CV79" s="4" t="s">
        <v>550</v>
      </c>
      <c r="CW79" s="4">
        <v>2.6778189355375694</v>
      </c>
      <c r="CX79" s="4">
        <v>0.69553984842507544</v>
      </c>
      <c r="CY79" s="4">
        <v>2.6581698464304595</v>
      </c>
      <c r="CZ79" s="4">
        <v>14.242333926208515</v>
      </c>
      <c r="DA79" s="4">
        <v>8.6740711065307998</v>
      </c>
      <c r="DB79" s="4">
        <v>40.821724934187081</v>
      </c>
      <c r="DC79" s="4">
        <v>88.419306694188919</v>
      </c>
      <c r="DD79">
        <v>145.06285097779838</v>
      </c>
      <c r="DE79" s="2">
        <v>182.61637291942455</v>
      </c>
      <c r="DF79" s="5">
        <v>228.88681249230936</v>
      </c>
      <c r="DG79" s="3">
        <v>252.44522595522227</v>
      </c>
      <c r="DH79" s="4">
        <v>267.9440071878646</v>
      </c>
      <c r="DI79" s="3">
        <v>247.62300816182233</v>
      </c>
      <c r="DK79">
        <v>0.3597383347693151</v>
      </c>
      <c r="DL79" t="s">
        <v>550</v>
      </c>
      <c r="DM79">
        <v>5.7516197836111858E-2</v>
      </c>
      <c r="DN79">
        <v>10.858316679591896</v>
      </c>
      <c r="DO79">
        <v>4.0786697237946631E-3</v>
      </c>
      <c r="DP79">
        <v>0.82722069632517048</v>
      </c>
      <c r="DR79" s="1">
        <v>3.7449723145220299</v>
      </c>
      <c r="DS79" s="1">
        <v>3.2876876364865</v>
      </c>
      <c r="DT79" s="1">
        <v>-18.3438110081993</v>
      </c>
      <c r="DU79" s="1">
        <v>1748.53255463499</v>
      </c>
      <c r="DV79" s="1">
        <v>244829.922740615</v>
      </c>
      <c r="DW79" s="1">
        <v>1.02597575617899</v>
      </c>
      <c r="DX79" s="1">
        <v>5.4474243376648003E-2</v>
      </c>
      <c r="DY79" s="1">
        <v>21.8490962051333</v>
      </c>
      <c r="DZ79" s="1">
        <v>1.1871531117085501</v>
      </c>
      <c r="EA79" s="1">
        <v>3.8890736119399598</v>
      </c>
      <c r="EB79" s="1">
        <v>5.84129544285212</v>
      </c>
      <c r="EC79" s="1">
        <v>5.1889150289557904</v>
      </c>
      <c r="ED79" s="1">
        <v>24.740410197859699</v>
      </c>
      <c r="EE79" s="1">
        <v>73.665443872424603</v>
      </c>
      <c r="EF79" s="1">
        <v>220.6922560228</v>
      </c>
      <c r="EG79" s="1">
        <v>261.26325498560698</v>
      </c>
      <c r="EH79" s="1">
        <v>327.48302769964499</v>
      </c>
      <c r="EI79" s="1">
        <v>187.72720073130699</v>
      </c>
      <c r="EJ79" s="1">
        <v>293.37718256769199</v>
      </c>
      <c r="EK79" s="1">
        <v>199.19416031120201</v>
      </c>
      <c r="EL79" s="1">
        <v>125049.695595283</v>
      </c>
      <c r="EM79" s="1">
        <v>59.327273606843598</v>
      </c>
      <c r="EN79" s="1">
        <v>0.92399880511710397</v>
      </c>
      <c r="EO79" s="1">
        <v>-8.3032374690722999E-2</v>
      </c>
      <c r="EP79" s="1">
        <v>604.04534418578999</v>
      </c>
      <c r="EQ79" s="1">
        <v>31.868362437220899</v>
      </c>
      <c r="ER79" s="1">
        <v>17.0333734379441</v>
      </c>
      <c r="ES79" s="1">
        <v>1599.0211986429299</v>
      </c>
      <c r="ET79" s="1">
        <v>148.26303287888101</v>
      </c>
      <c r="EU79" s="1">
        <v>20584.3078983616</v>
      </c>
      <c r="EV79" s="1">
        <v>471.59722553004099</v>
      </c>
      <c r="EW79" s="1">
        <v>1156932.4548484599</v>
      </c>
      <c r="EX79" s="1">
        <v>10.6085209352148</v>
      </c>
      <c r="EZ79" s="1">
        <v>1.0212539501701576</v>
      </c>
      <c r="FA79" s="12">
        <v>0.89655241846986855</v>
      </c>
      <c r="FB79" s="1">
        <v>-5.0023572619359493</v>
      </c>
      <c r="FC79" s="1">
        <v>476.82482764896179</v>
      </c>
      <c r="FD79" s="1">
        <v>66765.119931365713</v>
      </c>
      <c r="FE79" s="1">
        <v>0.27978358871001058</v>
      </c>
      <c r="FF79" s="1">
        <v>1.485512616881191E-2</v>
      </c>
      <c r="FG79" s="1">
        <v>5.9582485351398509</v>
      </c>
      <c r="FH79" s="1">
        <v>0.32373665356292158</v>
      </c>
      <c r="FI79" s="1">
        <v>1.0605503739760271</v>
      </c>
      <c r="FJ79" s="1">
        <v>1.5929212672657731</v>
      </c>
      <c r="FK79" s="1">
        <v>1.4150171283962441</v>
      </c>
      <c r="FL79" s="1">
        <v>6.7467098609563401</v>
      </c>
      <c r="FM79" s="1">
        <v>20.088566544010188</v>
      </c>
      <c r="FN79" s="1">
        <v>60.182778217417557</v>
      </c>
      <c r="FO79" s="1">
        <v>71.246489634575028</v>
      </c>
      <c r="FP79" s="1">
        <v>89.304621653693189</v>
      </c>
      <c r="FQ79" s="1">
        <v>51.193207639427413</v>
      </c>
      <c r="FR79" s="1">
        <v>80.003957686209603</v>
      </c>
      <c r="FS79" s="1">
        <v>54.320247516864789</v>
      </c>
      <c r="FT79" s="1">
        <v>34101.051988833671</v>
      </c>
      <c r="FU79" s="1">
        <v>16.178547512586249</v>
      </c>
      <c r="FV79" s="1">
        <v>-2.2642928578160162E-2</v>
      </c>
      <c r="FW79" s="1">
        <v>164.72316535946493</v>
      </c>
      <c r="FX79" s="1">
        <v>8.6905024366301387</v>
      </c>
      <c r="FY79" s="1">
        <v>4.6450009365273557</v>
      </c>
      <c r="FZ79" s="1">
        <v>436.05308086992699</v>
      </c>
      <c r="GA79" s="1">
        <v>40.431329066070852</v>
      </c>
      <c r="GB79" s="1">
        <v>5613.3407638832086</v>
      </c>
      <c r="GC79" s="1">
        <v>0.25197447415543422</v>
      </c>
      <c r="GD79" s="1">
        <v>128.60456340204217</v>
      </c>
      <c r="GE79" s="1">
        <v>2.8929436590330759</v>
      </c>
      <c r="GF79" s="1">
        <v>66765.119931365713</v>
      </c>
      <c r="GG79" s="1">
        <v>315495.48043717502</v>
      </c>
      <c r="GH79" s="1">
        <v>138.292920439287</v>
      </c>
      <c r="GI79" s="16">
        <v>4.4504610955687198</v>
      </c>
      <c r="GK79" s="16">
        <v>1.0833455878116001</v>
      </c>
      <c r="GL79" s="16">
        <v>9.8420060933027198</v>
      </c>
      <c r="GM79" s="16">
        <v>10.504044742636101</v>
      </c>
      <c r="GN79" s="16">
        <v>0</v>
      </c>
      <c r="GO79" s="16">
        <v>0.47926321438786301</v>
      </c>
      <c r="GP79" s="16">
        <v>0.211079263419088</v>
      </c>
      <c r="GQ79" s="16">
        <v>18.801960009883299</v>
      </c>
      <c r="GR79" s="16">
        <v>81.594918464506407</v>
      </c>
      <c r="GS79" s="16">
        <v>4.4609376886493504</v>
      </c>
      <c r="GT79" s="16">
        <v>17.479155901586601</v>
      </c>
      <c r="GU79" s="16">
        <v>9.6579905284474403</v>
      </c>
      <c r="GV79" s="16">
        <v>7.8809995380173401</v>
      </c>
      <c r="GW79" s="16">
        <v>8.36159080032151</v>
      </c>
      <c r="GX79" s="16">
        <v>3.83163635602885</v>
      </c>
      <c r="GY79" s="16">
        <v>2.2238548506712101</v>
      </c>
      <c r="GZ79" s="16">
        <v>1.29059007692807</v>
      </c>
      <c r="HA79" s="16">
        <v>1.1876157704844701</v>
      </c>
      <c r="HB79" s="16">
        <v>1.0628899366167901</v>
      </c>
      <c r="HC79" s="16">
        <v>1.6574694389481199</v>
      </c>
      <c r="HD79" s="16">
        <v>1.12181986419956</v>
      </c>
      <c r="HE79" s="16">
        <v>1.6464130490066999</v>
      </c>
      <c r="HF79" s="16">
        <v>0.211079263419088</v>
      </c>
      <c r="HG79" s="16">
        <v>2.4769696143123499</v>
      </c>
      <c r="HH79" s="16">
        <v>0</v>
      </c>
      <c r="HI79" s="16">
        <v>0.93080809752794502</v>
      </c>
      <c r="HJ79" s="16">
        <v>3.5620853164622499</v>
      </c>
      <c r="HK79" s="16">
        <v>4.6167327223689201</v>
      </c>
      <c r="HL79" s="16">
        <v>0.49908616244297799</v>
      </c>
      <c r="HM79" s="16">
        <v>1.57112294537832</v>
      </c>
      <c r="HN79" s="16">
        <v>0.211079263419088</v>
      </c>
      <c r="HO79" s="6">
        <v>0.78910403813758201</v>
      </c>
      <c r="HP79" s="6">
        <v>3.4613254696537599</v>
      </c>
      <c r="HQ79" s="6">
        <v>3.9125357215716701</v>
      </c>
      <c r="HR79" s="6">
        <v>3.4748159250447501</v>
      </c>
      <c r="HS79" s="6">
        <v>4.6789263466474198</v>
      </c>
      <c r="HT79" s="6">
        <v>4.6388310566228199</v>
      </c>
      <c r="HU79" s="6">
        <v>1.58792755967941</v>
      </c>
      <c r="HV79" s="6">
        <v>0.78910403813758201</v>
      </c>
      <c r="HW79" s="6">
        <v>3.4613254696537599</v>
      </c>
      <c r="HX79" s="6">
        <v>3.9125357215716701</v>
      </c>
      <c r="HY79" s="6">
        <v>3.4748159250447501</v>
      </c>
      <c r="HZ79" s="6">
        <v>4.6388310566228199</v>
      </c>
      <c r="IA79" s="6">
        <v>0</v>
      </c>
      <c r="IB79" s="6">
        <v>0</v>
      </c>
      <c r="IC79" s="6">
        <v>0</v>
      </c>
      <c r="ID79" s="6">
        <v>0.78910403813758201</v>
      </c>
      <c r="IE79" s="6">
        <v>0.211079263419088</v>
      </c>
    </row>
    <row r="80" spans="1:239" x14ac:dyDescent="0.3">
      <c r="CN80" s="6"/>
      <c r="CT80" s="7"/>
      <c r="FA80" s="5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</row>
    <row r="81" spans="1:239" x14ac:dyDescent="0.3">
      <c r="A81" t="s">
        <v>129</v>
      </c>
      <c r="B81" t="s">
        <v>144</v>
      </c>
      <c r="D81" s="12">
        <v>155.64141654218636</v>
      </c>
      <c r="E81" s="12">
        <v>2.288927071817711</v>
      </c>
      <c r="F81" s="4">
        <v>155.64141654218636</v>
      </c>
      <c r="G81" s="7">
        <v>2.288927071817711</v>
      </c>
      <c r="H81" s="2">
        <v>40.797955471753802</v>
      </c>
      <c r="I81" s="7">
        <v>1.1355360978187701</v>
      </c>
      <c r="J81" s="9">
        <v>5.1580406599891E-2</v>
      </c>
      <c r="K81" s="7">
        <v>3.5767581203900201</v>
      </c>
      <c r="L81" s="3">
        <v>0.17220878709784501</v>
      </c>
      <c r="M81" s="7">
        <v>5.4225952333892904</v>
      </c>
      <c r="N81" s="3">
        <v>2.4512062246777998E-2</v>
      </c>
      <c r="O81" s="7">
        <v>1.1300038732745901</v>
      </c>
      <c r="P81" s="2">
        <v>0.30259301064484057</v>
      </c>
      <c r="Q81" s="9">
        <v>7.646896011297E-3</v>
      </c>
      <c r="R81" s="7">
        <v>2.9765989811288001</v>
      </c>
      <c r="S81" s="3">
        <v>0.8457883458723513</v>
      </c>
      <c r="T81" s="9"/>
      <c r="U81" s="4">
        <v>156.10886410594301</v>
      </c>
      <c r="V81" s="7">
        <v>2.2600077465491801</v>
      </c>
      <c r="W81" s="7">
        <v>2.4740016197372028</v>
      </c>
      <c r="X81" s="4">
        <v>265.82889076962601</v>
      </c>
      <c r="Y81" s="6">
        <v>61.738879440995895</v>
      </c>
      <c r="Z81" s="7">
        <v>30.873974215451081</v>
      </c>
      <c r="AA81" s="4">
        <v>161.334054655416</v>
      </c>
      <c r="AB81" s="7">
        <v>10.845190466778581</v>
      </c>
      <c r="AC81" s="7">
        <v>10.892210623225434</v>
      </c>
      <c r="AD81" s="4">
        <v>154.41191594091001</v>
      </c>
      <c r="AE81" s="7">
        <v>5.9531979622576001</v>
      </c>
      <c r="AF81" s="7">
        <v>6.1527803268451891</v>
      </c>
      <c r="AG81">
        <v>34</v>
      </c>
      <c r="AH81">
        <v>27.388999999999999</v>
      </c>
      <c r="AI81" s="4">
        <v>49.914421457414697</v>
      </c>
      <c r="AJ81" s="2">
        <v>357.75341059657501</v>
      </c>
      <c r="AK81" s="4" t="s">
        <v>143</v>
      </c>
      <c r="AL81" s="4" t="s">
        <v>65</v>
      </c>
      <c r="AM81" s="4">
        <v>1245.32464623701</v>
      </c>
      <c r="AN81" s="4">
        <v>502059.12408766599</v>
      </c>
      <c r="AO81" s="4">
        <v>485944.80211414001</v>
      </c>
      <c r="AP81" s="9" t="s">
        <v>142</v>
      </c>
      <c r="AQ81" s="2" t="s">
        <v>141</v>
      </c>
      <c r="AR81" s="2">
        <v>13.977047825500399</v>
      </c>
      <c r="AS81" s="2">
        <v>0.13536733551448801</v>
      </c>
      <c r="AT81" s="2">
        <v>2.7820473361915599</v>
      </c>
      <c r="AU81" s="2">
        <v>5.4222926040555297</v>
      </c>
      <c r="AV81" s="2">
        <v>0.64550516888790599</v>
      </c>
      <c r="AW81" s="4">
        <v>28.053013465436901</v>
      </c>
      <c r="AX81" s="4">
        <v>9.0602874483104507</v>
      </c>
      <c r="AY81" s="4">
        <v>109.316660854928</v>
      </c>
      <c r="AZ81" s="4">
        <v>38.493566487310098</v>
      </c>
      <c r="BA81" s="4">
        <v>183.663381148312</v>
      </c>
      <c r="BB81" s="4">
        <v>38.120886832432099</v>
      </c>
      <c r="BC81" s="4">
        <v>349.03999613561302</v>
      </c>
      <c r="BD81" s="4">
        <v>66.946684060942104</v>
      </c>
      <c r="BE81" s="4">
        <v>10748.6135106904</v>
      </c>
      <c r="BF81" s="2">
        <v>2.9715375949560299</v>
      </c>
      <c r="BG81" s="2" t="s">
        <v>130</v>
      </c>
      <c r="BH81" s="4">
        <v>24.759689417506699</v>
      </c>
      <c r="BI81" s="5">
        <v>1.28337568091403</v>
      </c>
      <c r="BJ81" s="4">
        <v>4.5697331863772703</v>
      </c>
      <c r="BK81" s="1">
        <v>614.30946773483004</v>
      </c>
      <c r="BL81" s="7">
        <v>7.1566610528178698</v>
      </c>
      <c r="BM81" s="8">
        <v>1058.5845428180801</v>
      </c>
      <c r="BN81" s="11"/>
      <c r="BP81" s="7">
        <v>2.3226772866929402</v>
      </c>
      <c r="BQ81" s="7">
        <v>22.373320821455</v>
      </c>
      <c r="BR81" s="7">
        <v>22.965993559938202</v>
      </c>
      <c r="BS81" s="7">
        <v>3.0429064987398902</v>
      </c>
      <c r="BT81" s="7">
        <v>1.6456001764378201</v>
      </c>
      <c r="BU81" s="7">
        <v>1.2543534024455001</v>
      </c>
      <c r="BV81" s="7">
        <v>1.4149560779988399</v>
      </c>
      <c r="BW81" s="7">
        <v>29.488700146516901</v>
      </c>
      <c r="BX81" s="7">
        <v>2.3420047676969702</v>
      </c>
      <c r="BY81" s="7">
        <v>11.8997531426265</v>
      </c>
      <c r="BZ81" s="7">
        <v>6.4812036416012102</v>
      </c>
      <c r="CA81" s="7">
        <v>5.2472031150805698</v>
      </c>
      <c r="CB81" s="7">
        <v>7.4288480602898499</v>
      </c>
      <c r="CC81" s="7">
        <v>3.0169666119905001</v>
      </c>
      <c r="CD81" s="7">
        <v>2.69593326585357</v>
      </c>
      <c r="CE81" s="7">
        <v>2.59714758031551</v>
      </c>
      <c r="CF81" s="7">
        <v>2.5782296327364</v>
      </c>
      <c r="CG81" s="7">
        <v>2.5498683140642</v>
      </c>
      <c r="CH81" s="7">
        <v>2.4774251299476999</v>
      </c>
      <c r="CI81" s="7">
        <v>2.43836551369689</v>
      </c>
      <c r="CJ81" s="7">
        <v>2.5192937088580698</v>
      </c>
      <c r="CK81" s="7">
        <v>2.4006436720864501</v>
      </c>
      <c r="CL81" s="7">
        <v>3.5122895958140798</v>
      </c>
      <c r="CM81" s="7">
        <v>32.273701706248502</v>
      </c>
      <c r="CN81" s="6">
        <v>2.3576843565876699</v>
      </c>
      <c r="CO81" s="6">
        <v>4.3399722808115797</v>
      </c>
      <c r="CP81" s="6">
        <v>2.9828828904342699</v>
      </c>
      <c r="CQ81" s="6">
        <v>2.86407752545376</v>
      </c>
      <c r="CR81" s="6">
        <v>5.1078219026926703</v>
      </c>
      <c r="CS81" s="6">
        <v>2.8992758418595801</v>
      </c>
      <c r="CT81" s="7">
        <v>0.60482752800219797</v>
      </c>
      <c r="CV81" s="4" t="s">
        <v>550</v>
      </c>
      <c r="CW81" s="4">
        <v>22.801056811583035</v>
      </c>
      <c r="CX81" s="4">
        <v>1.4586997361475003</v>
      </c>
      <c r="CY81" s="4">
        <v>6.0876309325854701</v>
      </c>
      <c r="CZ81" s="4">
        <v>36.637112189564391</v>
      </c>
      <c r="DA81" s="4">
        <v>11.465455930513427</v>
      </c>
      <c r="DB81" s="4">
        <v>140.96991691174321</v>
      </c>
      <c r="DC81" s="4">
        <v>250.97749164294876</v>
      </c>
      <c r="DD81">
        <v>444.37667014198377</v>
      </c>
      <c r="DE81" s="2">
        <v>705.0103752254596</v>
      </c>
      <c r="DF81" s="5">
        <v>1147.89613217695</v>
      </c>
      <c r="DG81" s="3">
        <v>1543.3557422037288</v>
      </c>
      <c r="DH81" s="4">
        <v>2167.9502865566024</v>
      </c>
      <c r="DI81" s="3">
        <v>2721.4099211765083</v>
      </c>
      <c r="DK81">
        <v>0.15953922950895114</v>
      </c>
      <c r="DL81" t="s">
        <v>550</v>
      </c>
      <c r="DM81">
        <v>1.3462548183011545E-2</v>
      </c>
      <c r="DN81">
        <v>1.2811055333324517</v>
      </c>
      <c r="DO81">
        <v>4.0343015092671628E-3</v>
      </c>
      <c r="DP81">
        <v>0.31319236209381301</v>
      </c>
      <c r="DR81" s="1">
        <v>4.3485639676433099</v>
      </c>
      <c r="DS81" s="1">
        <v>0.72814593011742301</v>
      </c>
      <c r="DT81" s="1">
        <v>-5.6407126866241502</v>
      </c>
      <c r="DU81" s="1">
        <v>6964.6415885050501</v>
      </c>
      <c r="DV81" s="1">
        <v>259153.66883757201</v>
      </c>
      <c r="DW81" s="1">
        <v>-0.30733632627905599</v>
      </c>
      <c r="DX81" s="1">
        <v>0.418694526236702</v>
      </c>
      <c r="DY81" s="1">
        <v>196.46346694091699</v>
      </c>
      <c r="DZ81" s="1">
        <v>2.6358677925233902</v>
      </c>
      <c r="EA81" s="1">
        <v>9.4405088846745198</v>
      </c>
      <c r="EB81" s="1">
        <v>15.8788789833421</v>
      </c>
      <c r="EC81" s="1">
        <v>7.2332143489014102</v>
      </c>
      <c r="ED81" s="1">
        <v>89.428546564978006</v>
      </c>
      <c r="EE81" s="1">
        <v>220.55845465050999</v>
      </c>
      <c r="EF81" s="1">
        <v>712.22382126749505</v>
      </c>
      <c r="EG81" s="1">
        <v>1061.9555238237199</v>
      </c>
      <c r="EH81" s="1">
        <v>1731.02457175623</v>
      </c>
      <c r="EI81" s="1">
        <v>1208.2110194909601</v>
      </c>
      <c r="EJ81" s="1">
        <v>2502.67770900193</v>
      </c>
      <c r="EK81" s="1">
        <v>2308.8043592870199</v>
      </c>
      <c r="EL81" s="1">
        <v>111638.902663577</v>
      </c>
      <c r="EM81" s="1">
        <v>97.722594310629106</v>
      </c>
      <c r="EN81" s="1">
        <v>0.79563997339557802</v>
      </c>
      <c r="EO81" s="1">
        <v>0.35161379688445699</v>
      </c>
      <c r="EP81" s="1">
        <v>658.05586036791397</v>
      </c>
      <c r="EQ81" s="1">
        <v>34.474866715473098</v>
      </c>
      <c r="ER81" s="1">
        <v>123.83062572936799</v>
      </c>
      <c r="ES81" s="1">
        <v>25385.2266284775</v>
      </c>
      <c r="ET81" s="1">
        <v>335.11056054405702</v>
      </c>
      <c r="EU81" s="1">
        <v>49063.9875290446</v>
      </c>
      <c r="EV81" s="1">
        <v>514.32855506631597</v>
      </c>
      <c r="EW81" s="1">
        <v>1225331.4522126999</v>
      </c>
      <c r="EX81" s="1">
        <v>172.71352462315099</v>
      </c>
      <c r="EZ81" s="1">
        <v>1.1858533939763305</v>
      </c>
      <c r="FA81" s="12">
        <v>0.19856539514302127</v>
      </c>
      <c r="FB81" s="1">
        <v>-1.5382223496424057</v>
      </c>
      <c r="FC81" s="1">
        <v>1899.2577611853271</v>
      </c>
      <c r="FD81" s="1">
        <v>70671.205492005887</v>
      </c>
      <c r="FE81" s="1">
        <v>-8.3810616176298564E-2</v>
      </c>
      <c r="FF81" s="1">
        <v>0.11417799730474863</v>
      </c>
      <c r="FG81" s="1">
        <v>53.575587434788062</v>
      </c>
      <c r="FH81" s="1">
        <v>0.71880114702112852</v>
      </c>
      <c r="FI81" s="1">
        <v>2.5744267728507415</v>
      </c>
      <c r="FJ81" s="1">
        <v>4.3301702987573902</v>
      </c>
      <c r="FK81" s="1">
        <v>1.9724975529454145</v>
      </c>
      <c r="FL81" s="1">
        <v>24.387164648269501</v>
      </c>
      <c r="FM81" s="1">
        <v>60.146290583194073</v>
      </c>
      <c r="FN81" s="1">
        <v>194.22343605964591</v>
      </c>
      <c r="FO81" s="1">
        <v>289.5952713467284</v>
      </c>
      <c r="FP81" s="1">
        <v>472.05040071792394</v>
      </c>
      <c r="FQ81" s="1">
        <v>329.47914501518483</v>
      </c>
      <c r="FR81" s="1">
        <v>682.48021124482625</v>
      </c>
      <c r="FS81" s="1">
        <v>629.61094877757034</v>
      </c>
      <c r="FT81" s="1">
        <v>30443.928756357447</v>
      </c>
      <c r="FU81" s="1">
        <v>26.648951468508557</v>
      </c>
      <c r="FV81" s="1">
        <v>9.5885082410391426E-2</v>
      </c>
      <c r="FW81" s="1">
        <v>179.45183312233013</v>
      </c>
      <c r="FX81" s="1">
        <v>9.401296153309513</v>
      </c>
      <c r="FY81" s="1">
        <v>33.768611636398653</v>
      </c>
      <c r="FZ81" s="1">
        <v>6922.5513015858141</v>
      </c>
      <c r="GA81" s="1">
        <v>91.384649860364348</v>
      </c>
      <c r="GB81" s="1">
        <v>13379.749399170461</v>
      </c>
      <c r="GC81" s="1">
        <v>0.21697102074497412</v>
      </c>
      <c r="GD81" s="1">
        <v>140.25739696658437</v>
      </c>
      <c r="GE81" s="1">
        <v>47.098978164733275</v>
      </c>
      <c r="GF81" s="1">
        <v>70671.205492005887</v>
      </c>
      <c r="GG81" s="1">
        <v>334147.88701840327</v>
      </c>
      <c r="GH81" s="18">
        <v>146.07717330947</v>
      </c>
      <c r="GI81" s="17">
        <v>4.3282427693638201</v>
      </c>
      <c r="GK81" s="16">
        <v>1.16074489612022</v>
      </c>
      <c r="GL81" s="16">
        <v>9.1336223902661402</v>
      </c>
      <c r="GM81" s="16">
        <v>22.3181652228212</v>
      </c>
      <c r="GN81" s="16">
        <v>0</v>
      </c>
      <c r="GO81" s="16">
        <v>0.89965613465573002</v>
      </c>
      <c r="GP81" s="16">
        <v>0.211079263419088</v>
      </c>
      <c r="GQ81" s="16">
        <v>0</v>
      </c>
      <c r="GR81" s="16">
        <v>29.431671843634501</v>
      </c>
      <c r="GS81" s="16">
        <v>1.5896379301780099</v>
      </c>
      <c r="GT81" s="16">
        <v>11.7309000063049</v>
      </c>
      <c r="GU81" s="16">
        <v>6.1999212110296398</v>
      </c>
      <c r="GV81" s="16">
        <v>4.7814515965597302</v>
      </c>
      <c r="GW81" s="16">
        <v>7.0825358117741697</v>
      </c>
      <c r="GX81" s="16">
        <v>2.0193400609537302</v>
      </c>
      <c r="GY81" s="16">
        <v>1.50002164260522</v>
      </c>
      <c r="GZ81" s="16">
        <v>1.1349818970057399</v>
      </c>
      <c r="HA81" s="16">
        <v>1.17196256635944</v>
      </c>
      <c r="HB81" s="16">
        <v>0.94684494181164203</v>
      </c>
      <c r="HC81" s="16">
        <v>0.95940756546846095</v>
      </c>
      <c r="HD81" s="16">
        <v>0.89420875788628396</v>
      </c>
      <c r="HE81" s="16">
        <v>0.84307608710161897</v>
      </c>
      <c r="HF81" s="16">
        <v>0.211079263419088</v>
      </c>
      <c r="HG81" s="16">
        <v>2.5790411127333699</v>
      </c>
      <c r="HH81" s="16">
        <v>32.116612033807698</v>
      </c>
      <c r="HI81" s="16">
        <v>1.01772449612333</v>
      </c>
      <c r="HJ81" s="16">
        <v>3.7158715341969399</v>
      </c>
      <c r="HK81" s="16">
        <v>2.0176721758204001</v>
      </c>
      <c r="HL81" s="16">
        <v>1.4044787556712499</v>
      </c>
      <c r="HM81" s="16">
        <v>1.5139325410126301</v>
      </c>
      <c r="HN81" s="16">
        <v>1.2472301397702501</v>
      </c>
      <c r="HO81" s="6">
        <v>0.757235874459953</v>
      </c>
      <c r="HP81" s="6">
        <v>3.5490529472947601</v>
      </c>
      <c r="HQ81" s="6">
        <v>3.9368939437758401</v>
      </c>
      <c r="HR81" s="6">
        <v>3.53765735494341</v>
      </c>
      <c r="HS81" s="6">
        <v>1.8840334446942899</v>
      </c>
      <c r="HT81" s="6">
        <v>1.7302753967613</v>
      </c>
      <c r="HU81" s="6">
        <v>1.2035761056821199</v>
      </c>
      <c r="HV81" s="6">
        <v>0.757235874459953</v>
      </c>
      <c r="HW81" s="6">
        <v>3.5490529472947601</v>
      </c>
      <c r="HX81" s="6">
        <v>3.9368939437758401</v>
      </c>
      <c r="HY81" s="6">
        <v>3.53765735494341</v>
      </c>
      <c r="HZ81" s="6">
        <v>1.7302753967613</v>
      </c>
      <c r="IA81" s="6">
        <v>32.124844283579797</v>
      </c>
      <c r="IB81" s="6">
        <v>32.279628780730903</v>
      </c>
      <c r="IC81" s="6">
        <v>32.161829536509501</v>
      </c>
      <c r="ID81" s="6">
        <v>0.757235874459953</v>
      </c>
      <c r="IE81" s="6">
        <v>0.211079263419088</v>
      </c>
    </row>
    <row r="82" spans="1:239" x14ac:dyDescent="0.3">
      <c r="A82" t="s">
        <v>129</v>
      </c>
      <c r="B82" t="s">
        <v>140</v>
      </c>
      <c r="C82" t="s">
        <v>139</v>
      </c>
      <c r="D82" s="12">
        <v>158.2631840138759</v>
      </c>
      <c r="E82" s="12">
        <v>2.5283712441980519</v>
      </c>
      <c r="F82" s="4">
        <v>158.2631840138759</v>
      </c>
      <c r="G82" s="7">
        <v>2.5283712441980519</v>
      </c>
      <c r="H82" s="2">
        <v>40.120536168669297</v>
      </c>
      <c r="I82" s="7">
        <v>1.2632357902634299</v>
      </c>
      <c r="J82" s="9">
        <v>5.1840323887261001E-2</v>
      </c>
      <c r="K82" s="7">
        <v>4.5655031366890899</v>
      </c>
      <c r="L82" s="3">
        <v>0.17594152621845199</v>
      </c>
      <c r="M82" s="7">
        <v>5.8388268124020897</v>
      </c>
      <c r="N82" s="3">
        <v>2.4936473829790001E-2</v>
      </c>
      <c r="O82" s="7">
        <v>1.2391416290908599</v>
      </c>
      <c r="P82" s="2">
        <v>0.26667175883184241</v>
      </c>
      <c r="Q82" s="9">
        <v>7.8813000444650002E-3</v>
      </c>
      <c r="R82" s="7">
        <v>3.1466699842898</v>
      </c>
      <c r="S82" s="3">
        <v>0.84596598965594105</v>
      </c>
      <c r="T82" s="9"/>
      <c r="U82" s="4">
        <v>158.778776894499</v>
      </c>
      <c r="V82" s="7">
        <v>2.4782832581817198</v>
      </c>
      <c r="W82" s="7">
        <v>2.6748713815403913</v>
      </c>
      <c r="X82" s="4">
        <v>277.35093790397502</v>
      </c>
      <c r="Y82" s="6">
        <v>75.37544422288066</v>
      </c>
      <c r="Z82" s="7">
        <v>37.69143633702528</v>
      </c>
      <c r="AA82" s="4">
        <v>164.56226688008499</v>
      </c>
      <c r="AB82" s="7">
        <v>11.677653624804179</v>
      </c>
      <c r="AC82" s="7">
        <v>11.721334829314543</v>
      </c>
      <c r="AD82" s="4">
        <v>159.12664850040301</v>
      </c>
      <c r="AE82" s="7">
        <v>6.2933399685796001</v>
      </c>
      <c r="AF82" s="7">
        <v>6.4824584636314198</v>
      </c>
      <c r="AG82">
        <v>34</v>
      </c>
      <c r="AH82">
        <v>26.41</v>
      </c>
      <c r="AI82" s="4">
        <v>49.941335653197001</v>
      </c>
      <c r="AJ82" s="2">
        <v>269.49225678118398</v>
      </c>
      <c r="AK82" s="4" t="s">
        <v>138</v>
      </c>
      <c r="AL82" s="4" t="s">
        <v>113</v>
      </c>
      <c r="AM82" s="4">
        <v>1099.3415451230601</v>
      </c>
      <c r="AN82" s="4">
        <v>503086.63787022902</v>
      </c>
      <c r="AO82" s="4">
        <v>487058.04897383001</v>
      </c>
      <c r="AP82" s="9" t="s">
        <v>137</v>
      </c>
      <c r="AQ82" s="2" t="s">
        <v>136</v>
      </c>
      <c r="AR82" s="2">
        <v>10.6808478174448</v>
      </c>
      <c r="AS82" s="2">
        <v>0.20104809201455001</v>
      </c>
      <c r="AT82" s="2">
        <v>3.1809302390554799</v>
      </c>
      <c r="AU82" s="2">
        <v>5.42029306191667</v>
      </c>
      <c r="AV82" s="2">
        <v>0.70629839290085095</v>
      </c>
      <c r="AW82" s="4">
        <v>25.1988477867413</v>
      </c>
      <c r="AX82" s="4">
        <v>8.1782931085195205</v>
      </c>
      <c r="AY82" s="4">
        <v>96.797940705292902</v>
      </c>
      <c r="AZ82" s="4">
        <v>34.164455810447897</v>
      </c>
      <c r="BA82" s="4">
        <v>160.56990426926299</v>
      </c>
      <c r="BB82" s="4">
        <v>33.585165437034497</v>
      </c>
      <c r="BC82" s="4">
        <v>307.15546403174102</v>
      </c>
      <c r="BD82" s="4">
        <v>58.901653357333103</v>
      </c>
      <c r="BE82" s="4">
        <v>10119.441813076101</v>
      </c>
      <c r="BF82" s="2">
        <v>2.4728758912403799</v>
      </c>
      <c r="BG82" s="2" t="s">
        <v>135</v>
      </c>
      <c r="BH82" s="4">
        <v>18.970469722662401</v>
      </c>
      <c r="BI82" s="5">
        <v>0.98825210917655204</v>
      </c>
      <c r="BJ82" s="4">
        <v>3.6251790049539201</v>
      </c>
      <c r="BK82" s="1">
        <v>470.31451500998497</v>
      </c>
      <c r="BL82" s="7">
        <v>5.4830730771426701</v>
      </c>
      <c r="BM82" s="8">
        <v>793.72337229528705</v>
      </c>
      <c r="BN82" s="11"/>
      <c r="BP82" s="7">
        <v>2.3359919234189701</v>
      </c>
      <c r="BQ82" s="7">
        <v>23.092795475876201</v>
      </c>
      <c r="BR82" s="7">
        <v>18.2317881142665</v>
      </c>
      <c r="BS82" s="7">
        <v>8.7860281215335494</v>
      </c>
      <c r="BT82" s="7">
        <v>3.2045775059160899</v>
      </c>
      <c r="BU82" s="7">
        <v>1.2550855569874</v>
      </c>
      <c r="BV82" s="7">
        <v>1.4149560779988399</v>
      </c>
      <c r="BW82" s="7">
        <v>33.9695729503715</v>
      </c>
      <c r="BX82" s="7">
        <v>2.73581272375792</v>
      </c>
      <c r="BY82" s="7">
        <v>10.070025592407699</v>
      </c>
      <c r="BZ82" s="7">
        <v>6.2379321131509702</v>
      </c>
      <c r="CA82" s="7">
        <v>5.35828263762345</v>
      </c>
      <c r="CB82" s="7">
        <v>7.2943648441713496</v>
      </c>
      <c r="CC82" s="7">
        <v>4.8570362053240599</v>
      </c>
      <c r="CD82" s="7">
        <v>4.2110140387184298</v>
      </c>
      <c r="CE82" s="7">
        <v>3.9206152859324699</v>
      </c>
      <c r="CF82" s="7">
        <v>3.7880964022310599</v>
      </c>
      <c r="CG82" s="7">
        <v>3.7181230881635901</v>
      </c>
      <c r="CH82" s="7">
        <v>3.4977237726044001</v>
      </c>
      <c r="CI82" s="7">
        <v>3.32940085296518</v>
      </c>
      <c r="CJ82" s="7">
        <v>3.3944373612624301</v>
      </c>
      <c r="CK82" s="7">
        <v>2.4330540940843899</v>
      </c>
      <c r="CL82" s="7">
        <v>4.4825813314307501</v>
      </c>
      <c r="CM82" s="7">
        <v>47.281780652547504</v>
      </c>
      <c r="CN82" s="6">
        <v>3.3816443364101398</v>
      </c>
      <c r="CO82" s="6">
        <v>5.2745307824850203</v>
      </c>
      <c r="CP82" s="6">
        <v>4.1746304475687799</v>
      </c>
      <c r="CQ82" s="6">
        <v>4.2472022408755503</v>
      </c>
      <c r="CR82" s="6">
        <v>5.5349995626226898</v>
      </c>
      <c r="CS82" s="6">
        <v>3.55869487840822</v>
      </c>
      <c r="CT82" s="7">
        <v>0.60634448604817404</v>
      </c>
      <c r="CV82" s="4" t="s">
        <v>550</v>
      </c>
      <c r="CW82" s="4">
        <v>17.4238952976261</v>
      </c>
      <c r="CX82" s="4">
        <v>2.1664665087774786</v>
      </c>
      <c r="CY82" s="4">
        <v>6.9604600416968925</v>
      </c>
      <c r="CZ82" s="4">
        <v>36.623601769707228</v>
      </c>
      <c r="DA82" s="4">
        <v>12.545264527546196</v>
      </c>
      <c r="DB82" s="4">
        <v>126.62737581277035</v>
      </c>
      <c r="DC82" s="4">
        <v>226.54551547145485</v>
      </c>
      <c r="DD82">
        <v>393.48756384265408</v>
      </c>
      <c r="DE82" s="2">
        <v>625.72263389098714</v>
      </c>
      <c r="DF82" s="5">
        <v>1003.5619016828937</v>
      </c>
      <c r="DG82" s="3">
        <v>1359.7232970459311</v>
      </c>
      <c r="DH82" s="4">
        <v>1907.7979132406274</v>
      </c>
      <c r="DI82" s="3">
        <v>2394.376152737118</v>
      </c>
      <c r="DK82">
        <v>0.18421945507517448</v>
      </c>
      <c r="DL82" t="s">
        <v>550</v>
      </c>
      <c r="DM82">
        <v>1.5295675964631187E-2</v>
      </c>
      <c r="DN82">
        <v>1.6757254002854316</v>
      </c>
      <c r="DO82">
        <v>3.0543509858162931E-3</v>
      </c>
      <c r="DP82">
        <v>0.31514315075081961</v>
      </c>
      <c r="DR82" s="1">
        <v>3.2522961301475402</v>
      </c>
      <c r="DS82" s="1">
        <v>1.2461426284416399</v>
      </c>
      <c r="DT82" s="1">
        <v>5.5605824614166703</v>
      </c>
      <c r="DU82" s="1">
        <v>6088.20734411595</v>
      </c>
      <c r="DV82" s="1">
        <v>257214.20759150601</v>
      </c>
      <c r="DW82" s="1">
        <v>-2.0209188173536998</v>
      </c>
      <c r="DX82" s="1">
        <v>0.328216692600378</v>
      </c>
      <c r="DY82" s="1">
        <v>148.71474381373201</v>
      </c>
      <c r="DZ82" s="1">
        <v>3.8774110647665001</v>
      </c>
      <c r="EA82" s="1">
        <v>10.691163249127399</v>
      </c>
      <c r="EB82" s="1">
        <v>15.7233255017033</v>
      </c>
      <c r="EC82" s="1">
        <v>7.8412865155693003</v>
      </c>
      <c r="ED82" s="1">
        <v>79.626867046851004</v>
      </c>
      <c r="EE82" s="1">
        <v>197.25520702709099</v>
      </c>
      <c r="EF82" s="1">
        <v>624.91080826495897</v>
      </c>
      <c r="EG82" s="1">
        <v>933.94593171872896</v>
      </c>
      <c r="EH82" s="1">
        <v>1499.61081966253</v>
      </c>
      <c r="EI82" s="1">
        <v>1054.76940015478</v>
      </c>
      <c r="EJ82" s="1">
        <v>2182.17661405341</v>
      </c>
      <c r="EK82" s="1">
        <v>2012.60761173131</v>
      </c>
      <c r="EL82" s="1">
        <v>104140.237615274</v>
      </c>
      <c r="EM82" s="1">
        <v>80.574874915933904</v>
      </c>
      <c r="EN82" s="1">
        <v>0.25236612897010602</v>
      </c>
      <c r="EO82" s="1">
        <v>0.169688326581966</v>
      </c>
      <c r="EP82" s="1">
        <v>499.61814947662202</v>
      </c>
      <c r="EQ82" s="1">
        <v>26.306609496543501</v>
      </c>
      <c r="ER82" s="1">
        <v>97.364786253717597</v>
      </c>
      <c r="ES82" s="1">
        <v>19260.7981941658</v>
      </c>
      <c r="ET82" s="1">
        <v>254.48280270865001</v>
      </c>
      <c r="EU82" s="1">
        <v>36455.633511671498</v>
      </c>
      <c r="EV82" s="1">
        <v>504.717728313073</v>
      </c>
      <c r="EW82" s="1">
        <v>1215580.07646823</v>
      </c>
      <c r="EX82" s="1">
        <v>128.74716787332699</v>
      </c>
      <c r="EZ82" s="1">
        <v>0.88690115469123421</v>
      </c>
      <c r="FA82" s="12">
        <v>0.33982309477603523</v>
      </c>
      <c r="FB82" s="1">
        <v>1.516370837228326</v>
      </c>
      <c r="FC82" s="1">
        <v>1660.2541427404196</v>
      </c>
      <c r="FD82" s="1">
        <v>70142.314410203689</v>
      </c>
      <c r="FE82" s="1">
        <v>-0.55110456149235398</v>
      </c>
      <c r="FF82" s="1">
        <v>8.9504692072123082E-2</v>
      </c>
      <c r="FG82" s="1">
        <v>40.554510638004722</v>
      </c>
      <c r="FH82" s="1">
        <v>1.0573699973618245</v>
      </c>
      <c r="FI82" s="1">
        <v>2.9154802180370418</v>
      </c>
      <c r="FJ82" s="1">
        <v>4.2877508643144902</v>
      </c>
      <c r="FK82" s="1">
        <v>2.1383188327957483</v>
      </c>
      <c r="FL82" s="1">
        <v>21.714246643676269</v>
      </c>
      <c r="FM82" s="1">
        <v>53.791494956287714</v>
      </c>
      <c r="FN82" s="1">
        <v>170.4131774138543</v>
      </c>
      <c r="FO82" s="1">
        <v>254.68705557969739</v>
      </c>
      <c r="FP82" s="1">
        <v>408.94387052197192</v>
      </c>
      <c r="FQ82" s="1">
        <v>287.6356154222085</v>
      </c>
      <c r="FR82" s="1">
        <v>595.07956265236487</v>
      </c>
      <c r="FS82" s="1">
        <v>548.83809571912821</v>
      </c>
      <c r="FT82" s="1">
        <v>28399.042797685219</v>
      </c>
      <c r="FU82" s="1">
        <v>21.972768389575176</v>
      </c>
      <c r="FV82" s="1">
        <v>4.6274006658902127E-2</v>
      </c>
      <c r="FW82" s="1">
        <v>136.24586936227482</v>
      </c>
      <c r="FX82" s="1">
        <v>7.1738124097074127</v>
      </c>
      <c r="FY82" s="1">
        <v>26.55137721138879</v>
      </c>
      <c r="FZ82" s="1">
        <v>5252.4196675490139</v>
      </c>
      <c r="GA82" s="1">
        <v>69.397460298648852</v>
      </c>
      <c r="GB82" s="1">
        <v>9941.4512586328183</v>
      </c>
      <c r="GC82" s="1">
        <v>6.8820243370147915E-2</v>
      </c>
      <c r="GD82" s="1">
        <v>137.63652451097499</v>
      </c>
      <c r="GE82" s="1">
        <v>35.109352679056272</v>
      </c>
      <c r="GF82" s="1">
        <v>70142.314410203689</v>
      </c>
      <c r="GG82" s="1">
        <v>331488.68685288634</v>
      </c>
      <c r="GH82" s="1">
        <v>142.958530942035</v>
      </c>
      <c r="GI82" s="16">
        <v>4.3463972589287696</v>
      </c>
      <c r="GK82" s="16">
        <v>1.1871635110752601</v>
      </c>
      <c r="GL82" s="16">
        <v>10.7765846295971</v>
      </c>
      <c r="GM82" s="16">
        <v>17.408668431604099</v>
      </c>
      <c r="GN82" s="16">
        <v>8.2422697233410709</v>
      </c>
      <c r="GO82" s="16">
        <v>2.8932158943561199</v>
      </c>
      <c r="GP82" s="16">
        <v>0.215387447585321</v>
      </c>
      <c r="GQ82" s="16">
        <v>0</v>
      </c>
      <c r="GR82" s="16">
        <v>33.920078974124003</v>
      </c>
      <c r="GS82" s="16">
        <v>2.1275887000595399</v>
      </c>
      <c r="GT82" s="16">
        <v>9.8699192263271591</v>
      </c>
      <c r="GU82" s="16">
        <v>5.9451509171214898</v>
      </c>
      <c r="GV82" s="16">
        <v>4.9030940908766398</v>
      </c>
      <c r="GW82" s="16">
        <v>6.9413463032811098</v>
      </c>
      <c r="GX82" s="16">
        <v>4.3088800683862196</v>
      </c>
      <c r="GY82" s="16">
        <v>3.5657605063480999</v>
      </c>
      <c r="GZ82" s="16">
        <v>3.1486874365169002</v>
      </c>
      <c r="HA82" s="16">
        <v>3.0126238680631299</v>
      </c>
      <c r="HB82" s="16">
        <v>2.8669018510407298</v>
      </c>
      <c r="HC82" s="16">
        <v>2.64894303291402</v>
      </c>
      <c r="HD82" s="16">
        <v>2.4369843996257901</v>
      </c>
      <c r="HE82" s="16">
        <v>2.4261371553737399</v>
      </c>
      <c r="HF82" s="16">
        <v>0.44857177782114699</v>
      </c>
      <c r="HG82" s="16">
        <v>3.79589386695632</v>
      </c>
      <c r="HH82" s="16">
        <v>47.174693728542898</v>
      </c>
      <c r="HI82" s="16">
        <v>2.6291835315713601</v>
      </c>
      <c r="HJ82" s="16">
        <v>4.7742032671247099</v>
      </c>
      <c r="HK82" s="16">
        <v>3.5497816897384902</v>
      </c>
      <c r="HL82" s="16">
        <v>3.43632760053822</v>
      </c>
      <c r="HM82" s="16">
        <v>2.61502720967554</v>
      </c>
      <c r="HN82" s="16">
        <v>2.4112428023676098</v>
      </c>
      <c r="HO82" s="6">
        <v>0.91212356229817104</v>
      </c>
      <c r="HP82" s="6">
        <v>4.5438306594814399</v>
      </c>
      <c r="HQ82" s="6">
        <v>4.5380353817182497</v>
      </c>
      <c r="HR82" s="6">
        <v>4.1475750796139303</v>
      </c>
      <c r="HS82" s="6">
        <v>2.1527505427625799</v>
      </c>
      <c r="HT82" s="6">
        <v>2.0087915382664399</v>
      </c>
      <c r="HU82" s="6">
        <v>1.26731176276487</v>
      </c>
      <c r="HV82" s="6">
        <v>0.91212356229817104</v>
      </c>
      <c r="HW82" s="6">
        <v>4.5438306594814399</v>
      </c>
      <c r="HX82" s="6">
        <v>4.5380353817182497</v>
      </c>
      <c r="HY82" s="6">
        <v>4.1475750796139303</v>
      </c>
      <c r="HZ82" s="6">
        <v>2.0087915382664399</v>
      </c>
      <c r="IA82" s="6">
        <v>47.182458268145403</v>
      </c>
      <c r="IB82" s="6">
        <v>47.326350496526501</v>
      </c>
      <c r="IC82" s="6">
        <v>47.215538032359198</v>
      </c>
      <c r="ID82" s="6">
        <v>0.93793848514821399</v>
      </c>
      <c r="IE82" s="6">
        <v>0.215387447585321</v>
      </c>
    </row>
    <row r="83" spans="1:239" x14ac:dyDescent="0.3">
      <c r="A83" t="s">
        <v>129</v>
      </c>
      <c r="B83" t="s">
        <v>134</v>
      </c>
      <c r="D83" s="12">
        <v>160.52543752003311</v>
      </c>
      <c r="E83" s="12">
        <v>2.4444030558639236</v>
      </c>
      <c r="F83" s="4">
        <v>160.52543752003311</v>
      </c>
      <c r="G83" s="7">
        <v>2.4444030558639236</v>
      </c>
      <c r="H83" s="2">
        <v>39.520213650835103</v>
      </c>
      <c r="I83" s="7">
        <v>1.2297933495978299</v>
      </c>
      <c r="J83" s="9">
        <v>5.2109416815283E-2</v>
      </c>
      <c r="K83" s="7">
        <v>3.4458945390606202</v>
      </c>
      <c r="L83" s="3">
        <v>0.17982848207223801</v>
      </c>
      <c r="M83" s="7">
        <v>5.2916551148595001</v>
      </c>
      <c r="N83" s="3">
        <v>2.5304423955835001E-2</v>
      </c>
      <c r="O83" s="7">
        <v>1.211359311297</v>
      </c>
      <c r="P83" s="2">
        <v>0.33612228509529124</v>
      </c>
      <c r="Q83" s="9">
        <v>7.3400703656539999E-3</v>
      </c>
      <c r="R83" s="7">
        <v>3.52683955124551</v>
      </c>
      <c r="S83" s="3">
        <v>0.84612004396832019</v>
      </c>
      <c r="T83" s="9"/>
      <c r="U83" s="4">
        <v>161.09260411870099</v>
      </c>
      <c r="V83" s="7">
        <v>2.4227186225940001</v>
      </c>
      <c r="W83" s="7">
        <v>2.6234737513959936</v>
      </c>
      <c r="X83" s="4">
        <v>289.19412907271197</v>
      </c>
      <c r="Y83" s="6">
        <v>54.445257507109758</v>
      </c>
      <c r="Z83" s="7">
        <v>27.227770592774483</v>
      </c>
      <c r="AA83" s="4">
        <v>167.912978730589</v>
      </c>
      <c r="AB83" s="7">
        <v>10.583310229719</v>
      </c>
      <c r="AC83" s="7">
        <v>10.631488673674767</v>
      </c>
      <c r="AD83" s="4">
        <v>148.23885907539901</v>
      </c>
      <c r="AE83" s="7">
        <v>7.0536791024910199</v>
      </c>
      <c r="AF83" s="7">
        <v>7.2229169075591386</v>
      </c>
      <c r="AG83">
        <v>34</v>
      </c>
      <c r="AH83">
        <v>27.388999999999999</v>
      </c>
      <c r="AI83" s="4">
        <v>49.916155117561402</v>
      </c>
      <c r="AJ83" s="2">
        <v>324.53114817043303</v>
      </c>
      <c r="AK83" s="4" t="s">
        <v>133</v>
      </c>
      <c r="AL83" s="4" t="s">
        <v>79</v>
      </c>
      <c r="AM83" s="4">
        <v>607.18075970828204</v>
      </c>
      <c r="AN83" s="4">
        <v>503074.55017273402</v>
      </c>
      <c r="AO83" s="4">
        <v>486702.77359017299</v>
      </c>
      <c r="AP83" s="9">
        <v>7.4048088264538903</v>
      </c>
      <c r="AQ83" s="2">
        <v>0.38104963523642399</v>
      </c>
      <c r="AR83" s="2">
        <v>17.5040770534128</v>
      </c>
      <c r="AS83" s="2">
        <v>0.32808368193266202</v>
      </c>
      <c r="AT83" s="2">
        <v>2.45399415851278</v>
      </c>
      <c r="AU83" s="2">
        <v>2.0207055981728099</v>
      </c>
      <c r="AV83" s="2">
        <v>0.313532102387381</v>
      </c>
      <c r="AW83" s="4">
        <v>10.0495705438481</v>
      </c>
      <c r="AX83" s="4">
        <v>3.6948348958792399</v>
      </c>
      <c r="AY83" s="4">
        <v>46.688916632874196</v>
      </c>
      <c r="AZ83" s="4">
        <v>17.9491796605739</v>
      </c>
      <c r="BA83" s="4">
        <v>92.089128670024394</v>
      </c>
      <c r="BB83" s="4">
        <v>20.638918311188601</v>
      </c>
      <c r="BC83" s="4">
        <v>196.614136791417</v>
      </c>
      <c r="BD83" s="4">
        <v>39.770159924914999</v>
      </c>
      <c r="BE83" s="4">
        <v>11360.254700798299</v>
      </c>
      <c r="BF83" s="2">
        <v>4.7741231734079799</v>
      </c>
      <c r="BG83" s="2" t="s">
        <v>99</v>
      </c>
      <c r="BH83" s="4">
        <v>23.4443990537019</v>
      </c>
      <c r="BI83" s="5">
        <v>1.2276520639064901</v>
      </c>
      <c r="BJ83" s="4">
        <v>2.68906842627222</v>
      </c>
      <c r="BK83" s="1">
        <v>376.37796660180499</v>
      </c>
      <c r="BL83" s="7">
        <v>6.5786873250936297</v>
      </c>
      <c r="BM83" s="8">
        <v>970.71563240451599</v>
      </c>
      <c r="BN83" s="11"/>
      <c r="BP83" s="7">
        <v>2.32986863010643</v>
      </c>
      <c r="BQ83" s="7">
        <v>22.572686770651501</v>
      </c>
      <c r="BR83" s="7">
        <v>17.245007645654699</v>
      </c>
      <c r="BS83" s="7">
        <v>5.3042534259264196</v>
      </c>
      <c r="BT83" s="7">
        <v>1.4307141515905999</v>
      </c>
      <c r="BU83" s="7">
        <v>1.2543534024455001</v>
      </c>
      <c r="BV83" s="7">
        <v>4.0964593629398998</v>
      </c>
      <c r="BW83" s="7">
        <v>8.4450837651938109</v>
      </c>
      <c r="BX83" s="7">
        <v>2.2444047926080701</v>
      </c>
      <c r="BY83" s="7">
        <v>7.8303923649795699</v>
      </c>
      <c r="BZ83" s="7">
        <v>6.8955501260687999</v>
      </c>
      <c r="CA83" s="7">
        <v>8.1572719272490506</v>
      </c>
      <c r="CB83" s="7">
        <v>10.4489965039963</v>
      </c>
      <c r="CC83" s="7">
        <v>4.2140416696008698</v>
      </c>
      <c r="CD83" s="7">
        <v>3.05427700485482</v>
      </c>
      <c r="CE83" s="7">
        <v>2.6078137768324101</v>
      </c>
      <c r="CF83" s="7">
        <v>2.4565574544831699</v>
      </c>
      <c r="CG83" s="7">
        <v>2.46336340296084</v>
      </c>
      <c r="CH83" s="7">
        <v>2.4173824939990198</v>
      </c>
      <c r="CI83" s="7">
        <v>2.3373269567401702</v>
      </c>
      <c r="CJ83" s="7">
        <v>2.4362240690475501</v>
      </c>
      <c r="CK83" s="7">
        <v>2.4019625454516502</v>
      </c>
      <c r="CL83" s="7">
        <v>3.4198639160242998</v>
      </c>
      <c r="CM83" s="7">
        <v>3.180417157196</v>
      </c>
      <c r="CN83" s="6">
        <v>2.2988485297697898</v>
      </c>
      <c r="CO83" s="6">
        <v>4.0174310809253901</v>
      </c>
      <c r="CP83" s="6">
        <v>3.3627469989429701</v>
      </c>
      <c r="CQ83" s="6">
        <v>2.5233590979676501</v>
      </c>
      <c r="CR83" s="6">
        <v>5.1251144488836298</v>
      </c>
      <c r="CS83" s="6">
        <v>2.7507893047180398</v>
      </c>
      <c r="CT83" s="7">
        <v>0.60482752800219797</v>
      </c>
      <c r="CV83" s="4">
        <v>1.6078043680861773</v>
      </c>
      <c r="CW83" s="4">
        <v>28.55477496478434</v>
      </c>
      <c r="CX83" s="4">
        <v>3.5353845035847202</v>
      </c>
      <c r="CY83" s="4">
        <v>5.3697902812095837</v>
      </c>
      <c r="CZ83" s="4">
        <v>13.653416203870337</v>
      </c>
      <c r="DA83" s="4">
        <v>5.5689538612323446</v>
      </c>
      <c r="DB83" s="4">
        <v>50.500354491698992</v>
      </c>
      <c r="DC83" s="4">
        <v>102.34999711576842</v>
      </c>
      <c r="DD83">
        <v>189.79234403607398</v>
      </c>
      <c r="DE83" s="2">
        <v>328.73955422296518</v>
      </c>
      <c r="DF83" s="5">
        <v>575.5570541876524</v>
      </c>
      <c r="DG83" s="3">
        <v>835.58373729508503</v>
      </c>
      <c r="DH83" s="4">
        <v>1221.2058185802298</v>
      </c>
      <c r="DI83" s="3">
        <v>1616.6731676794716</v>
      </c>
      <c r="DK83">
        <v>0.21208294323839719</v>
      </c>
      <c r="DL83">
        <v>11.976883159542194</v>
      </c>
      <c r="DM83">
        <v>8.4453781239334086E-3</v>
      </c>
      <c r="DN83">
        <v>3.4929127751065714</v>
      </c>
      <c r="DO83">
        <v>1.1747560508027355E-2</v>
      </c>
      <c r="DP83">
        <v>0.23746469808732676</v>
      </c>
      <c r="DR83" s="1">
        <v>3.92667607191912</v>
      </c>
      <c r="DS83" s="1">
        <v>1.3531000154073101</v>
      </c>
      <c r="DT83" s="1">
        <v>19.236360446881399</v>
      </c>
      <c r="DU83" s="1">
        <v>3362.8855470692902</v>
      </c>
      <c r="DV83" s="1">
        <v>257049.626905274</v>
      </c>
      <c r="DW83" s="1">
        <v>24.577043223986799</v>
      </c>
      <c r="DX83" s="1">
        <v>5.3383789365259302</v>
      </c>
      <c r="DY83" s="1">
        <v>243.81066065965899</v>
      </c>
      <c r="DZ83" s="1">
        <v>6.3290891914814802</v>
      </c>
      <c r="EA83" s="1">
        <v>8.2502033079670891</v>
      </c>
      <c r="EB83" s="1">
        <v>5.8639558488093302</v>
      </c>
      <c r="EC83" s="1">
        <v>3.4827663745669</v>
      </c>
      <c r="ED83" s="1">
        <v>31.789025365123099</v>
      </c>
      <c r="EE83" s="1">
        <v>89.169521975225393</v>
      </c>
      <c r="EF83" s="1">
        <v>301.61837143140798</v>
      </c>
      <c r="EG83" s="1">
        <v>491.01150923547698</v>
      </c>
      <c r="EH83" s="1">
        <v>860.64699935225804</v>
      </c>
      <c r="EI83" s="1">
        <v>648.63145174454098</v>
      </c>
      <c r="EJ83" s="1">
        <v>1397.7154072759599</v>
      </c>
      <c r="EK83" s="1">
        <v>1359.67424373472</v>
      </c>
      <c r="EL83" s="1">
        <v>116982.067097067</v>
      </c>
      <c r="EM83" s="1">
        <v>155.64920774556001</v>
      </c>
      <c r="EN83" s="1">
        <v>0.97910233443178396</v>
      </c>
      <c r="EO83" s="1">
        <v>-0.40436173113302698</v>
      </c>
      <c r="EP83" s="1">
        <v>617.89503788854995</v>
      </c>
      <c r="EQ83" s="1">
        <v>32.7033012345929</v>
      </c>
      <c r="ER83" s="1">
        <v>72.290125546873597</v>
      </c>
      <c r="ES83" s="1">
        <v>15426.5561187122</v>
      </c>
      <c r="ET83" s="1">
        <v>305.62566525372699</v>
      </c>
      <c r="EU83" s="1">
        <v>44618.4901520235</v>
      </c>
      <c r="EV83" s="1">
        <v>516.46382384466494</v>
      </c>
      <c r="EW83" s="1">
        <v>1215394.22263382</v>
      </c>
      <c r="EX83" s="1">
        <v>109.278820582527</v>
      </c>
      <c r="EZ83" s="1">
        <v>1.0708045648123441</v>
      </c>
      <c r="FA83" s="12">
        <v>0.36899037420157343</v>
      </c>
      <c r="FB83" s="1">
        <v>5.2457554938645572</v>
      </c>
      <c r="FC83" s="1">
        <v>917.05888868579541</v>
      </c>
      <c r="FD83" s="1">
        <v>70097.433257068216</v>
      </c>
      <c r="FE83" s="1">
        <v>6.7021596871811999</v>
      </c>
      <c r="FF83" s="1">
        <v>1.4557759359906211</v>
      </c>
      <c r="FG83" s="1">
        <v>66.487167161889005</v>
      </c>
      <c r="FH83" s="1">
        <v>1.7259426225169996</v>
      </c>
      <c r="FI83" s="1">
        <v>2.2498304420826254</v>
      </c>
      <c r="FJ83" s="1">
        <v>1.5991007599703044</v>
      </c>
      <c r="FK83" s="1">
        <v>0.94975039034439357</v>
      </c>
      <c r="FL83" s="1">
        <v>8.668867217069069</v>
      </c>
      <c r="FM83" s="1">
        <v>24.316528642643963</v>
      </c>
      <c r="FN83" s="1">
        <v>82.251329889344959</v>
      </c>
      <c r="FO83" s="1">
        <v>133.89883856851458</v>
      </c>
      <c r="FP83" s="1">
        <v>234.69843672336077</v>
      </c>
      <c r="FQ83" s="1">
        <v>176.88179689073633</v>
      </c>
      <c r="FR83" s="1">
        <v>381.15699156415428</v>
      </c>
      <c r="FS83" s="1">
        <v>370.78316626645812</v>
      </c>
      <c r="FT83" s="1">
        <v>31901.009697370173</v>
      </c>
      <c r="FU83" s="1">
        <v>42.445538952214214</v>
      </c>
      <c r="FV83" s="1">
        <v>-0.11026944407997645</v>
      </c>
      <c r="FW83" s="1">
        <v>168.49997683220758</v>
      </c>
      <c r="FX83" s="1">
        <v>8.9181902466734844</v>
      </c>
      <c r="FY83" s="1">
        <v>19.71351723663243</v>
      </c>
      <c r="FZ83" s="1">
        <v>4206.8218535728174</v>
      </c>
      <c r="GA83" s="1">
        <v>83.34411891469135</v>
      </c>
      <c r="GB83" s="1">
        <v>12167.462264456808</v>
      </c>
      <c r="GC83" s="1">
        <v>0.26700120659954746</v>
      </c>
      <c r="GD83" s="1">
        <v>140.83968476244013</v>
      </c>
      <c r="GE83" s="1">
        <v>29.800334372855115</v>
      </c>
      <c r="GF83" s="1">
        <v>70097.433257068216</v>
      </c>
      <c r="GG83" s="1">
        <v>331438.00451224274</v>
      </c>
      <c r="GH83" s="18">
        <v>145.71818301971101</v>
      </c>
      <c r="GI83" s="17">
        <v>4.3758412783103404</v>
      </c>
      <c r="GK83" s="16">
        <v>1.1750688359853101</v>
      </c>
      <c r="GL83" s="16">
        <v>9.6116471759091695</v>
      </c>
      <c r="GM83" s="16">
        <v>16.372352531530399</v>
      </c>
      <c r="GN83" s="16">
        <v>4.3446316813256596</v>
      </c>
      <c r="GO83" s="16">
        <v>0.385128814155903</v>
      </c>
      <c r="GP83" s="16">
        <v>0.211079263419088</v>
      </c>
      <c r="GQ83" s="16">
        <v>3.8443307102215001</v>
      </c>
      <c r="GR83" s="16">
        <v>8.2437437479182005</v>
      </c>
      <c r="GS83" s="16">
        <v>1.4419831102434499</v>
      </c>
      <c r="GT83" s="16">
        <v>7.57132317973592</v>
      </c>
      <c r="GU83" s="16">
        <v>6.6318650408612703</v>
      </c>
      <c r="GV83" s="16">
        <v>7.8657627814737596</v>
      </c>
      <c r="GW83" s="16">
        <v>10.2056875301333</v>
      </c>
      <c r="GX83" s="16">
        <v>3.5684441899852799</v>
      </c>
      <c r="GY83" s="16">
        <v>2.07620248933795</v>
      </c>
      <c r="GZ83" s="16">
        <v>1.1591811968924399</v>
      </c>
      <c r="HA83" s="16">
        <v>0.87229739481701696</v>
      </c>
      <c r="HB83" s="16">
        <v>0.68032799428841195</v>
      </c>
      <c r="HC83" s="16">
        <v>0.79155904673920296</v>
      </c>
      <c r="HD83" s="16">
        <v>0.56309877197389702</v>
      </c>
      <c r="HE83" s="16">
        <v>0.54692249154457295</v>
      </c>
      <c r="HF83" s="16">
        <v>0.225584762050558</v>
      </c>
      <c r="HG83" s="16">
        <v>2.4516818840196701</v>
      </c>
      <c r="HH83" s="16">
        <v>0</v>
      </c>
      <c r="HI83" s="16">
        <v>0.87280707349104203</v>
      </c>
      <c r="HJ83" s="16">
        <v>3.3334808159681399</v>
      </c>
      <c r="HK83" s="16">
        <v>2.5458747121440002</v>
      </c>
      <c r="HL83" s="16">
        <v>0.37008328875894497</v>
      </c>
      <c r="HM83" s="16">
        <v>1.5712877722638099</v>
      </c>
      <c r="HN83" s="16">
        <v>0.84653671704886502</v>
      </c>
      <c r="HO83" s="6">
        <v>0.87400732091870903</v>
      </c>
      <c r="HP83" s="6">
        <v>3.4171285233736</v>
      </c>
      <c r="HQ83" s="6">
        <v>3.5037803475323601</v>
      </c>
      <c r="HR83" s="6">
        <v>3.3334808159681399</v>
      </c>
      <c r="HS83" s="6">
        <v>2.5782708866003201</v>
      </c>
      <c r="HT83" s="6">
        <v>2.5636514338751502</v>
      </c>
      <c r="HU83" s="6">
        <v>1.36487979858426</v>
      </c>
      <c r="HV83" s="6">
        <v>0.87400732091870903</v>
      </c>
      <c r="HW83" s="6">
        <v>3.4171285233736</v>
      </c>
      <c r="HX83" s="6">
        <v>3.5037803475323601</v>
      </c>
      <c r="HY83" s="6">
        <v>3.3334808159681399</v>
      </c>
      <c r="HZ83" s="6">
        <v>2.5636514338751502</v>
      </c>
      <c r="IA83" s="6">
        <v>0</v>
      </c>
      <c r="IB83" s="6">
        <v>0</v>
      </c>
      <c r="IC83" s="6">
        <v>0</v>
      </c>
      <c r="ID83" s="6">
        <v>0.89238759675082102</v>
      </c>
      <c r="IE83" s="6">
        <v>0.211079263419088</v>
      </c>
    </row>
    <row r="84" spans="1:239" x14ac:dyDescent="0.3">
      <c r="A84" t="s">
        <v>129</v>
      </c>
      <c r="B84" t="s">
        <v>132</v>
      </c>
      <c r="D84" s="12">
        <v>155.88799266652302</v>
      </c>
      <c r="E84" s="12">
        <v>1.9847053562814216</v>
      </c>
      <c r="F84" s="4">
        <v>155.88799266652302</v>
      </c>
      <c r="G84" s="7">
        <v>1.9847053562814216</v>
      </c>
      <c r="H84" s="2">
        <v>40.847007049495701</v>
      </c>
      <c r="I84" s="7">
        <v>0.994072626402975</v>
      </c>
      <c r="J84" s="9">
        <v>4.9348059262090002E-2</v>
      </c>
      <c r="K84" s="7">
        <v>2.55156375882685</v>
      </c>
      <c r="L84" s="3">
        <v>0.164874095419659</v>
      </c>
      <c r="M84" s="7">
        <v>4.7783519633060596</v>
      </c>
      <c r="N84" s="3">
        <v>2.4482392871558002E-2</v>
      </c>
      <c r="O84" s="7">
        <v>0.987748404569604</v>
      </c>
      <c r="P84" s="2">
        <v>0.36301648013374666</v>
      </c>
      <c r="Q84" s="9">
        <v>8.0789627213389992E-3</v>
      </c>
      <c r="R84" s="7">
        <v>2.7296450743145599</v>
      </c>
      <c r="S84" s="3">
        <v>0.84577592931552426</v>
      </c>
      <c r="T84" s="9"/>
      <c r="U84" s="4">
        <v>155.92217693420301</v>
      </c>
      <c r="V84" s="7">
        <v>1.975496809139208</v>
      </c>
      <c r="W84" s="7">
        <v>2.2171235064648953</v>
      </c>
      <c r="X84" s="4">
        <v>163.35735293978399</v>
      </c>
      <c r="Y84" s="6">
        <v>73.019957386213946</v>
      </c>
      <c r="Z84" s="7">
        <v>36.513812720257071</v>
      </c>
      <c r="AA84" s="4">
        <v>154.960684510438</v>
      </c>
      <c r="AB84" s="7">
        <v>9.5567039266121192</v>
      </c>
      <c r="AC84" s="7">
        <v>9.6100304859518264</v>
      </c>
      <c r="AD84" s="4">
        <v>163.101524321863</v>
      </c>
      <c r="AE84" s="7">
        <v>5.4592901486291199</v>
      </c>
      <c r="AF84" s="7">
        <v>5.6762653831109855</v>
      </c>
      <c r="AG84">
        <v>34</v>
      </c>
      <c r="AH84">
        <v>27.388999999999999</v>
      </c>
      <c r="AI84" s="4">
        <v>49.803294900798498</v>
      </c>
      <c r="AJ84" s="2">
        <v>288.602707509352</v>
      </c>
      <c r="AK84" s="4" t="s">
        <v>131</v>
      </c>
      <c r="AL84" s="4">
        <v>16.970931144707698</v>
      </c>
      <c r="AM84" s="4">
        <v>1112.39907842923</v>
      </c>
      <c r="AN84" s="4">
        <v>500823.53233522503</v>
      </c>
      <c r="AO84" s="4">
        <v>484435.21431600599</v>
      </c>
      <c r="AP84" s="9">
        <v>13.552328412040399</v>
      </c>
      <c r="AQ84" s="2">
        <v>8.7559309373368005E-2</v>
      </c>
      <c r="AR84" s="2">
        <v>26.903866259567302</v>
      </c>
      <c r="AS84" s="2">
        <v>0.183857394128977</v>
      </c>
      <c r="AT84" s="2">
        <v>2.2989906721353002</v>
      </c>
      <c r="AU84" s="2">
        <v>4.1205301875151399</v>
      </c>
      <c r="AV84" s="2">
        <v>0.32324401171073402</v>
      </c>
      <c r="AW84" s="4">
        <v>21.820750415971698</v>
      </c>
      <c r="AX84" s="4">
        <v>7.4477441118348002</v>
      </c>
      <c r="AY84" s="4">
        <v>91.775444436841298</v>
      </c>
      <c r="AZ84" s="4">
        <v>33.9857213775745</v>
      </c>
      <c r="BA84" s="4">
        <v>168.27858996366299</v>
      </c>
      <c r="BB84" s="4">
        <v>36.364859741992703</v>
      </c>
      <c r="BC84" s="4">
        <v>341.57057204179898</v>
      </c>
      <c r="BD84" s="4">
        <v>65.852592138759405</v>
      </c>
      <c r="BE84" s="4">
        <v>11769.123373012701</v>
      </c>
      <c r="BF84" s="2">
        <v>8.0787279481669696</v>
      </c>
      <c r="BG84" s="2" t="s">
        <v>130</v>
      </c>
      <c r="BH84" s="4">
        <v>54.856898094550999</v>
      </c>
      <c r="BI84" s="5">
        <v>2.7203153109770102</v>
      </c>
      <c r="BJ84" s="4">
        <v>8.5992701291132398</v>
      </c>
      <c r="BK84" s="1">
        <v>1093.2165000131199</v>
      </c>
      <c r="BL84" s="7">
        <v>15.366909946077801</v>
      </c>
      <c r="BM84" s="8">
        <v>2347.33531399603</v>
      </c>
      <c r="BN84" s="11"/>
      <c r="BP84" s="7">
        <v>2.2978170147938899</v>
      </c>
      <c r="BQ84" s="7">
        <v>22.813021001738601</v>
      </c>
      <c r="BR84" s="7">
        <v>21.092708816312602</v>
      </c>
      <c r="BS84" s="7">
        <v>4.8409887815975301</v>
      </c>
      <c r="BT84" s="7">
        <v>1.4260046659710199</v>
      </c>
      <c r="BU84" s="7">
        <v>1.2543534024455001</v>
      </c>
      <c r="BV84" s="7">
        <v>3.1718056567448301</v>
      </c>
      <c r="BW84" s="7">
        <v>17.262303610018499</v>
      </c>
      <c r="BX84" s="7">
        <v>2.0008536818783198</v>
      </c>
      <c r="BY84" s="7">
        <v>10.291335523599001</v>
      </c>
      <c r="BZ84" s="7">
        <v>7.0957375799712201</v>
      </c>
      <c r="CA84" s="7">
        <v>5.9088701523731002</v>
      </c>
      <c r="CB84" s="7">
        <v>10.279808065567501</v>
      </c>
      <c r="CC84" s="7">
        <v>3.3443208388769001</v>
      </c>
      <c r="CD84" s="7">
        <v>2.7207451843827202</v>
      </c>
      <c r="CE84" s="7">
        <v>2.4987510659155099</v>
      </c>
      <c r="CF84" s="7">
        <v>2.38424784246937</v>
      </c>
      <c r="CG84" s="7">
        <v>2.4332953234964401</v>
      </c>
      <c r="CH84" s="7">
        <v>2.3628405835484401</v>
      </c>
      <c r="CI84" s="7">
        <v>2.3071868029070202</v>
      </c>
      <c r="CJ84" s="7">
        <v>2.4189368335557599</v>
      </c>
      <c r="CK84" s="7">
        <v>2.4130455808586699</v>
      </c>
      <c r="CL84" s="7">
        <v>2.7648128430336998</v>
      </c>
      <c r="CM84" s="7">
        <v>25.574772108839198</v>
      </c>
      <c r="CN84" s="6">
        <v>2.3766245407040398</v>
      </c>
      <c r="CO84" s="6">
        <v>3.4094975349562602</v>
      </c>
      <c r="CP84" s="6">
        <v>2.6214646214057198</v>
      </c>
      <c r="CQ84" s="6">
        <v>2.5344790497690401</v>
      </c>
      <c r="CR84" s="6">
        <v>4.9507594913852202</v>
      </c>
      <c r="CS84" s="6">
        <v>2.6496074107540202</v>
      </c>
      <c r="CT84" s="7">
        <v>0.60482752800219797</v>
      </c>
      <c r="CV84" s="4">
        <v>0.36944856275682703</v>
      </c>
      <c r="CW84" s="4">
        <v>43.888851973192992</v>
      </c>
      <c r="CX84" s="4">
        <v>1.9812219194932867</v>
      </c>
      <c r="CY84" s="4">
        <v>5.0306141622216636</v>
      </c>
      <c r="CZ84" s="4">
        <v>27.841420185913108</v>
      </c>
      <c r="DA84" s="4">
        <v>5.7414566911320426</v>
      </c>
      <c r="DB84" s="4">
        <v>109.6520121405613</v>
      </c>
      <c r="DC84" s="4">
        <v>206.30870115885872</v>
      </c>
      <c r="DD84">
        <v>373.07091234488331</v>
      </c>
      <c r="DE84" s="2">
        <v>622.44910947938638</v>
      </c>
      <c r="DF84" s="5">
        <v>1051.7411872728937</v>
      </c>
      <c r="DG84" s="3">
        <v>1472.2615280158989</v>
      </c>
      <c r="DH84" s="4">
        <v>2121.5563480857081</v>
      </c>
      <c r="DI84" s="3">
        <v>2676.9346397869676</v>
      </c>
      <c r="DK84">
        <v>0.10391257287099752</v>
      </c>
      <c r="DL84">
        <v>51.299208937107387</v>
      </c>
      <c r="DM84">
        <v>1.0400485604732116E-2</v>
      </c>
      <c r="DN84">
        <v>0.93413033942573831</v>
      </c>
      <c r="DO84">
        <v>1.0520027275785333E-2</v>
      </c>
      <c r="DP84">
        <v>0.26868662568978707</v>
      </c>
      <c r="DR84" s="1">
        <v>3.5119236700738399</v>
      </c>
      <c r="DS84" s="1">
        <v>0.87276887291851901</v>
      </c>
      <c r="DT84" s="1">
        <v>25.624098506584399</v>
      </c>
      <c r="DU84" s="1">
        <v>6181.5488492193799</v>
      </c>
      <c r="DV84" s="1">
        <v>256703.43595960701</v>
      </c>
      <c r="DW84" s="1">
        <v>45.131264285642096</v>
      </c>
      <c r="DX84" s="1">
        <v>1.2310516618738001</v>
      </c>
      <c r="DY84" s="1">
        <v>376.08571189331201</v>
      </c>
      <c r="DZ84" s="1">
        <v>3.55914110166652</v>
      </c>
      <c r="EA84" s="1">
        <v>7.7560263509382299</v>
      </c>
      <c r="EB84" s="1">
        <v>12.000474260990201</v>
      </c>
      <c r="EC84" s="1">
        <v>3.6041488590898898</v>
      </c>
      <c r="ED84" s="1">
        <v>69.315504145562898</v>
      </c>
      <c r="EE84" s="1">
        <v>180.42001504976801</v>
      </c>
      <c r="EF84" s="1">
        <v>595.17464185800304</v>
      </c>
      <c r="EG84" s="1">
        <v>933.309614695557</v>
      </c>
      <c r="EH84" s="1">
        <v>1578.8030804222201</v>
      </c>
      <c r="EI84" s="1">
        <v>1147.29844429949</v>
      </c>
      <c r="EJ84" s="1">
        <v>2437.4673551686901</v>
      </c>
      <c r="EK84" s="1">
        <v>2259.8526475938402</v>
      </c>
      <c r="EL84" s="1">
        <v>121654.035470655</v>
      </c>
      <c r="EM84" s="1">
        <v>264.38458518864098</v>
      </c>
      <c r="EN84" s="1">
        <v>0.48397520731086502</v>
      </c>
      <c r="EO84" s="1">
        <v>0.563217597421521</v>
      </c>
      <c r="EP84" s="1">
        <v>1451.4661254283999</v>
      </c>
      <c r="EQ84" s="1">
        <v>72.750710682461303</v>
      </c>
      <c r="ER84" s="1">
        <v>232.126505471667</v>
      </c>
      <c r="ES84" s="1">
        <v>44987.184863159098</v>
      </c>
      <c r="ET84" s="1">
        <v>716.844772128724</v>
      </c>
      <c r="EU84" s="1">
        <v>108319.465934377</v>
      </c>
      <c r="EV84" s="1">
        <v>521.50732270695096</v>
      </c>
      <c r="EW84" s="1">
        <v>1213734.7856696399</v>
      </c>
      <c r="EX84" s="1">
        <v>298.84447285835</v>
      </c>
      <c r="EZ84" s="1">
        <v>0.95770158482913614</v>
      </c>
      <c r="FA84" s="12">
        <v>0.23800407164488013</v>
      </c>
      <c r="FB84" s="1">
        <v>6.9876916627455659</v>
      </c>
      <c r="FC84" s="1">
        <v>1685.7083711821249</v>
      </c>
      <c r="FD84" s="1">
        <v>70003.026986184836</v>
      </c>
      <c r="FE84" s="1">
        <v>12.3072957706946</v>
      </c>
      <c r="FF84" s="1">
        <v>0.3357077881929853</v>
      </c>
      <c r="FG84" s="1">
        <v>102.55857363330618</v>
      </c>
      <c r="FH84" s="1">
        <v>0.97057777842446002</v>
      </c>
      <c r="FI84" s="1">
        <v>2.1150683859008552</v>
      </c>
      <c r="FJ84" s="1">
        <v>3.2725293309720276</v>
      </c>
      <c r="FK84" s="1">
        <v>0.98285139387381293</v>
      </c>
      <c r="FL84" s="1">
        <v>18.902337980495002</v>
      </c>
      <c r="FM84" s="1">
        <v>49.20053810407174</v>
      </c>
      <c r="FN84" s="1">
        <v>162.30412483467742</v>
      </c>
      <c r="FO84" s="1">
        <v>254.5135319274784</v>
      </c>
      <c r="FP84" s="1">
        <v>430.5396000311394</v>
      </c>
      <c r="FQ84" s="1">
        <v>312.86828576047094</v>
      </c>
      <c r="FR84" s="1">
        <v>664.69734775450183</v>
      </c>
      <c r="FS84" s="1">
        <v>616.26181699884023</v>
      </c>
      <c r="FT84" s="1">
        <v>33175.05547284762</v>
      </c>
      <c r="FU84" s="1">
        <v>72.097676380942389</v>
      </c>
      <c r="FV84" s="1">
        <v>0.15358943881684878</v>
      </c>
      <c r="FW84" s="1">
        <v>395.81481240432464</v>
      </c>
      <c r="FX84" s="1">
        <v>19.839118803107198</v>
      </c>
      <c r="FY84" s="1">
        <v>63.300898042123592</v>
      </c>
      <c r="FZ84" s="1">
        <v>12268.005312183486</v>
      </c>
      <c r="GA84" s="1">
        <v>195.48356935950304</v>
      </c>
      <c r="GB84" s="1">
        <v>29538.718360304607</v>
      </c>
      <c r="GC84" s="1">
        <v>0.13198003903367289</v>
      </c>
      <c r="GD84" s="1">
        <v>142.21504690218552</v>
      </c>
      <c r="GE84" s="1">
        <v>81.494887748472038</v>
      </c>
      <c r="GF84" s="1">
        <v>70003.026986184836</v>
      </c>
      <c r="GG84" s="1">
        <v>330985.47605211078</v>
      </c>
      <c r="GH84" s="18">
        <v>150.849526031256</v>
      </c>
      <c r="GI84" s="17">
        <v>4.2294790899419601</v>
      </c>
      <c r="GK84" s="16">
        <v>1.11016303722749</v>
      </c>
      <c r="GL84" s="16">
        <v>10.1632426230011</v>
      </c>
      <c r="GM84" s="16">
        <v>20.385436074015502</v>
      </c>
      <c r="GN84" s="16">
        <v>3.7650886342129599</v>
      </c>
      <c r="GO84" s="16">
        <v>0.36724722912858598</v>
      </c>
      <c r="GP84" s="16">
        <v>0.211079263419088</v>
      </c>
      <c r="GQ84" s="16">
        <v>2.8387057652198902</v>
      </c>
      <c r="GR84" s="16">
        <v>17.164702068624901</v>
      </c>
      <c r="GS84" s="16">
        <v>1.0224372222446401</v>
      </c>
      <c r="GT84" s="16">
        <v>10.095616720229</v>
      </c>
      <c r="GU84" s="16">
        <v>6.8397744248539496</v>
      </c>
      <c r="GV84" s="16">
        <v>5.4994440916276304</v>
      </c>
      <c r="GW84" s="16">
        <v>10.0323967169913</v>
      </c>
      <c r="GX84" s="16">
        <v>2.48196063974703</v>
      </c>
      <c r="GY84" s="16">
        <v>1.5441706876799299</v>
      </c>
      <c r="GZ84" s="16">
        <v>0.88699788162427395</v>
      </c>
      <c r="HA84" s="16">
        <v>0.64098829329996698</v>
      </c>
      <c r="HB84" s="16">
        <v>0.56179449633769796</v>
      </c>
      <c r="HC84" s="16">
        <v>0.60484975443931199</v>
      </c>
      <c r="HD84" s="16">
        <v>0.42082522239352299</v>
      </c>
      <c r="HE84" s="16">
        <v>0.46388781174274202</v>
      </c>
      <c r="HF84" s="16">
        <v>0.32288293609042901</v>
      </c>
      <c r="HG84" s="16">
        <v>1.3998088845657699</v>
      </c>
      <c r="HH84" s="16">
        <v>25.376247065420699</v>
      </c>
      <c r="HI84" s="16">
        <v>1.0608637198942801</v>
      </c>
      <c r="HJ84" s="16">
        <v>2.5684655538502099</v>
      </c>
      <c r="HK84" s="16">
        <v>1.430205381166</v>
      </c>
      <c r="HL84" s="16">
        <v>0.439550403299452</v>
      </c>
      <c r="HM84" s="16">
        <v>0.84389969229217898</v>
      </c>
      <c r="HN84" s="16">
        <v>0.41255550594236701</v>
      </c>
      <c r="HO84" s="6">
        <v>0.52167454095763899</v>
      </c>
      <c r="HP84" s="6">
        <v>2.51257950845029</v>
      </c>
      <c r="HQ84" s="6">
        <v>2.7007582209772201</v>
      </c>
      <c r="HR84" s="6">
        <v>2.4378531500153602</v>
      </c>
      <c r="HS84" s="6">
        <v>1.3512847831519099</v>
      </c>
      <c r="HT84" s="6">
        <v>1.2588382286498301</v>
      </c>
      <c r="HU84" s="6">
        <v>0.77679041180679798</v>
      </c>
      <c r="HV84" s="6">
        <v>0.52167454095763899</v>
      </c>
      <c r="HW84" s="6">
        <v>2.51257950845029</v>
      </c>
      <c r="HX84" s="6">
        <v>2.7007582209772201</v>
      </c>
      <c r="HY84" s="6">
        <v>2.4378531500153602</v>
      </c>
      <c r="HZ84" s="6">
        <v>1.2588382286498301</v>
      </c>
      <c r="IA84" s="6">
        <v>25.380730978372402</v>
      </c>
      <c r="IB84" s="6">
        <v>25.473845287559001</v>
      </c>
      <c r="IC84" s="6">
        <v>25.4065746285433</v>
      </c>
      <c r="ID84" s="6">
        <v>0.52167454095763899</v>
      </c>
      <c r="IE84" s="6">
        <v>0.211079263419088</v>
      </c>
    </row>
    <row r="85" spans="1:239" x14ac:dyDescent="0.3">
      <c r="A85" t="s">
        <v>129</v>
      </c>
      <c r="B85" t="s">
        <v>128</v>
      </c>
      <c r="D85" s="12">
        <v>153.838501063867</v>
      </c>
      <c r="E85" s="12">
        <v>2.3218788150928402</v>
      </c>
      <c r="H85" s="2">
        <v>41.406811467331401</v>
      </c>
      <c r="I85" s="7">
        <v>1.16990756432347</v>
      </c>
      <c r="J85" s="9">
        <v>4.9038154671615999E-2</v>
      </c>
      <c r="K85" s="7">
        <v>4.3937727094568801</v>
      </c>
      <c r="L85" s="3">
        <v>0.16173139573324999</v>
      </c>
      <c r="M85" s="7">
        <v>5.9657130766833601</v>
      </c>
      <c r="N85" s="3">
        <v>2.4151301691512E-2</v>
      </c>
      <c r="O85" s="7">
        <v>1.1609394075464201</v>
      </c>
      <c r="P85" s="2">
        <v>0.25730019114142044</v>
      </c>
      <c r="Q85" s="9">
        <v>7.7092214962190004E-3</v>
      </c>
      <c r="R85" s="7">
        <v>2.9653486270250502</v>
      </c>
      <c r="S85" s="3">
        <v>0.84563738626155183</v>
      </c>
      <c r="T85" s="9"/>
      <c r="U85" s="4">
        <v>153.838501063867</v>
      </c>
      <c r="V85" s="7">
        <v>2.3218788150928402</v>
      </c>
      <c r="W85" s="7">
        <v>2.5306462083777994</v>
      </c>
      <c r="X85" s="4">
        <v>148.609031530214</v>
      </c>
      <c r="Y85" s="6">
        <v>138.59458078325221</v>
      </c>
      <c r="Z85" s="7">
        <v>69.299310464248038</v>
      </c>
      <c r="AA85" s="4">
        <v>152.217592562243</v>
      </c>
      <c r="AB85" s="7">
        <v>11.93142615336672</v>
      </c>
      <c r="AC85" s="7">
        <v>11.974181644406576</v>
      </c>
      <c r="AD85" s="4">
        <v>155.665619120288</v>
      </c>
      <c r="AE85" s="7">
        <v>5.9306972540501004</v>
      </c>
      <c r="AF85" s="7">
        <v>6.1310121262139541</v>
      </c>
      <c r="AG85">
        <v>34</v>
      </c>
      <c r="AH85">
        <v>27.388999999999999</v>
      </c>
      <c r="AI85" s="4">
        <v>49.924878191233702</v>
      </c>
      <c r="AJ85" s="2">
        <v>321.59383245824199</v>
      </c>
      <c r="AK85" s="4" t="s">
        <v>127</v>
      </c>
      <c r="AL85" s="4" t="s">
        <v>126</v>
      </c>
      <c r="AM85" s="4">
        <v>1058.9662669065899</v>
      </c>
      <c r="AN85" s="4">
        <v>503431.71953313402</v>
      </c>
      <c r="AO85" s="4">
        <v>486709.542083651</v>
      </c>
      <c r="AP85" s="9">
        <v>5.3478976802289404</v>
      </c>
      <c r="AQ85" s="2">
        <v>0.245367882967576</v>
      </c>
      <c r="AR85" s="2">
        <v>16.908520906093699</v>
      </c>
      <c r="AS85" s="2">
        <v>0.202583634378764</v>
      </c>
      <c r="AT85" s="2">
        <v>3.29806305048159</v>
      </c>
      <c r="AU85" s="2">
        <v>4.9814301561043104</v>
      </c>
      <c r="AV85" s="2">
        <v>0.82997053592041903</v>
      </c>
      <c r="AW85" s="4">
        <v>22.379101332798701</v>
      </c>
      <c r="AX85" s="4">
        <v>7.2585544652487899</v>
      </c>
      <c r="AY85" s="4">
        <v>88.465701165070698</v>
      </c>
      <c r="AZ85" s="4">
        <v>32.100720314013799</v>
      </c>
      <c r="BA85" s="4">
        <v>156.709127163597</v>
      </c>
      <c r="BB85" s="4">
        <v>33.209869489366099</v>
      </c>
      <c r="BC85" s="4">
        <v>311.35191115748103</v>
      </c>
      <c r="BD85" s="4">
        <v>61.410362984984097</v>
      </c>
      <c r="BE85" s="4">
        <v>10119.375793535501</v>
      </c>
      <c r="BF85" s="2">
        <v>4.3207025268660599</v>
      </c>
      <c r="BG85" s="2" t="s">
        <v>125</v>
      </c>
      <c r="BH85" s="4">
        <v>25.738015807426098</v>
      </c>
      <c r="BI85" s="5">
        <v>1.26830856619161</v>
      </c>
      <c r="BJ85" s="4">
        <v>4.78300205628409</v>
      </c>
      <c r="BK85" s="1">
        <v>637.04019716946402</v>
      </c>
      <c r="BL85" s="7">
        <v>7.5960333204409602</v>
      </c>
      <c r="BM85" s="8">
        <v>1116.29466974564</v>
      </c>
      <c r="BN85" s="11"/>
      <c r="BP85" s="7">
        <v>2.3153838987217199</v>
      </c>
      <c r="BQ85" s="7">
        <v>22.646205743189199</v>
      </c>
      <c r="BR85" s="7">
        <v>5.4163051319122903</v>
      </c>
      <c r="BS85" s="7">
        <v>5.3024040328044704</v>
      </c>
      <c r="BT85" s="7">
        <v>1.9230537630837901</v>
      </c>
      <c r="BU85" s="7">
        <v>1.2543534024455001</v>
      </c>
      <c r="BV85" s="7">
        <v>4.8060706365407899</v>
      </c>
      <c r="BW85" s="7">
        <v>10.5902367788707</v>
      </c>
      <c r="BX85" s="7">
        <v>2.3010290570025602</v>
      </c>
      <c r="BY85" s="7">
        <v>9.9851940798926293</v>
      </c>
      <c r="BZ85" s="7">
        <v>6.1087216015626904</v>
      </c>
      <c r="CA85" s="7">
        <v>6.2038733138672004</v>
      </c>
      <c r="CB85" s="7">
        <v>6.7519045813549203</v>
      </c>
      <c r="CC85" s="7">
        <v>3.5509750212150299</v>
      </c>
      <c r="CD85" s="7">
        <v>3.0824458791626301</v>
      </c>
      <c r="CE85" s="7">
        <v>2.8204175037991801</v>
      </c>
      <c r="CF85" s="7">
        <v>2.7788549896249899</v>
      </c>
      <c r="CG85" s="7">
        <v>2.7711974720994399</v>
      </c>
      <c r="CH85" s="7">
        <v>2.6796510816718602</v>
      </c>
      <c r="CI85" s="7">
        <v>2.6128674927190598</v>
      </c>
      <c r="CJ85" s="7">
        <v>2.6945017117877401</v>
      </c>
      <c r="CK85" s="7">
        <v>2.4006436720864501</v>
      </c>
      <c r="CL85" s="7">
        <v>3.3672486401218702</v>
      </c>
      <c r="CM85" s="7">
        <v>25.644521801766999</v>
      </c>
      <c r="CN85" s="6">
        <v>2.3531786371542598</v>
      </c>
      <c r="CO85" s="6">
        <v>4.8652131746035101</v>
      </c>
      <c r="CP85" s="6">
        <v>2.8953048962629602</v>
      </c>
      <c r="CQ85" s="6">
        <v>2.6004652499179799</v>
      </c>
      <c r="CR85" s="6">
        <v>5.0642888816416596</v>
      </c>
      <c r="CS85" s="6">
        <v>2.72304572069205</v>
      </c>
      <c r="CT85" s="7">
        <v>0.60482752800219797</v>
      </c>
      <c r="CV85" s="4">
        <v>1.0353075230699409</v>
      </c>
      <c r="CW85" s="4">
        <v>27.583231494443229</v>
      </c>
      <c r="CX85" s="4">
        <v>2.1830133014953019</v>
      </c>
      <c r="CY85" s="4">
        <v>7.2167681629794087</v>
      </c>
      <c r="CZ85" s="4">
        <v>33.658311865569665</v>
      </c>
      <c r="DA85" s="4">
        <v>14.741927813861794</v>
      </c>
      <c r="DB85" s="4">
        <v>112.45779564220452</v>
      </c>
      <c r="DC85" s="4">
        <v>201.06799072711328</v>
      </c>
      <c r="DD85">
        <v>359.61667140272641</v>
      </c>
      <c r="DE85" s="2">
        <v>587.92528047644316</v>
      </c>
      <c r="DF85" s="5">
        <v>979.43204477248128</v>
      </c>
      <c r="DG85" s="3">
        <v>1344.5291291241335</v>
      </c>
      <c r="DH85" s="4">
        <v>1933.8628022203791</v>
      </c>
      <c r="DI85" s="3">
        <v>2496.3562189017925</v>
      </c>
      <c r="DK85">
        <v>0.23961463058456048</v>
      </c>
      <c r="DL85">
        <v>18.347726951816799</v>
      </c>
      <c r="DM85">
        <v>1.3482976351979434E-2</v>
      </c>
      <c r="DN85">
        <v>2.2627220344280956</v>
      </c>
      <c r="DO85">
        <v>4.8413283538891088E-3</v>
      </c>
      <c r="DP85">
        <v>0.28413411960822993</v>
      </c>
      <c r="DR85" s="1">
        <v>3.7902503247727699</v>
      </c>
      <c r="DS85" s="1">
        <v>-3.3773011935590001E-3</v>
      </c>
      <c r="DT85" s="1">
        <v>19.256395463409898</v>
      </c>
      <c r="DU85" s="1">
        <v>5686.3971870694404</v>
      </c>
      <c r="DV85" s="1">
        <v>249220.124454973</v>
      </c>
      <c r="DW85" s="1">
        <v>17.209581172797201</v>
      </c>
      <c r="DX85" s="1">
        <v>3.3342949897504002</v>
      </c>
      <c r="DY85" s="1">
        <v>228.456658370837</v>
      </c>
      <c r="DZ85" s="1">
        <v>3.79002126749783</v>
      </c>
      <c r="EA85" s="1">
        <v>10.7531417902334</v>
      </c>
      <c r="EB85" s="1">
        <v>14.0224079445779</v>
      </c>
      <c r="EC85" s="1">
        <v>8.9459654877011197</v>
      </c>
      <c r="ED85" s="1">
        <v>68.753516220664494</v>
      </c>
      <c r="EE85" s="1">
        <v>169.98392588160499</v>
      </c>
      <c r="EF85" s="1">
        <v>554.65844072385005</v>
      </c>
      <c r="EG85" s="1">
        <v>852.28672877078304</v>
      </c>
      <c r="EH85" s="1">
        <v>1421.4548342066</v>
      </c>
      <c r="EI85" s="1">
        <v>1012.98887154495</v>
      </c>
      <c r="EJ85" s="1">
        <v>2147.9433920759002</v>
      </c>
      <c r="EK85" s="1">
        <v>2037.2227594149499</v>
      </c>
      <c r="EL85" s="1">
        <v>101122.057542044</v>
      </c>
      <c r="EM85" s="1">
        <v>136.693398977778</v>
      </c>
      <c r="EN85" s="1">
        <v>1.02337128774877</v>
      </c>
      <c r="EO85" s="1">
        <v>0.56011010889012303</v>
      </c>
      <c r="EP85" s="1">
        <v>658.43529464516598</v>
      </c>
      <c r="EQ85" s="1">
        <v>32.794792359966003</v>
      </c>
      <c r="ER85" s="1">
        <v>124.856369178942</v>
      </c>
      <c r="ES85" s="1">
        <v>25348.076371334701</v>
      </c>
      <c r="ET85" s="1">
        <v>342.66121791240602</v>
      </c>
      <c r="EU85" s="1">
        <v>49805.582264278099</v>
      </c>
      <c r="EV85" s="1">
        <v>503.89789675425601</v>
      </c>
      <c r="EW85" s="1">
        <v>1178725.4592357599</v>
      </c>
      <c r="EX85" s="1">
        <v>167.861851028492</v>
      </c>
      <c r="EZ85" s="1">
        <v>1.0336012635655343</v>
      </c>
      <c r="FA85" s="12">
        <v>-9.2099003548353929E-4</v>
      </c>
      <c r="FB85" s="1">
        <v>5.2512190428718792</v>
      </c>
      <c r="FC85" s="1">
        <v>1550.6805129138363</v>
      </c>
      <c r="FD85" s="1">
        <v>67962.327938871138</v>
      </c>
      <c r="FE85" s="1">
        <v>4.6930527858217967</v>
      </c>
      <c r="FF85" s="1">
        <v>0.90926224370493414</v>
      </c>
      <c r="FG85" s="1">
        <v>62.300130737727251</v>
      </c>
      <c r="FH85" s="1">
        <v>1.0335387996466583</v>
      </c>
      <c r="FI85" s="1">
        <v>2.9323817661966483</v>
      </c>
      <c r="FJ85" s="1">
        <v>3.8239106464863934</v>
      </c>
      <c r="FK85" s="1">
        <v>2.4395647884960954</v>
      </c>
      <c r="FL85" s="1">
        <v>18.749083873375206</v>
      </c>
      <c r="FM85" s="1">
        <v>46.354616587913682</v>
      </c>
      <c r="FN85" s="1">
        <v>151.2553567853939</v>
      </c>
      <c r="FO85" s="1">
        <v>232.41859093579254</v>
      </c>
      <c r="FP85" s="1">
        <v>387.63073328813982</v>
      </c>
      <c r="FQ85" s="1">
        <v>276.24206527030788</v>
      </c>
      <c r="FR85" s="1">
        <v>585.74416301909798</v>
      </c>
      <c r="FS85" s="1">
        <v>555.55064649245685</v>
      </c>
      <c r="FT85" s="1">
        <v>27575.9850917154</v>
      </c>
      <c r="FU85" s="1">
        <v>37.276289901240062</v>
      </c>
      <c r="FV85" s="1">
        <v>0.15274202669433654</v>
      </c>
      <c r="FW85" s="1">
        <v>179.55530484973676</v>
      </c>
      <c r="FX85" s="1">
        <v>8.9431398765627286</v>
      </c>
      <c r="FY85" s="1">
        <v>34.048331875097482</v>
      </c>
      <c r="FZ85" s="1">
        <v>6912.4204264629725</v>
      </c>
      <c r="GA85" s="1">
        <v>93.443714124713125</v>
      </c>
      <c r="GB85" s="1">
        <v>13581.982283468637</v>
      </c>
      <c r="GC85" s="1">
        <v>0.27907335016908957</v>
      </c>
      <c r="GD85" s="1">
        <v>137.41295644488562</v>
      </c>
      <c r="GE85" s="1">
        <v>45.77592677546977</v>
      </c>
      <c r="GF85" s="1">
        <v>67962.327938871138</v>
      </c>
      <c r="GG85" s="1">
        <v>321438.4327335917</v>
      </c>
      <c r="GH85" s="18">
        <v>145.124237346288</v>
      </c>
      <c r="GI85" s="17">
        <v>4.2903417268283803</v>
      </c>
      <c r="GK85" s="16">
        <v>1.14608094574932</v>
      </c>
      <c r="GL85" s="16">
        <v>9.7830571883779207</v>
      </c>
      <c r="GM85" s="16">
        <v>0</v>
      </c>
      <c r="GN85" s="16">
        <v>4.3423736097931096</v>
      </c>
      <c r="GO85" s="16">
        <v>1.3414607693265801</v>
      </c>
      <c r="GP85" s="16">
        <v>0.211079263419088</v>
      </c>
      <c r="GQ85" s="16">
        <v>4.5930615346143302</v>
      </c>
      <c r="GR85" s="16">
        <v>10.430387634826699</v>
      </c>
      <c r="GS85" s="16">
        <v>1.5286258987454699</v>
      </c>
      <c r="GT85" s="16">
        <v>9.7833527441056098</v>
      </c>
      <c r="GU85" s="16">
        <v>5.80943215680061</v>
      </c>
      <c r="GV85" s="16">
        <v>5.8152543309683402</v>
      </c>
      <c r="GW85" s="16">
        <v>6.3688888746713799</v>
      </c>
      <c r="GX85" s="16">
        <v>2.75410064180674</v>
      </c>
      <c r="GY85" s="16">
        <v>2.11742328132918</v>
      </c>
      <c r="GZ85" s="16">
        <v>1.5804313488186901</v>
      </c>
      <c r="HA85" s="16">
        <v>1.56469270823107</v>
      </c>
      <c r="HB85" s="16">
        <v>1.44021607897427</v>
      </c>
      <c r="HC85" s="16">
        <v>1.40119860180024</v>
      </c>
      <c r="HD85" s="16">
        <v>1.2965567703738401</v>
      </c>
      <c r="HE85" s="16">
        <v>1.2744708596032199</v>
      </c>
      <c r="HF85" s="16">
        <v>0.211079263419088</v>
      </c>
      <c r="HG85" s="16">
        <v>2.3777380555283401</v>
      </c>
      <c r="HH85" s="16">
        <v>25.446540926961301</v>
      </c>
      <c r="HI85" s="16">
        <v>1.0072424351021101</v>
      </c>
      <c r="HJ85" s="16">
        <v>4.3177124840333896</v>
      </c>
      <c r="HK85" s="16">
        <v>1.88578925475744</v>
      </c>
      <c r="HL85" s="16">
        <v>0.72941073432840398</v>
      </c>
      <c r="HM85" s="16">
        <v>1.35984154438278</v>
      </c>
      <c r="HN85" s="16">
        <v>0.75150556307987404</v>
      </c>
      <c r="HO85" s="6">
        <v>0.80266912482528996</v>
      </c>
      <c r="HP85" s="6">
        <v>4.37124888256134</v>
      </c>
      <c r="HQ85" s="6">
        <v>4.6562261441074897</v>
      </c>
      <c r="HR85" s="6">
        <v>4.3243742910529601</v>
      </c>
      <c r="HS85" s="6">
        <v>1.8589077575002699</v>
      </c>
      <c r="HT85" s="6">
        <v>1.7108488927955701</v>
      </c>
      <c r="HU85" s="6">
        <v>1.0592176851730899</v>
      </c>
      <c r="HV85" s="6">
        <v>0.80266912482528996</v>
      </c>
      <c r="HW85" s="6">
        <v>4.37124888256134</v>
      </c>
      <c r="HX85" s="6">
        <v>4.6562261441074897</v>
      </c>
      <c r="HY85" s="6">
        <v>4.3243742910529601</v>
      </c>
      <c r="HZ85" s="6">
        <v>1.7108488927955701</v>
      </c>
      <c r="IA85" s="6">
        <v>25.4569239945526</v>
      </c>
      <c r="IB85" s="6">
        <v>25.662483250816599</v>
      </c>
      <c r="IC85" s="6">
        <v>25.503115390595902</v>
      </c>
      <c r="ID85" s="6">
        <v>0.807866108449241</v>
      </c>
      <c r="IE85" s="6">
        <v>0.211079263419088</v>
      </c>
    </row>
    <row r="86" spans="1:239" x14ac:dyDescent="0.3">
      <c r="CN86" s="6"/>
      <c r="CT86" s="7"/>
      <c r="FA86" s="5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</row>
    <row r="87" spans="1:239" x14ac:dyDescent="0.3">
      <c r="A87" t="s">
        <v>109</v>
      </c>
      <c r="B87" t="s">
        <v>124</v>
      </c>
      <c r="D87" s="12">
        <v>419.64109696049098</v>
      </c>
      <c r="E87" s="12">
        <v>2.9627665051530774</v>
      </c>
      <c r="F87" s="4">
        <v>419.64109696049098</v>
      </c>
      <c r="G87" s="7">
        <v>2.9627665051530774</v>
      </c>
      <c r="H87" s="2">
        <v>14.805440843175701</v>
      </c>
      <c r="I87" s="7">
        <v>1.5314947958428999</v>
      </c>
      <c r="J87" s="9">
        <v>5.8427650097864998E-2</v>
      </c>
      <c r="K87" s="7">
        <v>5.0183237465471802</v>
      </c>
      <c r="L87" s="3">
        <v>0.54722429643848602</v>
      </c>
      <c r="M87" s="7">
        <v>6.3664140814622003</v>
      </c>
      <c r="N87" s="3">
        <v>6.7533259947814006E-2</v>
      </c>
      <c r="O87" s="7">
        <v>1.46663992756075</v>
      </c>
      <c r="P87" s="2">
        <v>0.29189047061363493</v>
      </c>
      <c r="Q87" s="9">
        <v>2.1406424725056002E-2</v>
      </c>
      <c r="R87" s="7">
        <v>4.5742581619261298</v>
      </c>
      <c r="S87" s="3">
        <v>0.86406557017178343</v>
      </c>
      <c r="T87" s="9"/>
      <c r="U87" s="4">
        <v>421.275877164745</v>
      </c>
      <c r="V87" s="7">
        <v>2.9332798551215</v>
      </c>
      <c r="W87" s="7">
        <v>3.1011578012835157</v>
      </c>
      <c r="X87" s="4">
        <v>544.85964305058599</v>
      </c>
      <c r="Y87" s="6">
        <v>40.248192562512095</v>
      </c>
      <c r="Z87" s="7">
        <v>20.131051297340267</v>
      </c>
      <c r="AA87" s="4">
        <v>443.17673833976301</v>
      </c>
      <c r="AB87" s="7">
        <v>12.732828162924401</v>
      </c>
      <c r="AC87" s="7">
        <v>12.772901355078288</v>
      </c>
      <c r="AD87" s="4">
        <v>429.32639590426601</v>
      </c>
      <c r="AE87" s="7">
        <v>9.1485163238522595</v>
      </c>
      <c r="AF87" s="7">
        <v>9.2796277242342224</v>
      </c>
      <c r="AG87">
        <v>34</v>
      </c>
      <c r="AH87">
        <v>27.388999999999999</v>
      </c>
      <c r="AI87" s="4">
        <v>49.988371041716903</v>
      </c>
      <c r="AJ87" s="2" t="s">
        <v>123</v>
      </c>
      <c r="AK87" s="4" t="s">
        <v>122</v>
      </c>
      <c r="AL87" s="4" t="s">
        <v>113</v>
      </c>
      <c r="AM87" s="4">
        <v>605.86493960167502</v>
      </c>
      <c r="AN87" s="4">
        <v>504931.83708594099</v>
      </c>
      <c r="AO87" s="4">
        <v>489615.49458436499</v>
      </c>
      <c r="AP87" s="9" t="s">
        <v>121</v>
      </c>
      <c r="AQ87" s="2" t="s">
        <v>120</v>
      </c>
      <c r="AR87" s="2">
        <v>3.6592336756516</v>
      </c>
      <c r="AS87" s="2">
        <v>4.0744501259471003E-2</v>
      </c>
      <c r="AT87" s="2">
        <v>0.76209426590874196</v>
      </c>
      <c r="AU87" s="2">
        <v>1.6168333436403399</v>
      </c>
      <c r="AV87" s="2">
        <v>0.295276428693727</v>
      </c>
      <c r="AW87" s="4">
        <v>8.2228018771300402</v>
      </c>
      <c r="AX87" s="4">
        <v>3.0936851833959498</v>
      </c>
      <c r="AY87" s="4">
        <v>43.591129220501102</v>
      </c>
      <c r="AZ87" s="4">
        <v>17.9895749361154</v>
      </c>
      <c r="BA87" s="4">
        <v>99.260599892815804</v>
      </c>
      <c r="BB87" s="4">
        <v>22.428592935326201</v>
      </c>
      <c r="BC87" s="4">
        <v>227.65537662176601</v>
      </c>
      <c r="BD87" s="4">
        <v>50.3307904286482</v>
      </c>
      <c r="BE87" s="4">
        <v>9199.6812597467906</v>
      </c>
      <c r="BF87" s="2">
        <v>0.45836546448219501</v>
      </c>
      <c r="BG87" s="2" t="s">
        <v>119</v>
      </c>
      <c r="BH87" s="4">
        <v>10.1702904817624</v>
      </c>
      <c r="BI87" s="5">
        <v>0.59707176412704399</v>
      </c>
      <c r="BJ87" s="4">
        <v>0.93629106901549197</v>
      </c>
      <c r="BK87" s="1">
        <v>44.887076853177199</v>
      </c>
      <c r="BL87" s="7">
        <v>1.13589223692168</v>
      </c>
      <c r="BM87" s="8">
        <v>158.11707793816601</v>
      </c>
      <c r="BN87" s="11"/>
      <c r="BP87" s="7">
        <v>2.2928950091141198</v>
      </c>
      <c r="BQ87" s="7">
        <v>25.690586106527501</v>
      </c>
      <c r="BR87" s="7">
        <v>28.870657645636001</v>
      </c>
      <c r="BS87" s="7">
        <v>3.0429064987398902</v>
      </c>
      <c r="BT87" s="7">
        <v>2.1515759583462901</v>
      </c>
      <c r="BU87" s="7">
        <v>1.2543534024455001</v>
      </c>
      <c r="BV87" s="7">
        <v>1.4149560779988399</v>
      </c>
      <c r="BW87" s="7">
        <v>29.156855140626099</v>
      </c>
      <c r="BX87" s="7">
        <v>3.3667107957559499</v>
      </c>
      <c r="BY87" s="7">
        <v>22.019961108896101</v>
      </c>
      <c r="BZ87" s="7">
        <v>12.316117376347099</v>
      </c>
      <c r="CA87" s="7">
        <v>9.2279710509892201</v>
      </c>
      <c r="CB87" s="7">
        <v>10.9547738121206</v>
      </c>
      <c r="CC87" s="7">
        <v>5.2266924955021103</v>
      </c>
      <c r="CD87" s="7">
        <v>3.6998720903115299</v>
      </c>
      <c r="CE87" s="7">
        <v>3.0297094515494498</v>
      </c>
      <c r="CF87" s="7">
        <v>2.9003065853318502</v>
      </c>
      <c r="CG87" s="7">
        <v>2.9593653718748199</v>
      </c>
      <c r="CH87" s="7">
        <v>2.8962645055316201</v>
      </c>
      <c r="CI87" s="7">
        <v>2.8449684782192</v>
      </c>
      <c r="CJ87" s="7">
        <v>2.91227909051134</v>
      </c>
      <c r="CK87" s="7">
        <v>2.4042074524730799</v>
      </c>
      <c r="CL87" s="7">
        <v>5.5573967880024302</v>
      </c>
      <c r="CM87" s="7">
        <v>3.180417157196</v>
      </c>
      <c r="CN87" s="6">
        <v>2.5018906900715199</v>
      </c>
      <c r="CO87" s="6">
        <v>5.35164464394013</v>
      </c>
      <c r="CP87" s="6">
        <v>4.4387603061082403</v>
      </c>
      <c r="CQ87" s="6">
        <v>2.7818180240950801</v>
      </c>
      <c r="CR87" s="6">
        <v>5.6359213585585399</v>
      </c>
      <c r="CS87" s="6">
        <v>2.9532658376200298</v>
      </c>
      <c r="CT87" s="7">
        <v>0.60482752800219797</v>
      </c>
      <c r="CV87" s="4" t="s">
        <v>550</v>
      </c>
      <c r="CW87" s="4">
        <v>5.9693860940482875</v>
      </c>
      <c r="CX87" s="4">
        <v>0.43905712564085136</v>
      </c>
      <c r="CY87" s="4">
        <v>1.6676023324042493</v>
      </c>
      <c r="CZ87" s="4">
        <v>10.924549619191486</v>
      </c>
      <c r="DA87" s="4">
        <v>5.2446967796399111</v>
      </c>
      <c r="DB87" s="4">
        <v>41.320612447889644</v>
      </c>
      <c r="DC87" s="4">
        <v>85.697650509583099</v>
      </c>
      <c r="DD87">
        <v>177.19971227845977</v>
      </c>
      <c r="DE87" s="2">
        <v>329.47939443434797</v>
      </c>
      <c r="DF87" s="5">
        <v>620.3787493300988</v>
      </c>
      <c r="DG87" s="3">
        <v>908.04019981077738</v>
      </c>
      <c r="DH87" s="4">
        <v>1414.0085504457516</v>
      </c>
      <c r="DI87" s="3">
        <v>2045.9670905954551</v>
      </c>
      <c r="DK87">
        <v>0.24685119780789413</v>
      </c>
      <c r="DL87" t="s">
        <v>550</v>
      </c>
      <c r="DM87">
        <v>5.3395529524436396E-3</v>
      </c>
      <c r="DN87">
        <v>4.0743601696144705</v>
      </c>
      <c r="DO87">
        <v>7.9251160196156852E-3</v>
      </c>
      <c r="DP87">
        <v>0.19147858428542547</v>
      </c>
      <c r="DR87" s="1">
        <v>1.49345813661991</v>
      </c>
      <c r="DS87" s="1">
        <v>0.45099896574098203</v>
      </c>
      <c r="DT87" s="1">
        <v>-14.312990644871601</v>
      </c>
      <c r="DU87" s="1">
        <v>3211.7599459112898</v>
      </c>
      <c r="DV87" s="1">
        <v>247402.569943426</v>
      </c>
      <c r="DW87" s="1">
        <v>-3.5261118395537401</v>
      </c>
      <c r="DX87" s="1">
        <v>0.42831768610161602</v>
      </c>
      <c r="DY87" s="1">
        <v>49.035781816731998</v>
      </c>
      <c r="DZ87" s="1">
        <v>0.75420887243679402</v>
      </c>
      <c r="EA87" s="1">
        <v>2.4488843408063001</v>
      </c>
      <c r="EB87" s="1">
        <v>4.5073727563599597</v>
      </c>
      <c r="EC87" s="1">
        <v>3.1547996584572799</v>
      </c>
      <c r="ED87" s="1">
        <v>25.171031101384202</v>
      </c>
      <c r="EE87" s="1">
        <v>71.836729623801702</v>
      </c>
      <c r="EF87" s="1">
        <v>271.150839777854</v>
      </c>
      <c r="EG87" s="1">
        <v>474.31223788884699</v>
      </c>
      <c r="EH87" s="1">
        <v>891.45840996092704</v>
      </c>
      <c r="EI87" s="1">
        <v>679.59568119838104</v>
      </c>
      <c r="EJ87" s="1">
        <v>1557.5409851652601</v>
      </c>
      <c r="EK87" s="1">
        <v>1657.8419389747801</v>
      </c>
      <c r="EL87" s="1">
        <v>91268.186009120705</v>
      </c>
      <c r="EM87" s="1">
        <v>14.404582384146799</v>
      </c>
      <c r="EN87" s="1">
        <v>9.3686112464358998E-2</v>
      </c>
      <c r="EO87" s="1">
        <v>-0.18977478147541499</v>
      </c>
      <c r="EP87" s="1">
        <v>259.79740076430198</v>
      </c>
      <c r="EQ87" s="1">
        <v>15.3739335682478</v>
      </c>
      <c r="ER87" s="1">
        <v>24.416339565669499</v>
      </c>
      <c r="ES87" s="1">
        <v>1779.3584906144999</v>
      </c>
      <c r="ET87" s="1">
        <v>50.685414241682601</v>
      </c>
      <c r="EU87" s="1">
        <v>7036.2324801898803</v>
      </c>
      <c r="EV87" s="1">
        <v>480.78671017687799</v>
      </c>
      <c r="EW87" s="1">
        <v>1168397.5131600399</v>
      </c>
      <c r="EX87" s="1">
        <v>12.3517229415</v>
      </c>
      <c r="EZ87" s="1">
        <v>0.40726603385624943</v>
      </c>
      <c r="FA87" s="12">
        <v>0.12298741795756579</v>
      </c>
      <c r="FB87" s="1">
        <v>-3.9031525488564855</v>
      </c>
      <c r="FC87" s="1">
        <v>875.84693725000875</v>
      </c>
      <c r="FD87" s="1">
        <v>67466.680823572271</v>
      </c>
      <c r="FE87" s="1">
        <v>-0.96157069864630496</v>
      </c>
      <c r="FF87" s="1">
        <v>0.11680223299991069</v>
      </c>
      <c r="FG87" s="1">
        <v>13.372057701422815</v>
      </c>
      <c r="FH87" s="1">
        <v>0.20567275951351371</v>
      </c>
      <c r="FI87" s="1">
        <v>0.66781075973787807</v>
      </c>
      <c r="FJ87" s="1">
        <v>1.229160550659361</v>
      </c>
      <c r="FK87" s="1">
        <v>0.86031386686130018</v>
      </c>
      <c r="FL87" s="1">
        <v>6.8641401813474721</v>
      </c>
      <c r="FM87" s="1">
        <v>19.589876168410726</v>
      </c>
      <c r="FN87" s="1">
        <v>73.942834007420785</v>
      </c>
      <c r="FO87" s="1">
        <v>129.34494727228858</v>
      </c>
      <c r="FP87" s="1">
        <v>243.1007083963448</v>
      </c>
      <c r="FQ87" s="1">
        <v>185.32574226279851</v>
      </c>
      <c r="FR87" s="1">
        <v>424.7414266545664</v>
      </c>
      <c r="FS87" s="1">
        <v>452.09349675842253</v>
      </c>
      <c r="FT87" s="1">
        <v>24888.834324687217</v>
      </c>
      <c r="FU87" s="1">
        <v>3.928129616156832</v>
      </c>
      <c r="FV87" s="1">
        <v>-5.1751582908345667E-2</v>
      </c>
      <c r="FW87" s="1">
        <v>70.846751188425145</v>
      </c>
      <c r="FX87" s="1">
        <v>4.1924716840611751</v>
      </c>
      <c r="FY87" s="1">
        <v>6.6583357995580723</v>
      </c>
      <c r="FZ87" s="1">
        <v>485.23106039057416</v>
      </c>
      <c r="GA87" s="1">
        <v>13.821912463706845</v>
      </c>
      <c r="GB87" s="1">
        <v>1918.7805973477803</v>
      </c>
      <c r="GC87" s="1">
        <v>2.5548202869030697E-2</v>
      </c>
      <c r="GD87" s="1">
        <v>131.11053586523462</v>
      </c>
      <c r="GE87" s="1">
        <v>3.36831484614705</v>
      </c>
      <c r="GF87" s="1">
        <v>67466.680823572271</v>
      </c>
      <c r="GG87" s="1">
        <v>318622.00183874287</v>
      </c>
      <c r="GH87" s="1">
        <v>137.16054458336399</v>
      </c>
      <c r="GI87" s="16">
        <v>5.13564633597578</v>
      </c>
      <c r="GK87" s="16">
        <v>1.09993929767525</v>
      </c>
      <c r="GL87" s="16">
        <v>15.584087650071799</v>
      </c>
      <c r="GM87" s="16">
        <v>28.3580413923378</v>
      </c>
      <c r="GN87" s="16">
        <v>0</v>
      </c>
      <c r="GO87" s="16">
        <v>1.6524709753775599</v>
      </c>
      <c r="GP87" s="16">
        <v>0.211079263419088</v>
      </c>
      <c r="GQ87" s="16">
        <v>0</v>
      </c>
      <c r="GR87" s="16">
        <v>29.099176498169999</v>
      </c>
      <c r="GS87" s="16">
        <v>2.8942536169805502</v>
      </c>
      <c r="GT87" s="16">
        <v>21.9291718343346</v>
      </c>
      <c r="GU87" s="16">
        <v>12.1704465656371</v>
      </c>
      <c r="GV87" s="16">
        <v>8.9713203352253306</v>
      </c>
      <c r="GW87" s="16">
        <v>10.7229473232369</v>
      </c>
      <c r="GX87" s="16">
        <v>4.7216481430158801</v>
      </c>
      <c r="GY87" s="16">
        <v>2.9446667449839499</v>
      </c>
      <c r="GZ87" s="16">
        <v>1.9292868406227599</v>
      </c>
      <c r="HA87" s="16">
        <v>1.7714419286973699</v>
      </c>
      <c r="HB87" s="16">
        <v>1.7755366312801</v>
      </c>
      <c r="HC87" s="16">
        <v>1.7807795170048699</v>
      </c>
      <c r="HD87" s="16">
        <v>1.7169241585914901</v>
      </c>
      <c r="HE87" s="16">
        <v>1.6868034853474401</v>
      </c>
      <c r="HF87" s="16">
        <v>0.24835033650861499</v>
      </c>
      <c r="HG87" s="16">
        <v>5.01995357703683</v>
      </c>
      <c r="HH87" s="16">
        <v>0</v>
      </c>
      <c r="HI87" s="16">
        <v>1.31778019782429</v>
      </c>
      <c r="HJ87" s="16">
        <v>4.8592635507302298</v>
      </c>
      <c r="HK87" s="16">
        <v>3.8569422767415702</v>
      </c>
      <c r="HL87" s="16">
        <v>1.2280602682697499</v>
      </c>
      <c r="HM87" s="16">
        <v>2.8223672172427201</v>
      </c>
      <c r="HN87" s="16">
        <v>1.3680503360674601</v>
      </c>
      <c r="HO87" s="6">
        <v>1.2031334477392599</v>
      </c>
      <c r="HP87" s="6">
        <v>4.9986149477715403</v>
      </c>
      <c r="HQ87" s="6">
        <v>5.5448669576670104</v>
      </c>
      <c r="HR87" s="6">
        <v>4.86227403099097</v>
      </c>
      <c r="HS87" s="6">
        <v>4.0310932594950097</v>
      </c>
      <c r="HT87" s="6">
        <v>3.88040580173366</v>
      </c>
      <c r="HU87" s="6">
        <v>3.0149250836198398</v>
      </c>
      <c r="HV87" s="6">
        <v>1.2031334477392599</v>
      </c>
      <c r="HW87" s="6">
        <v>4.9986149477715403</v>
      </c>
      <c r="HX87" s="6">
        <v>5.5448669576670104</v>
      </c>
      <c r="HY87" s="6">
        <v>4.86227403099097</v>
      </c>
      <c r="HZ87" s="6">
        <v>3.88040580173366</v>
      </c>
      <c r="IA87" s="6">
        <v>0</v>
      </c>
      <c r="IB87" s="6">
        <v>0</v>
      </c>
      <c r="IC87" s="6">
        <v>0</v>
      </c>
      <c r="ID87" s="6">
        <v>1.2764952995657901</v>
      </c>
      <c r="IE87" s="6">
        <v>0.211079263419088</v>
      </c>
    </row>
    <row r="88" spans="1:239" x14ac:dyDescent="0.3">
      <c r="A88" t="s">
        <v>109</v>
      </c>
      <c r="B88" t="s">
        <v>118</v>
      </c>
      <c r="D88" s="12">
        <v>414.37304710175169</v>
      </c>
      <c r="E88" s="12">
        <v>2.5847677167920593</v>
      </c>
      <c r="F88" s="4">
        <v>414.37304710175169</v>
      </c>
      <c r="G88" s="7">
        <v>2.5847677167920593</v>
      </c>
      <c r="H88" s="2">
        <v>15.050466440269499</v>
      </c>
      <c r="I88" s="7">
        <v>1.3035313225120999</v>
      </c>
      <c r="J88" s="9">
        <v>5.5579322722786997E-2</v>
      </c>
      <c r="K88" s="7">
        <v>3.9120408795113502</v>
      </c>
      <c r="L88" s="3">
        <v>0.51207815486855202</v>
      </c>
      <c r="M88" s="7">
        <v>5.61501125258249</v>
      </c>
      <c r="N88" s="3">
        <v>6.6433791831139996E-2</v>
      </c>
      <c r="O88" s="7">
        <v>1.29028960069083</v>
      </c>
      <c r="P88" s="2">
        <v>0.31612249584588309</v>
      </c>
      <c r="Q88" s="9">
        <v>1.9011758375098001E-2</v>
      </c>
      <c r="R88" s="7">
        <v>4.4114560259380404</v>
      </c>
      <c r="S88" s="3">
        <v>0.86359173920531385</v>
      </c>
      <c r="T88" s="9"/>
      <c r="U88" s="4">
        <v>414.63322017719298</v>
      </c>
      <c r="V88" s="7">
        <v>2.58057920138166</v>
      </c>
      <c r="W88" s="7">
        <v>2.7699166078789457</v>
      </c>
      <c r="X88" s="4">
        <v>434.60828725073998</v>
      </c>
      <c r="Y88" s="6">
        <v>40.086841976288824</v>
      </c>
      <c r="Z88" s="7">
        <v>20.050403988620019</v>
      </c>
      <c r="AA88" s="4">
        <v>419.84568672772298</v>
      </c>
      <c r="AB88" s="7">
        <v>11.23002250516498</v>
      </c>
      <c r="AC88" s="7">
        <v>11.275437972270165</v>
      </c>
      <c r="AD88" s="4">
        <v>381.74831892133</v>
      </c>
      <c r="AE88" s="7">
        <v>8.8229120518760809</v>
      </c>
      <c r="AF88" s="7">
        <v>8.9587899209505597</v>
      </c>
      <c r="AG88">
        <v>34</v>
      </c>
      <c r="AH88">
        <v>27.388999999999999</v>
      </c>
      <c r="AI88" s="4">
        <v>50.003618813520099</v>
      </c>
      <c r="AJ88" s="2">
        <v>225.69502792985199</v>
      </c>
      <c r="AK88" s="4" t="s">
        <v>114</v>
      </c>
      <c r="AL88" s="4" t="s">
        <v>24</v>
      </c>
      <c r="AM88" s="4">
        <v>1007.00511942579</v>
      </c>
      <c r="AN88" s="4">
        <v>503398.57873111003</v>
      </c>
      <c r="AO88" s="4">
        <v>488659.80618204601</v>
      </c>
      <c r="AP88" s="9" t="s">
        <v>117</v>
      </c>
      <c r="AQ88" s="2" t="s">
        <v>44</v>
      </c>
      <c r="AR88" s="2">
        <v>5.3378094370151503</v>
      </c>
      <c r="AS88" s="2">
        <v>4.9697470818658003E-2</v>
      </c>
      <c r="AT88" s="2">
        <v>0.87135626126702204</v>
      </c>
      <c r="AU88" s="2">
        <v>2.5121990774988499</v>
      </c>
      <c r="AV88" s="2">
        <v>0.52373201107637801</v>
      </c>
      <c r="AW88" s="4">
        <v>13.1578128377216</v>
      </c>
      <c r="AX88" s="4">
        <v>4.9010160323963001</v>
      </c>
      <c r="AY88" s="4">
        <v>67.157933356302706</v>
      </c>
      <c r="AZ88" s="4">
        <v>29.349376403611799</v>
      </c>
      <c r="BA88" s="4">
        <v>166.837298775915</v>
      </c>
      <c r="BB88" s="4">
        <v>38.443692839657601</v>
      </c>
      <c r="BC88" s="4">
        <v>388.72963195779403</v>
      </c>
      <c r="BD88" s="4">
        <v>87.131237952390507</v>
      </c>
      <c r="BE88" s="4">
        <v>8883.5158481794697</v>
      </c>
      <c r="BF88" s="2">
        <v>0.55787786943941897</v>
      </c>
      <c r="BG88" s="2" t="s">
        <v>110</v>
      </c>
      <c r="BH88" s="4">
        <v>17.836153269333099</v>
      </c>
      <c r="BI88" s="5">
        <v>0.99607186031355799</v>
      </c>
      <c r="BJ88" s="4">
        <v>1.4441573881112599</v>
      </c>
      <c r="BK88" s="1">
        <v>77.9913790329379</v>
      </c>
      <c r="BL88" s="7">
        <v>1.93776549671057</v>
      </c>
      <c r="BM88" s="8">
        <v>282.02348788766801</v>
      </c>
      <c r="BN88" s="11"/>
      <c r="BP88" s="7">
        <v>2.33355107327254</v>
      </c>
      <c r="BQ88" s="7">
        <v>23.817801044373699</v>
      </c>
      <c r="BR88" s="7">
        <v>27.562056890137999</v>
      </c>
      <c r="BS88" s="7">
        <v>3.0429064987398902</v>
      </c>
      <c r="BT88" s="7">
        <v>1.42867294026588</v>
      </c>
      <c r="BU88" s="7">
        <v>1.2543534024455001</v>
      </c>
      <c r="BV88" s="7">
        <v>1.4149560779988399</v>
      </c>
      <c r="BW88" s="7">
        <v>39.101844520362597</v>
      </c>
      <c r="BX88" s="7">
        <v>2.8355447778718799</v>
      </c>
      <c r="BY88" s="7">
        <v>19.935779948529401</v>
      </c>
      <c r="BZ88" s="7">
        <v>11.5278911061234</v>
      </c>
      <c r="CA88" s="7">
        <v>7.50846792254272</v>
      </c>
      <c r="CB88" s="7">
        <v>8.3510410833617197</v>
      </c>
      <c r="CC88" s="7">
        <v>3.7465178908207699</v>
      </c>
      <c r="CD88" s="7">
        <v>2.867176671248</v>
      </c>
      <c r="CE88" s="7">
        <v>2.5271018257204299</v>
      </c>
      <c r="CF88" s="7">
        <v>2.4055286959333899</v>
      </c>
      <c r="CG88" s="7">
        <v>2.4226462905435202</v>
      </c>
      <c r="CH88" s="7">
        <v>2.35879732899991</v>
      </c>
      <c r="CI88" s="7">
        <v>2.3069442579649801</v>
      </c>
      <c r="CJ88" s="7">
        <v>2.4132940598908399</v>
      </c>
      <c r="CK88" s="7">
        <v>2.4006436720864501</v>
      </c>
      <c r="CL88" s="7">
        <v>5.1331288759335898</v>
      </c>
      <c r="CM88" s="7">
        <v>3.180417157196</v>
      </c>
      <c r="CN88" s="6">
        <v>2.3333234069993498</v>
      </c>
      <c r="CO88" s="6">
        <v>4.4045213617403602</v>
      </c>
      <c r="CP88" s="6">
        <v>4.2618751996061004</v>
      </c>
      <c r="CQ88" s="6">
        <v>2.5336902317632499</v>
      </c>
      <c r="CR88" s="6">
        <v>5.3414430253999496</v>
      </c>
      <c r="CS88" s="6">
        <v>2.6280657615375098</v>
      </c>
      <c r="CT88" s="7">
        <v>0.60482752800219797</v>
      </c>
      <c r="CV88" s="4" t="s">
        <v>550</v>
      </c>
      <c r="CW88" s="4">
        <v>8.7076826052449441</v>
      </c>
      <c r="CX88" s="4">
        <v>0.53553309071829747</v>
      </c>
      <c r="CY88" s="4">
        <v>1.906687661415803</v>
      </c>
      <c r="CZ88" s="4">
        <v>16.974318091208445</v>
      </c>
      <c r="DA88" s="4">
        <v>9.302522399225186</v>
      </c>
      <c r="DB88" s="4">
        <v>66.119662501113567</v>
      </c>
      <c r="DC88" s="4">
        <v>135.76221696388643</v>
      </c>
      <c r="DD88">
        <v>272.99972909066139</v>
      </c>
      <c r="DE88" s="2">
        <v>537.53436636651645</v>
      </c>
      <c r="DF88" s="5">
        <v>1042.7331173494688</v>
      </c>
      <c r="DG88" s="3">
        <v>1556.4248113221702</v>
      </c>
      <c r="DH88" s="4">
        <v>2414.4697637130062</v>
      </c>
      <c r="DI88" s="3">
        <v>3541.9202419670937</v>
      </c>
      <c r="DK88">
        <v>0.27767657389289246</v>
      </c>
      <c r="DL88" t="s">
        <v>550</v>
      </c>
      <c r="DM88">
        <v>4.7924055121527339E-3</v>
      </c>
      <c r="DN88">
        <v>2.7574494760386918</v>
      </c>
      <c r="DO88">
        <v>6.0832495195229843E-3</v>
      </c>
      <c r="DP88">
        <v>0.17276257798529315</v>
      </c>
      <c r="DR88" s="1">
        <v>2.4158441298652802</v>
      </c>
      <c r="DS88" s="1">
        <v>0.49660343363013798</v>
      </c>
      <c r="DT88" s="1">
        <v>-14.686417215280199</v>
      </c>
      <c r="DU88" s="1">
        <v>5347.1196613847096</v>
      </c>
      <c r="DV88" s="1">
        <v>247333.57105996201</v>
      </c>
      <c r="DW88" s="1">
        <v>-6.9972734998589097</v>
      </c>
      <c r="DX88" s="1">
        <v>0.23772963079499701</v>
      </c>
      <c r="DY88" s="1">
        <v>71.674639263313694</v>
      </c>
      <c r="DZ88" s="1">
        <v>0.92184160532440895</v>
      </c>
      <c r="EA88" s="1">
        <v>2.8048349852217398</v>
      </c>
      <c r="EB88" s="1">
        <v>7.0171419729950202</v>
      </c>
      <c r="EC88" s="1">
        <v>5.6061467462035903</v>
      </c>
      <c r="ED88" s="1">
        <v>40.342945207281097</v>
      </c>
      <c r="EE88" s="1">
        <v>114.03276303344801</v>
      </c>
      <c r="EF88" s="1">
        <v>418.55085400445199</v>
      </c>
      <c r="EG88" s="1">
        <v>775.34656755850699</v>
      </c>
      <c r="EH88" s="1">
        <v>1500.9788352119799</v>
      </c>
      <c r="EI88" s="1">
        <v>1167.1813364970501</v>
      </c>
      <c r="EJ88" s="1">
        <v>2664.8438281417898</v>
      </c>
      <c r="EK88" s="1">
        <v>2876.2367543529399</v>
      </c>
      <c r="EL88" s="1">
        <v>88318.261198970504</v>
      </c>
      <c r="EM88" s="1">
        <v>17.569686068632802</v>
      </c>
      <c r="EN88" s="1">
        <v>-9.1204827025781005E-2</v>
      </c>
      <c r="EO88" s="1">
        <v>-1.49334421171476</v>
      </c>
      <c r="EP88" s="1">
        <v>456.69496499415902</v>
      </c>
      <c r="EQ88" s="1">
        <v>25.702845586444202</v>
      </c>
      <c r="ER88" s="1">
        <v>37.738894641773001</v>
      </c>
      <c r="ES88" s="1">
        <v>3098.2835410791599</v>
      </c>
      <c r="ET88" s="1">
        <v>86.589531183105194</v>
      </c>
      <c r="EU88" s="1">
        <v>12579.375537068699</v>
      </c>
      <c r="EV88" s="1">
        <v>473.16181188501201</v>
      </c>
      <c r="EW88" s="1">
        <v>1167223.6103254801</v>
      </c>
      <c r="EX88" s="1">
        <v>23.098615813167001</v>
      </c>
      <c r="EZ88" s="1">
        <v>0.65880069421426191</v>
      </c>
      <c r="FA88" s="12">
        <v>0.13542375635093862</v>
      </c>
      <c r="FB88" s="1">
        <v>-4.0049859746069103</v>
      </c>
      <c r="FC88" s="1">
        <v>1458.1595316596104</v>
      </c>
      <c r="FD88" s="1">
        <v>67447.864828051635</v>
      </c>
      <c r="FE88" s="1">
        <v>-1.9081564834115246</v>
      </c>
      <c r="FF88" s="1">
        <v>6.4828870317795689E-2</v>
      </c>
      <c r="FG88" s="1">
        <v>19.545674127105645</v>
      </c>
      <c r="FH88" s="1">
        <v>0.2513862057719663</v>
      </c>
      <c r="FI88" s="1">
        <v>0.76487850046996841</v>
      </c>
      <c r="FJ88" s="1">
        <v>1.9135746160357421</v>
      </c>
      <c r="FK88" s="1">
        <v>1.528796217689719</v>
      </c>
      <c r="FL88" s="1">
        <v>11.001521158025556</v>
      </c>
      <c r="FM88" s="1">
        <v>31.096734479221272</v>
      </c>
      <c r="FN88" s="1">
        <v>114.13881788701406</v>
      </c>
      <c r="FO88" s="1">
        <v>211.43700897320485</v>
      </c>
      <c r="FP88" s="1">
        <v>409.3169283623069</v>
      </c>
      <c r="FQ88" s="1">
        <v>318.29035046274555</v>
      </c>
      <c r="FR88" s="1">
        <v>726.70291193426613</v>
      </c>
      <c r="FS88" s="1">
        <v>784.34976291204669</v>
      </c>
      <c r="FT88" s="1">
        <v>24084.389828959258</v>
      </c>
      <c r="FU88" s="1">
        <v>4.7912533909161645</v>
      </c>
      <c r="FV88" s="1">
        <v>-0.40723496653461505</v>
      </c>
      <c r="FW88" s="1">
        <v>124.54071695390716</v>
      </c>
      <c r="FX88" s="1">
        <v>7.009165991423334</v>
      </c>
      <c r="FY88" s="1">
        <v>10.291396568811498</v>
      </c>
      <c r="FZ88" s="1">
        <v>844.90192165228689</v>
      </c>
      <c r="GA88" s="1">
        <v>23.612965153632786</v>
      </c>
      <c r="GB88" s="1">
        <v>3430.3957089586343</v>
      </c>
      <c r="GC88" s="1">
        <v>-2.4871556329930478E-2</v>
      </c>
      <c r="GD88" s="1">
        <v>129.03122610104276</v>
      </c>
      <c r="GE88" s="1">
        <v>6.298992532250641</v>
      </c>
      <c r="GF88" s="1">
        <v>67447.864828051635</v>
      </c>
      <c r="GG88" s="1">
        <v>318301.87853575841</v>
      </c>
      <c r="GH88" s="1">
        <v>143.38929594106199</v>
      </c>
      <c r="GI88" s="16">
        <v>4.7930808389011004</v>
      </c>
      <c r="GK88" s="16">
        <v>1.1823533935847299</v>
      </c>
      <c r="GL88" s="16">
        <v>12.2533758604553</v>
      </c>
      <c r="GM88" s="16">
        <v>27.024629853769</v>
      </c>
      <c r="GN88" s="16">
        <v>0</v>
      </c>
      <c r="GO88" s="16">
        <v>0.37747528419681797</v>
      </c>
      <c r="GP88" s="16">
        <v>0.211079263419088</v>
      </c>
      <c r="GQ88" s="16">
        <v>0</v>
      </c>
      <c r="GR88" s="16">
        <v>39.058854515651298</v>
      </c>
      <c r="GS88" s="16">
        <v>2.2543905172932699</v>
      </c>
      <c r="GT88" s="16">
        <v>19.835453417017298</v>
      </c>
      <c r="GU88" s="16">
        <v>11.3721280213383</v>
      </c>
      <c r="GV88" s="16">
        <v>7.1907043732297398</v>
      </c>
      <c r="GW88" s="16">
        <v>8.0445271581483606</v>
      </c>
      <c r="GX88" s="16">
        <v>3.00200650401483</v>
      </c>
      <c r="GY88" s="16">
        <v>1.78961191840491</v>
      </c>
      <c r="GZ88" s="16">
        <v>0.96397717304486696</v>
      </c>
      <c r="HA88" s="16">
        <v>0.71609812511049098</v>
      </c>
      <c r="HB88" s="16">
        <v>0.51371390272207995</v>
      </c>
      <c r="HC88" s="16">
        <v>0.58885689388752005</v>
      </c>
      <c r="HD88" s="16">
        <v>0.41949342504003001</v>
      </c>
      <c r="HE88" s="16">
        <v>0.433502845036976</v>
      </c>
      <c r="HF88" s="16">
        <v>0.211079263419088</v>
      </c>
      <c r="HG88" s="16">
        <v>4.5457988201468398</v>
      </c>
      <c r="HH88" s="16">
        <v>0</v>
      </c>
      <c r="HI88" s="16">
        <v>0.95994049105261103</v>
      </c>
      <c r="HJ88" s="16">
        <v>3.79106189430737</v>
      </c>
      <c r="HK88" s="16">
        <v>3.6519845136653899</v>
      </c>
      <c r="HL88" s="16">
        <v>0.43497895794517499</v>
      </c>
      <c r="HM88" s="16">
        <v>2.1755828512616602</v>
      </c>
      <c r="HN88" s="16">
        <v>0.23772307697502301</v>
      </c>
      <c r="HO88" s="6">
        <v>0.98048185582624003</v>
      </c>
      <c r="HP88" s="6">
        <v>3.8867263878350902</v>
      </c>
      <c r="HQ88" s="6">
        <v>4.4925740474184899</v>
      </c>
      <c r="HR88" s="6">
        <v>3.8260726420752902</v>
      </c>
      <c r="HS88" s="6">
        <v>3.7148165800849799</v>
      </c>
      <c r="HT88" s="6">
        <v>3.6870931264297502</v>
      </c>
      <c r="HU88" s="6">
        <v>2.3850647580012598</v>
      </c>
      <c r="HV88" s="6">
        <v>0.98048185582624003</v>
      </c>
      <c r="HW88" s="6">
        <v>3.8867263878350902</v>
      </c>
      <c r="HX88" s="6">
        <v>4.4925740474184899</v>
      </c>
      <c r="HY88" s="6">
        <v>3.8260726420752902</v>
      </c>
      <c r="HZ88" s="6">
        <v>3.6870931264297502</v>
      </c>
      <c r="IA88" s="6">
        <v>0</v>
      </c>
      <c r="IB88" s="6">
        <v>0</v>
      </c>
      <c r="IC88" s="6">
        <v>0</v>
      </c>
      <c r="ID88" s="6">
        <v>0.99154316541933696</v>
      </c>
      <c r="IE88" s="6">
        <v>0.211079263419088</v>
      </c>
    </row>
    <row r="89" spans="1:239" x14ac:dyDescent="0.3">
      <c r="A89" t="s">
        <v>109</v>
      </c>
      <c r="B89" t="s">
        <v>116</v>
      </c>
      <c r="D89" s="12">
        <v>414.53177973126952</v>
      </c>
      <c r="E89" s="12">
        <v>3.4789477424342143</v>
      </c>
      <c r="F89" s="4">
        <v>414.53177973126952</v>
      </c>
      <c r="G89" s="7">
        <v>3.4789477424342143</v>
      </c>
      <c r="H89" s="2">
        <v>14.8892952847043</v>
      </c>
      <c r="I89" s="7">
        <v>1.773961513036</v>
      </c>
      <c r="J89" s="9">
        <v>6.3924060039944997E-2</v>
      </c>
      <c r="K89" s="7">
        <v>5.7853406606920199</v>
      </c>
      <c r="L89" s="3">
        <v>0.59531092235891703</v>
      </c>
      <c r="M89" s="7">
        <v>6.9436307453885098</v>
      </c>
      <c r="N89" s="3">
        <v>6.7152985203571006E-2</v>
      </c>
      <c r="O89" s="7">
        <v>1.7126925054102</v>
      </c>
      <c r="P89" s="2">
        <v>0.29315829331130133</v>
      </c>
      <c r="Q89" s="9">
        <v>2.0962375811401E-2</v>
      </c>
      <c r="R89" s="7">
        <v>4.8057490389856801</v>
      </c>
      <c r="S89" s="3">
        <v>0.86390164601537822</v>
      </c>
      <c r="T89" s="9"/>
      <c r="U89" s="4">
        <v>418.97914530856201</v>
      </c>
      <c r="V89" s="7">
        <v>3.4253850108204</v>
      </c>
      <c r="W89" s="7">
        <v>3.5701976797305037</v>
      </c>
      <c r="X89" s="4">
        <v>738.17435237287998</v>
      </c>
      <c r="Y89" s="6">
        <v>33.166953723547181</v>
      </c>
      <c r="Z89" s="7">
        <v>16.591916104653553</v>
      </c>
      <c r="AA89" s="4">
        <v>474.25366186042697</v>
      </c>
      <c r="AB89" s="7">
        <v>13.88726149077702</v>
      </c>
      <c r="AC89" s="7">
        <v>13.92401262974213</v>
      </c>
      <c r="AD89" s="4">
        <v>420.512305308343</v>
      </c>
      <c r="AE89" s="7">
        <v>9.6114980779713601</v>
      </c>
      <c r="AF89" s="7">
        <v>9.7363768967430744</v>
      </c>
      <c r="AG89">
        <v>34</v>
      </c>
      <c r="AH89">
        <v>27.388999999999999</v>
      </c>
      <c r="AI89" s="4">
        <v>50.006205941089199</v>
      </c>
      <c r="AJ89" s="2" t="s">
        <v>115</v>
      </c>
      <c r="AK89" s="4" t="s">
        <v>114</v>
      </c>
      <c r="AL89" s="4" t="s">
        <v>113</v>
      </c>
      <c r="AM89" s="4">
        <v>1445.42474704898</v>
      </c>
      <c r="AN89" s="4">
        <v>503559.51620498399</v>
      </c>
      <c r="AO89" s="4">
        <v>489199.072523863</v>
      </c>
      <c r="AP89" s="9" t="s">
        <v>112</v>
      </c>
      <c r="AQ89" s="2" t="s">
        <v>111</v>
      </c>
      <c r="AR89" s="2">
        <v>2.9636939769154198</v>
      </c>
      <c r="AS89" s="2">
        <v>0.23569264546549801</v>
      </c>
      <c r="AT89" s="2">
        <v>3.84726126382601</v>
      </c>
      <c r="AU89" s="2">
        <v>5.6378771733187696</v>
      </c>
      <c r="AV89" s="2">
        <v>1.28106812789166</v>
      </c>
      <c r="AW89" s="4">
        <v>31.478898195827401</v>
      </c>
      <c r="AX89" s="4">
        <v>10.3179787242929</v>
      </c>
      <c r="AY89" s="4">
        <v>127.949671058131</v>
      </c>
      <c r="AZ89" s="4">
        <v>47.021173619461599</v>
      </c>
      <c r="BA89" s="4">
        <v>220.60916361565901</v>
      </c>
      <c r="BB89" s="4">
        <v>42.832977315642196</v>
      </c>
      <c r="BC89" s="4">
        <v>370.834728743239</v>
      </c>
      <c r="BD89" s="4">
        <v>73.883412539351099</v>
      </c>
      <c r="BE89" s="4">
        <v>8178.3820854923597</v>
      </c>
      <c r="BF89" s="2">
        <v>0.40570639863917402</v>
      </c>
      <c r="BG89" s="2" t="s">
        <v>110</v>
      </c>
      <c r="BH89" s="4">
        <v>7.0343519154077798</v>
      </c>
      <c r="BI89" s="5">
        <v>0.45182080615919801</v>
      </c>
      <c r="BJ89" s="4">
        <v>1.14826624651721</v>
      </c>
      <c r="BK89" s="1">
        <v>56.267011612986998</v>
      </c>
      <c r="BL89" s="7">
        <v>0.773443018528713</v>
      </c>
      <c r="BM89" s="8">
        <v>110.08703570644199</v>
      </c>
      <c r="BN89" s="11"/>
      <c r="BP89" s="7">
        <v>2.3813103476050399</v>
      </c>
      <c r="BQ89" s="7">
        <v>24.608964039036099</v>
      </c>
      <c r="BR89" s="7">
        <v>23.8974574512998</v>
      </c>
      <c r="BS89" s="7">
        <v>3.0429064987398902</v>
      </c>
      <c r="BT89" s="7">
        <v>1.40299305305288</v>
      </c>
      <c r="BU89" s="7">
        <v>1.2543534024455001</v>
      </c>
      <c r="BV89" s="7">
        <v>1.4149560779988399</v>
      </c>
      <c r="BW89" s="7">
        <v>1.8330654161266799</v>
      </c>
      <c r="BX89" s="7">
        <v>3.7626049400730199</v>
      </c>
      <c r="BY89" s="7">
        <v>9.3464244966215304</v>
      </c>
      <c r="BZ89" s="7">
        <v>5.7463816228071396</v>
      </c>
      <c r="CA89" s="7">
        <v>5.2757380878951396</v>
      </c>
      <c r="CB89" s="7">
        <v>5.6235404412830698</v>
      </c>
      <c r="CC89" s="7">
        <v>2.9704417534896499</v>
      </c>
      <c r="CD89" s="7">
        <v>2.5608797902234999</v>
      </c>
      <c r="CE89" s="7">
        <v>2.4397630260471601</v>
      </c>
      <c r="CF89" s="7">
        <v>2.36419212962273</v>
      </c>
      <c r="CG89" s="7">
        <v>2.4106495615071402</v>
      </c>
      <c r="CH89" s="7">
        <v>2.3493954409464601</v>
      </c>
      <c r="CI89" s="7">
        <v>2.3087179913818199</v>
      </c>
      <c r="CJ89" s="7">
        <v>2.4099218734049801</v>
      </c>
      <c r="CK89" s="7">
        <v>2.4006436720864501</v>
      </c>
      <c r="CL89" s="7">
        <v>5.8499227554419804</v>
      </c>
      <c r="CM89" s="7">
        <v>3.180417157196</v>
      </c>
      <c r="CN89" s="6">
        <v>2.5960412399753099</v>
      </c>
      <c r="CO89" s="6">
        <v>6.0249678496817696</v>
      </c>
      <c r="CP89" s="6">
        <v>4.7376706378215001</v>
      </c>
      <c r="CQ89" s="6">
        <v>2.5329141969904101</v>
      </c>
      <c r="CR89" s="6">
        <v>5.92835705153799</v>
      </c>
      <c r="CS89" s="6">
        <v>2.6356556708069898</v>
      </c>
      <c r="CT89" s="7">
        <v>0.60482752800219797</v>
      </c>
      <c r="CV89" s="4" t="s">
        <v>550</v>
      </c>
      <c r="CW89" s="4">
        <v>4.8347373196010111</v>
      </c>
      <c r="CX89" s="4">
        <v>2.5397914382057976</v>
      </c>
      <c r="CY89" s="4">
        <v>8.4185148004945507</v>
      </c>
      <c r="CZ89" s="4">
        <v>38.093764684586283</v>
      </c>
      <c r="DA89" s="4">
        <v>22.754318435020604</v>
      </c>
      <c r="DB89" s="4">
        <v>158.18541806948443</v>
      </c>
      <c r="DC89" s="4">
        <v>285.81658516046815</v>
      </c>
      <c r="DD89">
        <v>520.12061405744316</v>
      </c>
      <c r="DE89" s="2">
        <v>861.19365603409517</v>
      </c>
      <c r="DF89" s="5">
        <v>1378.8072725978689</v>
      </c>
      <c r="DG89" s="3">
        <v>1734.1286362608178</v>
      </c>
      <c r="DH89" s="4">
        <v>2303.321296541857</v>
      </c>
      <c r="DI89" s="3">
        <v>3003.3907536321585</v>
      </c>
      <c r="DK89">
        <v>0.29312554048489287</v>
      </c>
      <c r="DL89" t="s">
        <v>550</v>
      </c>
      <c r="DM89">
        <v>1.2683585923182819E-2</v>
      </c>
      <c r="DN89">
        <v>2.0279543510192855</v>
      </c>
      <c r="DO89">
        <v>5.3294966275560269E-4</v>
      </c>
      <c r="DP89">
        <v>0.34503152251072378</v>
      </c>
      <c r="DR89" s="1">
        <v>1.9246473402983999</v>
      </c>
      <c r="DS89" s="1">
        <v>0.66947324506287398</v>
      </c>
      <c r="DT89" s="1">
        <v>-13.0484116228966</v>
      </c>
      <c r="DU89" s="1">
        <v>7636.2794212788904</v>
      </c>
      <c r="DV89" s="1">
        <v>246358.64637483199</v>
      </c>
      <c r="DW89" s="1">
        <v>-16.3313157926776</v>
      </c>
      <c r="DX89" s="1">
        <v>-0.19987386777220501</v>
      </c>
      <c r="DY89" s="1">
        <v>39.608615968968202</v>
      </c>
      <c r="DZ89" s="1">
        <v>4.3515650059797304</v>
      </c>
      <c r="EA89" s="1">
        <v>12.322573424286899</v>
      </c>
      <c r="EB89" s="1">
        <v>15.672832147803801</v>
      </c>
      <c r="EC89" s="1">
        <v>13.6464236212116</v>
      </c>
      <c r="ED89" s="1">
        <v>96.0243142140949</v>
      </c>
      <c r="EE89" s="1">
        <v>238.94111912716701</v>
      </c>
      <c r="EF89" s="1">
        <v>793.61117961072398</v>
      </c>
      <c r="EG89" s="1">
        <v>1236.29430504477</v>
      </c>
      <c r="EH89" s="1">
        <v>1974.9054909408301</v>
      </c>
      <c r="EI89" s="1">
        <v>1294.2954211455601</v>
      </c>
      <c r="EJ89" s="1">
        <v>2530.1541902333502</v>
      </c>
      <c r="EK89" s="1">
        <v>2427.81538308481</v>
      </c>
      <c r="EL89" s="1">
        <v>80933.785534198105</v>
      </c>
      <c r="EM89" s="1">
        <v>12.718877625010499</v>
      </c>
      <c r="EN89" s="1">
        <v>0.54354831565475203</v>
      </c>
      <c r="EO89" s="1">
        <v>-0.55603971430003196</v>
      </c>
      <c r="EP89" s="1">
        <v>179.32456840124999</v>
      </c>
      <c r="EQ89" s="1">
        <v>11.605443922401101</v>
      </c>
      <c r="ER89" s="1">
        <v>29.866972651328801</v>
      </c>
      <c r="ES89" s="1">
        <v>2225.0242890918698</v>
      </c>
      <c r="ET89" s="1">
        <v>34.379637032865602</v>
      </c>
      <c r="EU89" s="1">
        <v>4888.6938772170897</v>
      </c>
      <c r="EV89" s="1">
        <v>463.62832742039802</v>
      </c>
      <c r="EW89" s="1">
        <v>1162114.38581845</v>
      </c>
      <c r="EX89" s="1">
        <v>15.6587589969884</v>
      </c>
      <c r="EZ89" s="1">
        <v>0.52485132969937365</v>
      </c>
      <c r="FA89" s="12">
        <v>0.18256535392864573</v>
      </c>
      <c r="FB89" s="1">
        <v>-3.5583018495639029</v>
      </c>
      <c r="FC89" s="1">
        <v>2082.4133981827536</v>
      </c>
      <c r="FD89" s="1">
        <v>67182.002866416689</v>
      </c>
      <c r="FE89" s="1">
        <v>-4.4535498166631813</v>
      </c>
      <c r="FF89" s="1">
        <v>-5.4505603741480307E-2</v>
      </c>
      <c r="FG89" s="1">
        <v>10.801269574737629</v>
      </c>
      <c r="FH89" s="1">
        <v>1.1866717771306725</v>
      </c>
      <c r="FI89" s="1">
        <v>3.3603657728030374</v>
      </c>
      <c r="FJ89" s="1">
        <v>4.2739813267060969</v>
      </c>
      <c r="FK89" s="1">
        <v>3.7213797215044031</v>
      </c>
      <c r="FL89" s="1">
        <v>26.185830486183679</v>
      </c>
      <c r="FM89" s="1">
        <v>65.15924318597844</v>
      </c>
      <c r="FN89" s="1">
        <v>216.41776867984441</v>
      </c>
      <c r="FO89" s="1">
        <v>337.13745698570875</v>
      </c>
      <c r="FP89" s="1">
        <v>538.55672737956434</v>
      </c>
      <c r="FQ89" s="1">
        <v>352.95436134639425</v>
      </c>
      <c r="FR89" s="1">
        <v>689.97304767663456</v>
      </c>
      <c r="FS89" s="1">
        <v>662.0652549672277</v>
      </c>
      <c r="FT89" s="1">
        <v>22070.643315175825</v>
      </c>
      <c r="FU89" s="1">
        <v>3.468437928340363</v>
      </c>
      <c r="FV89" s="1">
        <v>-0.1516320300896187</v>
      </c>
      <c r="FW89" s="1">
        <v>48.901809803020875</v>
      </c>
      <c r="FX89" s="1">
        <v>3.1648045576387802</v>
      </c>
      <c r="FY89" s="1">
        <v>8.144723442017364</v>
      </c>
      <c r="FZ89" s="1">
        <v>606.76412363535292</v>
      </c>
      <c r="GA89" s="1">
        <v>9.3753270188624498</v>
      </c>
      <c r="GB89" s="1">
        <v>1333.1468203171003</v>
      </c>
      <c r="GC89" s="1">
        <v>0.14822562567905087</v>
      </c>
      <c r="GD89" s="1">
        <v>126.43144488754254</v>
      </c>
      <c r="GE89" s="1">
        <v>4.2701435784787369</v>
      </c>
      <c r="GF89" s="1">
        <v>67182.002866416689</v>
      </c>
      <c r="GG89" s="1">
        <v>316908.5930126913</v>
      </c>
      <c r="GH89" s="1">
        <v>140.213667579088</v>
      </c>
      <c r="GI89" s="16">
        <v>5.8534396193995999</v>
      </c>
      <c r="GK89" s="16">
        <v>1.27402429622073</v>
      </c>
      <c r="GL89" s="16">
        <v>13.728025512170101</v>
      </c>
      <c r="GM89" s="16">
        <v>23.275568980257098</v>
      </c>
      <c r="GN89" s="16">
        <v>0</v>
      </c>
      <c r="GO89" s="16">
        <v>0.26414149020202798</v>
      </c>
      <c r="GP89" s="16">
        <v>0.211079263419088</v>
      </c>
      <c r="GQ89" s="16">
        <v>0</v>
      </c>
      <c r="GR89" s="16">
        <v>0</v>
      </c>
      <c r="GS89" s="16">
        <v>3.3465143585837498</v>
      </c>
      <c r="GT89" s="16">
        <v>9.1304732064402305</v>
      </c>
      <c r="GU89" s="16">
        <v>5.4271469607894396</v>
      </c>
      <c r="GV89" s="16">
        <v>4.81274882072604</v>
      </c>
      <c r="GW89" s="16">
        <v>5.1573963505762803</v>
      </c>
      <c r="GX89" s="16">
        <v>1.94914621175063</v>
      </c>
      <c r="GY89" s="16">
        <v>1.24101331754471</v>
      </c>
      <c r="GZ89" s="16">
        <v>0.703883495941516</v>
      </c>
      <c r="HA89" s="16">
        <v>0.56181192902769705</v>
      </c>
      <c r="HB89" s="16">
        <v>0.45378214283976198</v>
      </c>
      <c r="HC89" s="16">
        <v>0.54998776361094204</v>
      </c>
      <c r="HD89" s="16">
        <v>0.429140638980199</v>
      </c>
      <c r="HE89" s="16">
        <v>0.41431863712185901</v>
      </c>
      <c r="HF89" s="16">
        <v>0.211079263419088</v>
      </c>
      <c r="HG89" s="16">
        <v>5.3419913048359602</v>
      </c>
      <c r="HH89" s="16">
        <v>0</v>
      </c>
      <c r="HI89" s="16">
        <v>1.4887974154880199</v>
      </c>
      <c r="HJ89" s="16">
        <v>5.5921891464918501</v>
      </c>
      <c r="HK89" s="16">
        <v>4.1974913631251596</v>
      </c>
      <c r="HL89" s="16">
        <v>0.43043563123663597</v>
      </c>
      <c r="HM89" s="16">
        <v>3.3686146231990199</v>
      </c>
      <c r="HN89" s="16">
        <v>0.310585623327573</v>
      </c>
      <c r="HO89" s="6">
        <v>1.4932558501616</v>
      </c>
      <c r="HP89" s="6">
        <v>5.7682531784919098</v>
      </c>
      <c r="HQ89" s="6">
        <v>6.4652443726934301</v>
      </c>
      <c r="HR89" s="6">
        <v>5.5968284254668301</v>
      </c>
      <c r="HS89" s="6">
        <v>4.2449793567550698</v>
      </c>
      <c r="HT89" s="6">
        <v>4.1507752625132897</v>
      </c>
      <c r="HU89" s="6">
        <v>4.1203962612321199</v>
      </c>
      <c r="HV89" s="6">
        <v>1.4932558501616</v>
      </c>
      <c r="HW89" s="6">
        <v>5.7682531784919098</v>
      </c>
      <c r="HX89" s="6">
        <v>6.4652443726934301</v>
      </c>
      <c r="HY89" s="6">
        <v>5.5968284254668301</v>
      </c>
      <c r="HZ89" s="6">
        <v>4.1507752625132897</v>
      </c>
      <c r="IA89" s="6">
        <v>0</v>
      </c>
      <c r="IB89" s="6">
        <v>0</v>
      </c>
      <c r="IC89" s="6">
        <v>0</v>
      </c>
      <c r="ID89" s="6">
        <v>1.55913546231642</v>
      </c>
      <c r="IE89" s="6">
        <v>0.211079263419088</v>
      </c>
    </row>
    <row r="90" spans="1:239" x14ac:dyDescent="0.3">
      <c r="A90" t="s">
        <v>109</v>
      </c>
      <c r="B90" t="s">
        <v>108</v>
      </c>
      <c r="D90" s="12">
        <v>408.67323949173544</v>
      </c>
      <c r="E90" s="12">
        <v>3.2973000730604136</v>
      </c>
      <c r="F90" s="4">
        <v>408.67323949173544</v>
      </c>
      <c r="G90" s="7">
        <v>3.2973000730604136</v>
      </c>
      <c r="H90" s="2">
        <v>15.132000206401001</v>
      </c>
      <c r="I90" s="7">
        <v>1.6266448155797899</v>
      </c>
      <c r="J90" s="9">
        <v>6.2597039672498994E-2</v>
      </c>
      <c r="K90" s="7">
        <v>5.6088223189431803</v>
      </c>
      <c r="L90" s="3">
        <v>0.57354564439157496</v>
      </c>
      <c r="M90" s="7">
        <v>6.8084833677274901</v>
      </c>
      <c r="N90" s="3">
        <v>6.6076063576284996E-2</v>
      </c>
      <c r="O90" s="7">
        <v>1.6227876879674401</v>
      </c>
      <c r="P90" s="2">
        <v>0.27853808819874226</v>
      </c>
      <c r="Q90" s="9">
        <v>1.9520201704467E-2</v>
      </c>
      <c r="R90" s="7">
        <v>4.4876678037474997</v>
      </c>
      <c r="S90" s="3">
        <v>0.86343764659418609</v>
      </c>
      <c r="T90" s="9"/>
      <c r="U90" s="4">
        <v>412.470456538495</v>
      </c>
      <c r="V90" s="7">
        <v>3.2455753759348802</v>
      </c>
      <c r="W90" s="7">
        <v>3.3980595228563666</v>
      </c>
      <c r="X90" s="4">
        <v>693.61809575639199</v>
      </c>
      <c r="Y90" s="6">
        <v>34.470242658997236</v>
      </c>
      <c r="Z90" s="7">
        <v>17.243241645393134</v>
      </c>
      <c r="AA90" s="4">
        <v>460.30513210050702</v>
      </c>
      <c r="AB90" s="7">
        <v>13.61696673545498</v>
      </c>
      <c r="AC90" s="7">
        <v>13.654445396078431</v>
      </c>
      <c r="AD90" s="4">
        <v>391.85959333544298</v>
      </c>
      <c r="AE90" s="7">
        <v>8.9753356074949995</v>
      </c>
      <c r="AF90" s="7">
        <v>9.1089400612668854</v>
      </c>
      <c r="AG90">
        <v>34</v>
      </c>
      <c r="AH90">
        <v>27.388999999999999</v>
      </c>
      <c r="AI90" s="4">
        <v>50.018687281034602</v>
      </c>
      <c r="AJ90" s="2" t="s">
        <v>107</v>
      </c>
      <c r="AK90" s="4" t="s">
        <v>106</v>
      </c>
      <c r="AL90" s="4">
        <v>166.042178753423</v>
      </c>
      <c r="AM90" s="4">
        <v>2024.66148272644</v>
      </c>
      <c r="AN90" s="4">
        <v>503773.76526112302</v>
      </c>
      <c r="AO90" s="4">
        <v>488599.424277735</v>
      </c>
      <c r="AP90" s="9" t="s">
        <v>105</v>
      </c>
      <c r="AQ90" s="2">
        <v>7.3781461490581998E-2</v>
      </c>
      <c r="AR90" s="2">
        <v>4.3064909089928003</v>
      </c>
      <c r="AS90" s="2">
        <v>0.345556468816478</v>
      </c>
      <c r="AT90" s="2">
        <v>4.9067357788411901</v>
      </c>
      <c r="AU90" s="2">
        <v>9.4369837728325301</v>
      </c>
      <c r="AV90" s="2">
        <v>1.97628513971317</v>
      </c>
      <c r="AW90" s="4">
        <v>50.572362730551198</v>
      </c>
      <c r="AX90" s="4">
        <v>16.170893729131901</v>
      </c>
      <c r="AY90" s="4">
        <v>191.313820431767</v>
      </c>
      <c r="AZ90" s="4">
        <v>66.790019233292</v>
      </c>
      <c r="BA90" s="4">
        <v>303.52941400889398</v>
      </c>
      <c r="BB90" s="4">
        <v>56.444071501246597</v>
      </c>
      <c r="BC90" s="4">
        <v>479.07577708698898</v>
      </c>
      <c r="BD90" s="4">
        <v>91.6821615936841</v>
      </c>
      <c r="BE90" s="4">
        <v>7519.2399358236498</v>
      </c>
      <c r="BF90" s="2">
        <v>0.63267115971411703</v>
      </c>
      <c r="BG90" s="2" t="s">
        <v>22</v>
      </c>
      <c r="BH90" s="4">
        <v>8.4834124807043807</v>
      </c>
      <c r="BI90" s="5">
        <v>0.53358543091174904</v>
      </c>
      <c r="BJ90" s="4">
        <v>1.52069148116004</v>
      </c>
      <c r="BK90" s="1">
        <v>80.061852431403807</v>
      </c>
      <c r="BL90" s="7">
        <v>0.90528591785217605</v>
      </c>
      <c r="BM90" s="8">
        <v>134.99746186746401</v>
      </c>
      <c r="BN90" s="11"/>
      <c r="BP90" s="7">
        <v>2.3717550048493998</v>
      </c>
      <c r="BQ90" s="7">
        <v>24.574186385670199</v>
      </c>
      <c r="BR90" s="7">
        <v>20.200854584885299</v>
      </c>
      <c r="BS90" s="7">
        <v>3.3174950174143198</v>
      </c>
      <c r="BT90" s="7">
        <v>1.4608501940430101</v>
      </c>
      <c r="BU90" s="7">
        <v>1.2543534024455001</v>
      </c>
      <c r="BV90" s="7">
        <v>1.4149560779988399</v>
      </c>
      <c r="BW90" s="7">
        <v>20.266187351208899</v>
      </c>
      <c r="BX90" s="7">
        <v>3.3940015339933902</v>
      </c>
      <c r="BY90" s="7">
        <v>8.1958205293708701</v>
      </c>
      <c r="BZ90" s="7">
        <v>5.4071794032768103</v>
      </c>
      <c r="CA90" s="7">
        <v>4.6616027387991199</v>
      </c>
      <c r="CB90" s="7">
        <v>4.9186007464436097</v>
      </c>
      <c r="CC90" s="7">
        <v>2.9187146950935201</v>
      </c>
      <c r="CD90" s="7">
        <v>2.47312783341944</v>
      </c>
      <c r="CE90" s="7">
        <v>2.4459123978263002</v>
      </c>
      <c r="CF90" s="7">
        <v>2.3881492731537901</v>
      </c>
      <c r="CG90" s="7">
        <v>2.4391850733566098</v>
      </c>
      <c r="CH90" s="7">
        <v>2.3595353324791302</v>
      </c>
      <c r="CI90" s="7">
        <v>2.32245186993755</v>
      </c>
      <c r="CJ90" s="7">
        <v>2.4123971808561899</v>
      </c>
      <c r="CK90" s="7">
        <v>2.4006436720864501</v>
      </c>
      <c r="CL90" s="7">
        <v>5.10111086430146</v>
      </c>
      <c r="CM90" s="7">
        <v>27.930259146209099</v>
      </c>
      <c r="CN90" s="6">
        <v>2.56289375066613</v>
      </c>
      <c r="CO90" s="6">
        <v>5.8692983260020304</v>
      </c>
      <c r="CP90" s="6">
        <v>4.5936041818627302</v>
      </c>
      <c r="CQ90" s="6">
        <v>2.5730291303954398</v>
      </c>
      <c r="CR90" s="6">
        <v>6.1044799533401797</v>
      </c>
      <c r="CS90" s="6">
        <v>2.6551280683899399</v>
      </c>
      <c r="CT90" s="7">
        <v>0.60482752800219797</v>
      </c>
      <c r="CV90" s="4">
        <v>0.31131418350456541</v>
      </c>
      <c r="CW90" s="4">
        <v>7.0252706508854814</v>
      </c>
      <c r="CX90" s="4">
        <v>3.7236688450051512</v>
      </c>
      <c r="CY90" s="4">
        <v>10.73683977864593</v>
      </c>
      <c r="CZ90" s="4">
        <v>63.763403870490073</v>
      </c>
      <c r="DA90" s="4">
        <v>35.102755589931967</v>
      </c>
      <c r="DB90" s="4">
        <v>254.13247603292058</v>
      </c>
      <c r="DC90" s="4">
        <v>447.94719471279507</v>
      </c>
      <c r="DD90">
        <v>777.69845703970327</v>
      </c>
      <c r="DE90" s="2">
        <v>1223.2604255181684</v>
      </c>
      <c r="DF90" s="5">
        <v>1897.0588375555874</v>
      </c>
      <c r="DG90" s="3">
        <v>2285.1850810221295</v>
      </c>
      <c r="DH90" s="4">
        <v>2975.625944639683</v>
      </c>
      <c r="DI90" s="3">
        <v>3726.9171379546383</v>
      </c>
      <c r="DK90">
        <v>0.27575625975885354</v>
      </c>
      <c r="DL90">
        <v>6.5249634132895089</v>
      </c>
      <c r="DM90">
        <v>1.7108886919198835E-2</v>
      </c>
      <c r="DN90">
        <v>1.3619869894868351</v>
      </c>
      <c r="DO90">
        <v>4.3348935924643892E-4</v>
      </c>
      <c r="DP90">
        <v>0.39933937297988015</v>
      </c>
      <c r="DR90" s="1">
        <v>1.9422777800525199</v>
      </c>
      <c r="DS90" s="1">
        <v>0.95764038958693998</v>
      </c>
      <c r="DT90" s="1">
        <v>210.34118081329601</v>
      </c>
      <c r="DU90" s="1">
        <v>9622.7694851832803</v>
      </c>
      <c r="DV90" s="1">
        <v>221363.53173579401</v>
      </c>
      <c r="DW90" s="1">
        <v>-4.1344841788887798</v>
      </c>
      <c r="DX90" s="1">
        <v>0.89035508798957397</v>
      </c>
      <c r="DY90" s="1">
        <v>51.797883310638397</v>
      </c>
      <c r="DZ90" s="1">
        <v>5.7422240739514496</v>
      </c>
      <c r="EA90" s="1">
        <v>14.140241095474799</v>
      </c>
      <c r="EB90" s="1">
        <v>23.608530164887298</v>
      </c>
      <c r="EC90" s="1">
        <v>18.943629549716398</v>
      </c>
      <c r="ED90" s="1">
        <v>138.775414657878</v>
      </c>
      <c r="EE90" s="1">
        <v>337.028207624083</v>
      </c>
      <c r="EF90" s="1">
        <v>1067.85426390975</v>
      </c>
      <c r="EG90" s="1">
        <v>1580.3404028488701</v>
      </c>
      <c r="EH90" s="1">
        <v>2444.7806508710901</v>
      </c>
      <c r="EI90" s="1">
        <v>1534.9537269120799</v>
      </c>
      <c r="EJ90" s="1">
        <v>2941.6814206694098</v>
      </c>
      <c r="EK90" s="1">
        <v>2711.8094835011698</v>
      </c>
      <c r="EL90" s="1">
        <v>66976.079187383904</v>
      </c>
      <c r="EM90" s="1">
        <v>17.853093640821399</v>
      </c>
      <c r="EN90" s="1">
        <v>-0.53936020411505903</v>
      </c>
      <c r="EO90" s="1">
        <v>0.47102793201584497</v>
      </c>
      <c r="EP90" s="1">
        <v>194.69916427223399</v>
      </c>
      <c r="EQ90" s="1">
        <v>12.3363717134258</v>
      </c>
      <c r="ER90" s="1">
        <v>35.599154221025998</v>
      </c>
      <c r="ES90" s="1">
        <v>2849.6857979852598</v>
      </c>
      <c r="ET90" s="1">
        <v>36.193767946975299</v>
      </c>
      <c r="EU90" s="1">
        <v>5397.0260277089801</v>
      </c>
      <c r="EV90" s="1">
        <v>426.64852667158601</v>
      </c>
      <c r="EW90" s="1">
        <v>1046322.03941816</v>
      </c>
      <c r="EX90" s="1">
        <v>18.781068585095301</v>
      </c>
      <c r="EZ90" s="1">
        <v>0.52965915062032221</v>
      </c>
      <c r="FA90" s="12">
        <v>0.26114853424035855</v>
      </c>
      <c r="FB90" s="1">
        <v>57.36004000778582</v>
      </c>
      <c r="FC90" s="1">
        <v>2624.1292386094806</v>
      </c>
      <c r="FD90" s="1">
        <v>60365.835104351027</v>
      </c>
      <c r="FE90" s="1">
        <v>-1.1274738355829703</v>
      </c>
      <c r="FF90" s="1">
        <v>0.24279983249475681</v>
      </c>
      <c r="FG90" s="1">
        <v>14.125282778811091</v>
      </c>
      <c r="FH90" s="1">
        <v>1.5659045049665603</v>
      </c>
      <c r="FI90" s="1">
        <v>3.8560437467359776</v>
      </c>
      <c r="FJ90" s="1">
        <v>6.4380461759647662</v>
      </c>
      <c r="FK90" s="1">
        <v>5.1659277782076618</v>
      </c>
      <c r="FL90" s="1">
        <v>37.844055577203328</v>
      </c>
      <c r="FM90" s="1">
        <v>91.907592219087434</v>
      </c>
      <c r="FN90" s="1">
        <v>291.20385776818881</v>
      </c>
      <c r="FO90" s="1">
        <v>430.9588278568869</v>
      </c>
      <c r="FP90" s="1">
        <v>666.6916834925463</v>
      </c>
      <c r="FQ90" s="1">
        <v>418.58188132892417</v>
      </c>
      <c r="FR90" s="1">
        <v>802.19652341654808</v>
      </c>
      <c r="FS90" s="1">
        <v>739.51044615076898</v>
      </c>
      <c r="FT90" s="1">
        <v>18264.376794399592</v>
      </c>
      <c r="FU90" s="1">
        <v>4.8685386358519951</v>
      </c>
      <c r="FV90" s="1">
        <v>0.12844931706072094</v>
      </c>
      <c r="FW90" s="1">
        <v>53.09446209703821</v>
      </c>
      <c r="FX90" s="1">
        <v>3.3641285662512157</v>
      </c>
      <c r="FY90" s="1">
        <v>9.7078893560737889</v>
      </c>
      <c r="FZ90" s="1">
        <v>777.10931711058038</v>
      </c>
      <c r="GA90" s="1">
        <v>9.8700405191401632</v>
      </c>
      <c r="GB90" s="1">
        <v>1471.7689977562388</v>
      </c>
      <c r="GC90" s="1">
        <v>-0.14708352766217658</v>
      </c>
      <c r="GD90" s="1">
        <v>116.3470532233415</v>
      </c>
      <c r="GE90" s="1">
        <v>5.1215974031554889</v>
      </c>
      <c r="GF90" s="1">
        <v>60365.835104351027</v>
      </c>
      <c r="GG90" s="1">
        <v>285332.02014933224</v>
      </c>
      <c r="GH90" s="1">
        <v>146.88277976423001</v>
      </c>
      <c r="GI90" s="16">
        <v>6.17962782904445</v>
      </c>
      <c r="GK90" s="16">
        <v>1.25607354035425</v>
      </c>
      <c r="GL90" s="16">
        <v>13.665584872440601</v>
      </c>
      <c r="GM90" s="16">
        <v>19.4611963835141</v>
      </c>
      <c r="GN90" s="16">
        <v>1.3215495565794499</v>
      </c>
      <c r="GO90" s="16">
        <v>0.48524685405165002</v>
      </c>
      <c r="GP90" s="16">
        <v>0.211079263419088</v>
      </c>
      <c r="GQ90" s="16">
        <v>0</v>
      </c>
      <c r="GR90" s="16">
        <v>20.183117225406502</v>
      </c>
      <c r="GS90" s="16">
        <v>2.9259543451487402</v>
      </c>
      <c r="GT90" s="16">
        <v>7.9486705965295297</v>
      </c>
      <c r="GU90" s="16">
        <v>5.06661736055639</v>
      </c>
      <c r="GV90" s="16">
        <v>4.1303364189508702</v>
      </c>
      <c r="GW90" s="16">
        <v>4.3780319008781801</v>
      </c>
      <c r="GX90" s="16">
        <v>1.8693694699716401</v>
      </c>
      <c r="GY90" s="16">
        <v>1.0480315046705799</v>
      </c>
      <c r="GZ90" s="16">
        <v>0.72491089827126298</v>
      </c>
      <c r="HA90" s="16">
        <v>0.65535117966836598</v>
      </c>
      <c r="HB90" s="16">
        <v>0.58677998163822098</v>
      </c>
      <c r="HC90" s="16">
        <v>0.591806207638229</v>
      </c>
      <c r="HD90" s="16">
        <v>0.49776059754733298</v>
      </c>
      <c r="HE90" s="16">
        <v>0.42848180282669202</v>
      </c>
      <c r="HF90" s="16">
        <v>0.211079263419088</v>
      </c>
      <c r="HG90" s="16">
        <v>4.5096127224185896</v>
      </c>
      <c r="HH90" s="16">
        <v>27.748591363898299</v>
      </c>
      <c r="HI90" s="16">
        <v>1.4302139706752801</v>
      </c>
      <c r="HJ90" s="16">
        <v>5.4241132639402503</v>
      </c>
      <c r="HK90" s="16">
        <v>4.0341802203993202</v>
      </c>
      <c r="HL90" s="16">
        <v>0.62457938581580896</v>
      </c>
      <c r="HM90" s="16">
        <v>3.66971697135381</v>
      </c>
      <c r="HN90" s="16">
        <v>0.44664043022639699</v>
      </c>
      <c r="HO90" s="6">
        <v>1.38922183116026</v>
      </c>
      <c r="HP90" s="6">
        <v>5.5911953978018696</v>
      </c>
      <c r="HQ90" s="6">
        <v>6.278460089707</v>
      </c>
      <c r="HR90" s="6">
        <v>5.4282525976994496</v>
      </c>
      <c r="HS90" s="6">
        <v>4.22182020042227</v>
      </c>
      <c r="HT90" s="6">
        <v>3.7779457077851699</v>
      </c>
      <c r="HU90" s="6">
        <v>4.57194817086976</v>
      </c>
      <c r="HV90" s="6">
        <v>1.38922183116026</v>
      </c>
      <c r="HW90" s="6">
        <v>5.5911953978018696</v>
      </c>
      <c r="HX90" s="6">
        <v>6.278460089707</v>
      </c>
      <c r="HY90" s="6">
        <v>5.4282525976994496</v>
      </c>
      <c r="HZ90" s="6">
        <v>3.7779457077851699</v>
      </c>
      <c r="IA90" s="6">
        <v>27.781734718281299</v>
      </c>
      <c r="IB90" s="6">
        <v>28.272968944297599</v>
      </c>
      <c r="IC90" s="6">
        <v>27.931160896166599</v>
      </c>
      <c r="ID90" s="6">
        <v>1.38922183116026</v>
      </c>
      <c r="IE90" s="6">
        <v>0.211079263419088</v>
      </c>
    </row>
    <row r="91" spans="1:239" x14ac:dyDescent="0.3">
      <c r="A91" t="s">
        <v>87</v>
      </c>
      <c r="B91" t="s">
        <v>104</v>
      </c>
      <c r="D91" s="12">
        <v>416.46323235199901</v>
      </c>
      <c r="E91" s="12">
        <v>2.7222585269572601</v>
      </c>
      <c r="H91" s="2">
        <v>14.984324458108601</v>
      </c>
      <c r="I91" s="7">
        <v>1.40715456681812</v>
      </c>
      <c r="J91" s="9">
        <v>5.4218255872695999E-2</v>
      </c>
      <c r="K91" s="7">
        <v>4.5747894790408097</v>
      </c>
      <c r="L91" s="3">
        <v>0.49583644250588099</v>
      </c>
      <c r="M91" s="7">
        <v>6.0480080944583801</v>
      </c>
      <c r="N91" s="3">
        <v>6.6736575648346994E-2</v>
      </c>
      <c r="O91" s="7">
        <v>1.3611292634786301</v>
      </c>
      <c r="P91" s="2">
        <v>0.29399557758636619</v>
      </c>
      <c r="Q91" s="9">
        <v>1.9868936885942001E-2</v>
      </c>
      <c r="R91" s="7">
        <v>4.22740638614356</v>
      </c>
      <c r="S91" s="3">
        <v>0.86372219322448529</v>
      </c>
      <c r="T91" s="9"/>
      <c r="U91" s="4">
        <v>416.46323235199901</v>
      </c>
      <c r="V91" s="7">
        <v>2.7222585269572601</v>
      </c>
      <c r="W91" s="7">
        <v>2.9023680827199558</v>
      </c>
      <c r="X91" s="4">
        <v>379.122359372559</v>
      </c>
      <c r="Y91" s="6">
        <v>54.262832135995886</v>
      </c>
      <c r="Z91" s="7">
        <v>27.136575190205907</v>
      </c>
      <c r="AA91" s="4">
        <v>408.88013463786803</v>
      </c>
      <c r="AB91" s="7">
        <v>12.09601618891676</v>
      </c>
      <c r="AC91" s="7">
        <v>12.138191942893981</v>
      </c>
      <c r="AD91" s="4">
        <v>398.791880163445</v>
      </c>
      <c r="AE91" s="7">
        <v>8.45481277228712</v>
      </c>
      <c r="AF91" s="7">
        <v>8.5965108495839484</v>
      </c>
      <c r="AG91">
        <v>34</v>
      </c>
      <c r="AH91">
        <v>27.388999999999999</v>
      </c>
      <c r="AI91" s="4">
        <v>49.986889459607603</v>
      </c>
      <c r="AJ91" s="2" t="s">
        <v>103</v>
      </c>
      <c r="AK91" s="4" t="s">
        <v>102</v>
      </c>
      <c r="AL91" s="4" t="s">
        <v>24</v>
      </c>
      <c r="AM91" s="4">
        <v>654.83291496161598</v>
      </c>
      <c r="AN91" s="4">
        <v>505999.14275332098</v>
      </c>
      <c r="AO91" s="4">
        <v>489567.75793662301</v>
      </c>
      <c r="AP91" s="9" t="s">
        <v>101</v>
      </c>
      <c r="AQ91" s="2" t="s">
        <v>100</v>
      </c>
      <c r="AR91" s="2">
        <v>4.2623120651551201</v>
      </c>
      <c r="AS91" s="2">
        <v>6.2756794873673999E-2</v>
      </c>
      <c r="AT91" s="2">
        <v>1.2111117601310399</v>
      </c>
      <c r="AU91" s="2">
        <v>1.68187927459469</v>
      </c>
      <c r="AV91" s="2">
        <v>0.312949925626612</v>
      </c>
      <c r="AW91" s="4">
        <v>11.0179104320636</v>
      </c>
      <c r="AX91" s="4">
        <v>3.7836169035913501</v>
      </c>
      <c r="AY91" s="4">
        <v>49.948509070731298</v>
      </c>
      <c r="AZ91" s="4">
        <v>20.049633212688601</v>
      </c>
      <c r="BA91" s="4">
        <v>103.25585640747001</v>
      </c>
      <c r="BB91" s="4">
        <v>22.982965239802201</v>
      </c>
      <c r="BC91" s="4">
        <v>221.17569594371801</v>
      </c>
      <c r="BD91" s="4">
        <v>47.347489721895002</v>
      </c>
      <c r="BE91" s="4">
        <v>9138.8541204301</v>
      </c>
      <c r="BF91" s="2">
        <v>0.537574855655367</v>
      </c>
      <c r="BG91" s="2" t="s">
        <v>99</v>
      </c>
      <c r="BH91" s="4">
        <v>12.880716204907699</v>
      </c>
      <c r="BI91" s="5">
        <v>0.70176133287943498</v>
      </c>
      <c r="BJ91" s="4">
        <v>1.2346689594721001</v>
      </c>
      <c r="BK91" s="1">
        <v>63.721642119574497</v>
      </c>
      <c r="BL91" s="7">
        <v>1.43110474248982</v>
      </c>
      <c r="BM91" s="8">
        <v>202.06027694217099</v>
      </c>
      <c r="BN91" s="11"/>
      <c r="BP91" s="7">
        <v>2.38681275437995</v>
      </c>
      <c r="BQ91" s="7">
        <v>25.1139684604702</v>
      </c>
      <c r="BR91" s="7">
        <v>22.054529882212499</v>
      </c>
      <c r="BS91" s="7">
        <v>3.0429064987398902</v>
      </c>
      <c r="BT91" s="7">
        <v>1.4221536037534801</v>
      </c>
      <c r="BU91" s="7">
        <v>1.2543534024455001</v>
      </c>
      <c r="BV91" s="7">
        <v>1.4149560779988399</v>
      </c>
      <c r="BW91" s="7">
        <v>24.870373910842801</v>
      </c>
      <c r="BX91" s="7">
        <v>3.1084364249563099</v>
      </c>
      <c r="BY91" s="7">
        <v>17.5577813475571</v>
      </c>
      <c r="BZ91" s="7">
        <v>9.6985898436715701</v>
      </c>
      <c r="CA91" s="7">
        <v>8.9502403728224298</v>
      </c>
      <c r="CB91" s="7">
        <v>10.5273101911911</v>
      </c>
      <c r="CC91" s="7">
        <v>3.9452817785270402</v>
      </c>
      <c r="CD91" s="7">
        <v>3.0407433865411599</v>
      </c>
      <c r="CE91" s="7">
        <v>2.5725916572969201</v>
      </c>
      <c r="CF91" s="7">
        <v>2.4425423294319701</v>
      </c>
      <c r="CG91" s="7">
        <v>2.4512061492629198</v>
      </c>
      <c r="CH91" s="7">
        <v>2.3975336879929001</v>
      </c>
      <c r="CI91" s="7">
        <v>2.32424344268011</v>
      </c>
      <c r="CJ91" s="7">
        <v>2.4260095110398199</v>
      </c>
      <c r="CK91" s="7">
        <v>2.4006436720864501</v>
      </c>
      <c r="CL91" s="7">
        <v>5.1658337038317601</v>
      </c>
      <c r="CM91" s="7">
        <v>3.180417157196</v>
      </c>
      <c r="CN91" s="6">
        <v>2.3916744719951302</v>
      </c>
      <c r="CO91" s="6">
        <v>4.9698360550901501</v>
      </c>
      <c r="CP91" s="6">
        <v>4.1234924385487597</v>
      </c>
      <c r="CQ91" s="6">
        <v>2.5284852471093799</v>
      </c>
      <c r="CR91" s="6">
        <v>5.4166473783360196</v>
      </c>
      <c r="CS91" s="6">
        <v>2.62907625842454</v>
      </c>
      <c r="CT91" s="7">
        <v>0.60482752800219797</v>
      </c>
      <c r="CV91" s="4" t="s">
        <v>550</v>
      </c>
      <c r="CW91" s="4">
        <v>6.9532007588174878</v>
      </c>
      <c r="CX91" s="4">
        <v>0.67625856544907326</v>
      </c>
      <c r="CY91" s="4">
        <v>2.6501351425186868</v>
      </c>
      <c r="CZ91" s="4">
        <v>11.364049152666825</v>
      </c>
      <c r="DA91" s="4">
        <v>5.5586132438119362</v>
      </c>
      <c r="DB91" s="4">
        <v>55.366384080721602</v>
      </c>
      <c r="DC91" s="4">
        <v>104.80933250945569</v>
      </c>
      <c r="DD91">
        <v>203.04271979972071</v>
      </c>
      <c r="DE91" s="2">
        <v>367.20939949979123</v>
      </c>
      <c r="DF91" s="5">
        <v>645.3491025466875</v>
      </c>
      <c r="DG91" s="3">
        <v>930.48442266405675</v>
      </c>
      <c r="DH91" s="4">
        <v>1373.7620866069442</v>
      </c>
      <c r="DI91" s="3">
        <v>1924.6947041420733</v>
      </c>
      <c r="DK91">
        <v>0.22160360723927239</v>
      </c>
      <c r="DL91" t="s">
        <v>550</v>
      </c>
      <c r="DM91">
        <v>5.904338557284239E-3</v>
      </c>
      <c r="DN91">
        <v>3.3841244411524731</v>
      </c>
      <c r="DO91">
        <v>5.3744066171736247E-3</v>
      </c>
      <c r="DP91">
        <v>0.22583181600315416</v>
      </c>
      <c r="DR91" s="1">
        <v>1.6983339776447099</v>
      </c>
      <c r="DS91" s="1">
        <v>0.79352077235206497</v>
      </c>
      <c r="DT91" s="1">
        <v>-16.577804874530301</v>
      </c>
      <c r="DU91" s="1">
        <v>3568.7489517120998</v>
      </c>
      <c r="DV91" s="1">
        <v>254409.84457911999</v>
      </c>
      <c r="DW91" s="1">
        <v>-11.260695098012199</v>
      </c>
      <c r="DX91" s="1">
        <v>0.58956645828605703</v>
      </c>
      <c r="DY91" s="1">
        <v>58.504015635302302</v>
      </c>
      <c r="DZ91" s="1">
        <v>1.1919729770960299</v>
      </c>
      <c r="EA91" s="1">
        <v>4.0086220884502204</v>
      </c>
      <c r="EB91" s="1">
        <v>4.8091235608346201</v>
      </c>
      <c r="EC91" s="1">
        <v>3.4286782660319099</v>
      </c>
      <c r="ED91" s="1">
        <v>34.479209714166501</v>
      </c>
      <c r="EE91" s="1">
        <v>90.061498474937693</v>
      </c>
      <c r="EF91" s="1">
        <v>318.42554711568198</v>
      </c>
      <c r="EG91" s="1">
        <v>541.33299481660504</v>
      </c>
      <c r="EH91" s="1">
        <v>952.34601103935097</v>
      </c>
      <c r="EI91" s="1">
        <v>712.91661839371204</v>
      </c>
      <c r="EJ91" s="1">
        <v>1551.1250430821001</v>
      </c>
      <c r="EK91" s="1">
        <v>1596.40535152958</v>
      </c>
      <c r="EL91" s="1">
        <v>92834.757607926003</v>
      </c>
      <c r="EM91" s="1">
        <v>17.2875958855318</v>
      </c>
      <c r="EN91" s="1">
        <v>0.55040684042971799</v>
      </c>
      <c r="EO91" s="1">
        <v>-0.81976520554208498</v>
      </c>
      <c r="EP91" s="1">
        <v>335.20619690678501</v>
      </c>
      <c r="EQ91" s="1">
        <v>18.457297874421599</v>
      </c>
      <c r="ER91" s="1">
        <v>32.814999396803998</v>
      </c>
      <c r="ES91" s="1">
        <v>2579.8211367559102</v>
      </c>
      <c r="ET91" s="1">
        <v>65.702473688704401</v>
      </c>
      <c r="EU91" s="1">
        <v>9170.6156082866801</v>
      </c>
      <c r="EV91" s="1">
        <v>499.45822811975302</v>
      </c>
      <c r="EW91" s="1">
        <v>1201422.7403905001</v>
      </c>
      <c r="EX91" s="1">
        <v>18.603769059672199</v>
      </c>
      <c r="EZ91" s="1">
        <v>0.46313567570371239</v>
      </c>
      <c r="FA91" s="12">
        <v>0.21639311462040811</v>
      </c>
      <c r="FB91" s="1">
        <v>-4.5207673892844129</v>
      </c>
      <c r="FC91" s="1">
        <v>973.19783913188962</v>
      </c>
      <c r="FD91" s="1">
        <v>69377.564616726027</v>
      </c>
      <c r="FE91" s="1">
        <v>-3.0707915532279269</v>
      </c>
      <c r="FF91" s="1">
        <v>0.16077477317460775</v>
      </c>
      <c r="FG91" s="1">
        <v>15.954045063746937</v>
      </c>
      <c r="FH91" s="1">
        <v>0.32505103085408737</v>
      </c>
      <c r="FI91" s="1">
        <v>1.0931512435203752</v>
      </c>
      <c r="FJ91" s="1">
        <v>1.311447995039601</v>
      </c>
      <c r="FK91" s="1">
        <v>0.93500056314690183</v>
      </c>
      <c r="FL91" s="1">
        <v>9.4024804890532039</v>
      </c>
      <c r="FM91" s="1">
        <v>24.559770634115509</v>
      </c>
      <c r="FN91" s="1">
        <v>86.834646698446477</v>
      </c>
      <c r="FO91" s="1">
        <v>147.6215076864882</v>
      </c>
      <c r="FP91" s="1">
        <v>259.70475721043101</v>
      </c>
      <c r="FQ91" s="1">
        <v>194.41236183596527</v>
      </c>
      <c r="FR91" s="1">
        <v>422.99179924848869</v>
      </c>
      <c r="FS91" s="1">
        <v>435.33973936211646</v>
      </c>
      <c r="FT91" s="1">
        <v>25316.03839968142</v>
      </c>
      <c r="FU91" s="1">
        <v>4.7143273979845217</v>
      </c>
      <c r="FV91" s="1">
        <v>-0.22354997155132658</v>
      </c>
      <c r="FW91" s="1">
        <v>91.410729896480277</v>
      </c>
      <c r="FX91" s="1">
        <v>5.03330513035477</v>
      </c>
      <c r="FY91" s="1">
        <v>8.9486503355084501</v>
      </c>
      <c r="FZ91" s="1">
        <v>703.51722399333664</v>
      </c>
      <c r="GA91" s="1">
        <v>17.917064574909691</v>
      </c>
      <c r="GB91" s="1">
        <v>2500.8268763797778</v>
      </c>
      <c r="GC91" s="1">
        <v>0.15009594538518409</v>
      </c>
      <c r="GD91" s="1">
        <v>136.20225880825666</v>
      </c>
      <c r="GE91" s="1">
        <v>5.0732478225726085</v>
      </c>
      <c r="GF91" s="1">
        <v>69377.564616726027</v>
      </c>
      <c r="GG91" s="1">
        <v>327627.98130448937</v>
      </c>
      <c r="GH91" s="1">
        <v>139.40996694164301</v>
      </c>
      <c r="GI91" s="16">
        <v>4.7795999968880798</v>
      </c>
      <c r="GK91" s="16">
        <v>1.2842795880261799</v>
      </c>
      <c r="GL91" s="16">
        <v>14.613999631234099</v>
      </c>
      <c r="GM91" s="16">
        <v>21.379100239332502</v>
      </c>
      <c r="GN91" s="16">
        <v>0</v>
      </c>
      <c r="GO91" s="16">
        <v>0.35199729061531798</v>
      </c>
      <c r="GP91" s="16">
        <v>0.211079263419088</v>
      </c>
      <c r="GQ91" s="16">
        <v>0</v>
      </c>
      <c r="GR91" s="16">
        <v>24.802729076561899</v>
      </c>
      <c r="GS91" s="16">
        <v>2.5892739185224198</v>
      </c>
      <c r="GT91" s="16">
        <v>17.443783303833499</v>
      </c>
      <c r="GU91" s="16">
        <v>9.5129210726695099</v>
      </c>
      <c r="GV91" s="16">
        <v>8.6853866678826108</v>
      </c>
      <c r="GW91" s="16">
        <v>10.28585387237</v>
      </c>
      <c r="GX91" s="16">
        <v>3.24667446102695</v>
      </c>
      <c r="GY91" s="16">
        <v>2.0562414977676999</v>
      </c>
      <c r="GZ91" s="16">
        <v>1.07760669438611</v>
      </c>
      <c r="HA91" s="16">
        <v>0.83201036585770904</v>
      </c>
      <c r="HB91" s="16">
        <v>0.63490039451084601</v>
      </c>
      <c r="HC91" s="16">
        <v>0.72869430301232596</v>
      </c>
      <c r="HD91" s="16">
        <v>0.50605385596371499</v>
      </c>
      <c r="HE91" s="16">
        <v>0.49945835142320999</v>
      </c>
      <c r="HF91" s="16">
        <v>0.211079263419088</v>
      </c>
      <c r="HG91" s="16">
        <v>4.5826971001746601</v>
      </c>
      <c r="HH91" s="16">
        <v>0</v>
      </c>
      <c r="HI91" s="16">
        <v>1.09416379244811</v>
      </c>
      <c r="HJ91" s="16">
        <v>4.4352691321853603</v>
      </c>
      <c r="HK91" s="16">
        <v>3.4894986118070301</v>
      </c>
      <c r="HL91" s="16">
        <v>0.403556871050819</v>
      </c>
      <c r="HM91" s="16">
        <v>2.3541911499163501</v>
      </c>
      <c r="HN91" s="16">
        <v>0.24864550462920801</v>
      </c>
      <c r="HO91" s="6">
        <v>1.07199360438925</v>
      </c>
      <c r="HP91" s="6">
        <v>4.5531612038745299</v>
      </c>
      <c r="HQ91" s="6">
        <v>5.0168988219631503</v>
      </c>
      <c r="HR91" s="6">
        <v>4.4372156141484798</v>
      </c>
      <c r="HS91" s="6">
        <v>3.5916739032995202</v>
      </c>
      <c r="HT91" s="6">
        <v>3.4647765018522998</v>
      </c>
      <c r="HU91" s="6">
        <v>2.3578562513162802</v>
      </c>
      <c r="HV91" s="6">
        <v>1.07199360438925</v>
      </c>
      <c r="HW91" s="6">
        <v>4.5531612038745299</v>
      </c>
      <c r="HX91" s="6">
        <v>5.0168988219631503</v>
      </c>
      <c r="HY91" s="6">
        <v>4.4372156141484798</v>
      </c>
      <c r="HZ91" s="6">
        <v>3.4647765018522998</v>
      </c>
      <c r="IA91" s="6">
        <v>0</v>
      </c>
      <c r="IB91" s="6">
        <v>0</v>
      </c>
      <c r="IC91" s="6">
        <v>0</v>
      </c>
      <c r="ID91" s="6">
        <v>1.12429885485877</v>
      </c>
      <c r="IE91" s="6">
        <v>0.211079263419088</v>
      </c>
    </row>
    <row r="92" spans="1:239" x14ac:dyDescent="0.3">
      <c r="A92" t="s">
        <v>87</v>
      </c>
      <c r="B92" t="s">
        <v>98</v>
      </c>
      <c r="D92" s="12">
        <v>424.03047333130399</v>
      </c>
      <c r="E92" s="12">
        <v>2.7427600335544202</v>
      </c>
      <c r="H92" s="2">
        <v>14.708088622663301</v>
      </c>
      <c r="I92" s="7">
        <v>1.3759420868080701</v>
      </c>
      <c r="J92" s="9">
        <v>5.3276086454342002E-2</v>
      </c>
      <c r="K92" s="7">
        <v>4.7232438972450401</v>
      </c>
      <c r="L92" s="3">
        <v>0.49673309869108001</v>
      </c>
      <c r="M92" s="7">
        <v>6.15698663124045</v>
      </c>
      <c r="N92" s="3">
        <v>6.7989522980503994E-2</v>
      </c>
      <c r="O92" s="7">
        <v>1.3713800167772101</v>
      </c>
      <c r="P92" s="2">
        <v>0.27968700455103257</v>
      </c>
      <c r="Q92" s="9">
        <v>2.1754595520486999E-2</v>
      </c>
      <c r="R92" s="7">
        <v>4.2869495297427802</v>
      </c>
      <c r="S92" s="3">
        <v>0.86426230553151873</v>
      </c>
      <c r="T92" s="9"/>
      <c r="U92" s="4">
        <v>424.03047333130399</v>
      </c>
      <c r="V92" s="7">
        <v>2.7427600335544202</v>
      </c>
      <c r="W92" s="7">
        <v>2.9216059969926547</v>
      </c>
      <c r="X92" s="4">
        <v>339.56224309804401</v>
      </c>
      <c r="Y92" s="6">
        <v>62.989342511841173</v>
      </c>
      <c r="Z92" s="7">
        <v>31.499115745007703</v>
      </c>
      <c r="AA92" s="4">
        <v>409.48860815095202</v>
      </c>
      <c r="AB92" s="7">
        <v>12.3139732624809</v>
      </c>
      <c r="AC92" s="7">
        <v>12.355405032174968</v>
      </c>
      <c r="AD92" s="4">
        <v>436.23468666714501</v>
      </c>
      <c r="AE92" s="7">
        <v>8.5738990594855604</v>
      </c>
      <c r="AF92" s="7">
        <v>8.7136608182113964</v>
      </c>
      <c r="AG92">
        <v>34</v>
      </c>
      <c r="AH92">
        <v>27.388999999999999</v>
      </c>
      <c r="AI92" s="4">
        <v>50.010693409512001</v>
      </c>
      <c r="AJ92" s="2">
        <v>294.84058797492798</v>
      </c>
      <c r="AK92" s="4" t="s">
        <v>91</v>
      </c>
      <c r="AL92" s="4">
        <v>26.6292271150608</v>
      </c>
      <c r="AM92" s="4">
        <v>694.93429967612997</v>
      </c>
      <c r="AN92" s="4">
        <v>504791.58913986798</v>
      </c>
      <c r="AO92" s="4">
        <v>488702.89202140301</v>
      </c>
      <c r="AP92" s="9" t="s">
        <v>97</v>
      </c>
      <c r="AQ92" s="2" t="s">
        <v>96</v>
      </c>
      <c r="AR92" s="2">
        <v>3.7659940212724901</v>
      </c>
      <c r="AS92" s="2" t="s">
        <v>95</v>
      </c>
      <c r="AT92" s="2">
        <v>0.87692255325781998</v>
      </c>
      <c r="AU92" s="2">
        <v>1.51447929113642</v>
      </c>
      <c r="AV92" s="2">
        <v>0.25219901070796802</v>
      </c>
      <c r="AW92" s="4">
        <v>9.1228349170085998</v>
      </c>
      <c r="AX92" s="4">
        <v>3.29482137131706</v>
      </c>
      <c r="AY92" s="4">
        <v>47.111729656954097</v>
      </c>
      <c r="AZ92" s="4">
        <v>20.21113883092</v>
      </c>
      <c r="BA92" s="4">
        <v>111.66691648413899</v>
      </c>
      <c r="BB92" s="4">
        <v>25.5836510720018</v>
      </c>
      <c r="BC92" s="4">
        <v>255.18071738151701</v>
      </c>
      <c r="BD92" s="4">
        <v>56.677871597119299</v>
      </c>
      <c r="BE92" s="4">
        <v>9389.9206514805392</v>
      </c>
      <c r="BF92" s="2">
        <v>0.58547245478826104</v>
      </c>
      <c r="BG92" s="2" t="s">
        <v>94</v>
      </c>
      <c r="BH92" s="4">
        <v>11.871467389099999</v>
      </c>
      <c r="BI92" s="5">
        <v>0.63553288228530802</v>
      </c>
      <c r="BJ92" s="4">
        <v>1.06891805361757</v>
      </c>
      <c r="BK92" s="1">
        <v>50.373673950753798</v>
      </c>
      <c r="BL92" s="7">
        <v>1.2744659661100199</v>
      </c>
      <c r="BM92" s="8">
        <v>182.780310345478</v>
      </c>
      <c r="BN92" s="11"/>
      <c r="BP92" s="7">
        <v>2.2844862784189202</v>
      </c>
      <c r="BQ92" s="7">
        <v>22.706547331453301</v>
      </c>
      <c r="BR92" s="7">
        <v>18.8912521604523</v>
      </c>
      <c r="BS92" s="7">
        <v>4.2732573374826499</v>
      </c>
      <c r="BT92" s="7">
        <v>1.5299655782897701</v>
      </c>
      <c r="BU92" s="7">
        <v>1.2543534024455001</v>
      </c>
      <c r="BV92" s="7">
        <v>1.4149560779988399</v>
      </c>
      <c r="BW92" s="7">
        <v>44.012857521275201</v>
      </c>
      <c r="BX92" s="7">
        <v>3.1497597497403</v>
      </c>
      <c r="BY92" s="7">
        <v>1.9975259441429001</v>
      </c>
      <c r="BZ92" s="7">
        <v>11.155256312003999</v>
      </c>
      <c r="CA92" s="7">
        <v>9.2564577657431304</v>
      </c>
      <c r="CB92" s="7">
        <v>11.487564036301199</v>
      </c>
      <c r="CC92" s="7">
        <v>4.2737484909085204</v>
      </c>
      <c r="CD92" s="7">
        <v>3.2051017956266299</v>
      </c>
      <c r="CE92" s="7">
        <v>2.65159084863516</v>
      </c>
      <c r="CF92" s="7">
        <v>2.52051218270759</v>
      </c>
      <c r="CG92" s="7">
        <v>2.54917555285166</v>
      </c>
      <c r="CH92" s="7">
        <v>2.5018040211420201</v>
      </c>
      <c r="CI92" s="7">
        <v>2.4418254306068201</v>
      </c>
      <c r="CJ92" s="7">
        <v>2.5341959045085098</v>
      </c>
      <c r="CK92" s="7">
        <v>2.4006436720864501</v>
      </c>
      <c r="CL92" s="7">
        <v>4.9328073152833598</v>
      </c>
      <c r="CM92" s="7">
        <v>3.180417157196</v>
      </c>
      <c r="CN92" s="6">
        <v>2.5202574314014901</v>
      </c>
      <c r="CO92" s="6">
        <v>5.1016304317866004</v>
      </c>
      <c r="CP92" s="6">
        <v>4.1459128199003104</v>
      </c>
      <c r="CQ92" s="6">
        <v>3.1885882300600499</v>
      </c>
      <c r="CR92" s="6">
        <v>5.81462521908837</v>
      </c>
      <c r="CS92" s="6">
        <v>3.0584970792678901</v>
      </c>
      <c r="CT92" s="7">
        <v>0.60482752800219797</v>
      </c>
      <c r="CV92" s="4" t="s">
        <v>550</v>
      </c>
      <c r="CW92" s="4">
        <v>6.1435465273613215</v>
      </c>
      <c r="CX92" s="4" t="s">
        <v>550</v>
      </c>
      <c r="CY92" s="4">
        <v>1.9188677314175491</v>
      </c>
      <c r="CZ92" s="4">
        <v>10.23296818335419</v>
      </c>
      <c r="DA92" s="4">
        <v>4.4795561404612432</v>
      </c>
      <c r="DB92" s="4">
        <v>45.843391542756784</v>
      </c>
      <c r="DC92" s="4">
        <v>91.269290064184489</v>
      </c>
      <c r="DD92">
        <v>191.51109616648006</v>
      </c>
      <c r="DE92" s="2">
        <v>370.16737785567761</v>
      </c>
      <c r="DF92" s="5">
        <v>697.91822802586864</v>
      </c>
      <c r="DG92" s="3">
        <v>1035.7753470446073</v>
      </c>
      <c r="DH92" s="4">
        <v>1584.9733998851989</v>
      </c>
      <c r="DI92" s="3">
        <v>2303.9785202081016</v>
      </c>
      <c r="DK92">
        <v>0.20682155641151109</v>
      </c>
      <c r="DL92" t="s">
        <v>550</v>
      </c>
      <c r="DM92">
        <v>4.4414338474084037E-3</v>
      </c>
      <c r="DN92">
        <v>2.9761310746627276</v>
      </c>
      <c r="DO92">
        <v>6.1798031155031238E-3</v>
      </c>
      <c r="DP92">
        <v>0.18462104088577361</v>
      </c>
      <c r="DR92" s="1">
        <v>3.6848617560959198</v>
      </c>
      <c r="DS92" s="1">
        <v>1.1073301713189301</v>
      </c>
      <c r="DT92" s="1">
        <v>40.390546809412299</v>
      </c>
      <c r="DU92" s="1">
        <v>3915.9269082670398</v>
      </c>
      <c r="DV92" s="1">
        <v>262581.27492190199</v>
      </c>
      <c r="DW92" s="1">
        <v>-12.166542636195899</v>
      </c>
      <c r="DX92" s="1">
        <v>0.18754946403363201</v>
      </c>
      <c r="DY92" s="1">
        <v>53.4551404951685</v>
      </c>
      <c r="DZ92" s="1">
        <v>-0.14121125784799901</v>
      </c>
      <c r="EA92" s="1">
        <v>3.0010108720972601</v>
      </c>
      <c r="EB92" s="1">
        <v>4.4780674323659602</v>
      </c>
      <c r="EC92" s="1">
        <v>2.8575793699193399</v>
      </c>
      <c r="ED92" s="1">
        <v>29.5367942854806</v>
      </c>
      <c r="EE92" s="1">
        <v>81.106935353937303</v>
      </c>
      <c r="EF92" s="1">
        <v>310.62626247313301</v>
      </c>
      <c r="EG92" s="1">
        <v>564.39740433147301</v>
      </c>
      <c r="EH92" s="1">
        <v>1065.1809592745401</v>
      </c>
      <c r="EI92" s="1">
        <v>820.79263685189903</v>
      </c>
      <c r="EJ92" s="1">
        <v>1850.8110908252099</v>
      </c>
      <c r="EK92" s="1">
        <v>1976.2991652451999</v>
      </c>
      <c r="EL92" s="1">
        <v>98647.249570250395</v>
      </c>
      <c r="EM92" s="1">
        <v>19.4717973997382</v>
      </c>
      <c r="EN92" s="1">
        <v>1.0605445283480901</v>
      </c>
      <c r="EO92" s="1">
        <v>-1.1865438129599</v>
      </c>
      <c r="EP92" s="1">
        <v>319.56062344785801</v>
      </c>
      <c r="EQ92" s="1">
        <v>17.2893577086958</v>
      </c>
      <c r="ER92" s="1">
        <v>29.390734748230798</v>
      </c>
      <c r="ES92" s="1">
        <v>2109.5344304196701</v>
      </c>
      <c r="ET92" s="1">
        <v>60.522346485385597</v>
      </c>
      <c r="EU92" s="1">
        <v>8580.5026170086803</v>
      </c>
      <c r="EV92" s="1">
        <v>523.11204020715797</v>
      </c>
      <c r="EW92" s="1">
        <v>1239098.4823400499</v>
      </c>
      <c r="EX92" s="1">
        <v>16.217079466355599</v>
      </c>
      <c r="EZ92" s="1">
        <v>1.0048618008873573</v>
      </c>
      <c r="FA92" s="12">
        <v>0.30196893771867223</v>
      </c>
      <c r="FB92" s="1">
        <v>11.014502114926733</v>
      </c>
      <c r="FC92" s="1">
        <v>1067.8732678844217</v>
      </c>
      <c r="FD92" s="1">
        <v>71605.913671202667</v>
      </c>
      <c r="FE92" s="1">
        <v>-3.3178161768906218</v>
      </c>
      <c r="FF92" s="1">
        <v>5.1144738841971453E-2</v>
      </c>
      <c r="FG92" s="1">
        <v>14.57721681303245</v>
      </c>
      <c r="FH92" s="1">
        <v>-3.850831001514933E-2</v>
      </c>
      <c r="FI92" s="1">
        <v>0.81837566482092283</v>
      </c>
      <c r="FJ92" s="1">
        <v>1.2211689888061974</v>
      </c>
      <c r="FK92" s="1">
        <v>0.77926189417700398</v>
      </c>
      <c r="FL92" s="1">
        <v>8.05468380165056</v>
      </c>
      <c r="FM92" s="1">
        <v>22.117861271018704</v>
      </c>
      <c r="FN92" s="1">
        <v>84.707781776423374</v>
      </c>
      <c r="FO92" s="1">
        <v>153.9111721611927</v>
      </c>
      <c r="FP92" s="1">
        <v>290.4748475941671</v>
      </c>
      <c r="FQ92" s="1">
        <v>223.83015206951288</v>
      </c>
      <c r="FR92" s="1">
        <v>504.71618446803473</v>
      </c>
      <c r="FS92" s="1">
        <v>538.93678236236599</v>
      </c>
      <c r="FT92" s="1">
        <v>26901.104957807282</v>
      </c>
      <c r="FU92" s="1">
        <v>5.3099591509086075</v>
      </c>
      <c r="FV92" s="1">
        <v>-0.32357049779416475</v>
      </c>
      <c r="FW92" s="1">
        <v>87.144182014230879</v>
      </c>
      <c r="FX92" s="1">
        <v>4.7148078471613442</v>
      </c>
      <c r="FY92" s="1">
        <v>8.0148533658425389</v>
      </c>
      <c r="FZ92" s="1">
        <v>575.27003917544403</v>
      </c>
      <c r="GA92" s="1">
        <v>16.504443886564651</v>
      </c>
      <c r="GB92" s="1">
        <v>2339.903063658267</v>
      </c>
      <c r="GC92" s="1">
        <v>0.28921049288052419</v>
      </c>
      <c r="GD92" s="1">
        <v>142.65265336449198</v>
      </c>
      <c r="GE92" s="1">
        <v>4.4223975704751721</v>
      </c>
      <c r="GF92" s="1">
        <v>71605.913671202667</v>
      </c>
      <c r="GG92" s="1">
        <v>337902.1561341316</v>
      </c>
      <c r="GH92" s="1">
        <v>141.60108005755399</v>
      </c>
      <c r="GI92" s="16">
        <v>5.2556353509781903</v>
      </c>
      <c r="GK92" s="16">
        <v>1.0823014792719201</v>
      </c>
      <c r="GL92" s="16">
        <v>9.9219385758908096</v>
      </c>
      <c r="GM92" s="16">
        <v>18.0981503725606</v>
      </c>
      <c r="GN92" s="16">
        <v>3.0002413756689399</v>
      </c>
      <c r="GO92" s="16">
        <v>0.66496307467638405</v>
      </c>
      <c r="GP92" s="16">
        <v>0.211079263419088</v>
      </c>
      <c r="GQ92" s="16">
        <v>0</v>
      </c>
      <c r="GR92" s="16">
        <v>43.974668826135201</v>
      </c>
      <c r="GS92" s="16">
        <v>2.63874002096254</v>
      </c>
      <c r="GT92" s="16">
        <v>0</v>
      </c>
      <c r="GU92" s="16">
        <v>10.9942151045709</v>
      </c>
      <c r="GV92" s="16">
        <v>9.0006193791493505</v>
      </c>
      <c r="GW92" s="16">
        <v>11.2667057079837</v>
      </c>
      <c r="GX92" s="16">
        <v>3.6387598034838899</v>
      </c>
      <c r="GY92" s="16">
        <v>2.2923102483471101</v>
      </c>
      <c r="GZ92" s="16">
        <v>1.2545686036075401</v>
      </c>
      <c r="HA92" s="16">
        <v>1.03885026880929</v>
      </c>
      <c r="HB92" s="16">
        <v>0.94497773731567702</v>
      </c>
      <c r="HC92" s="16">
        <v>1.02071100826048</v>
      </c>
      <c r="HD92" s="16">
        <v>0.90360077349037604</v>
      </c>
      <c r="HE92" s="16">
        <v>0.88661456088787904</v>
      </c>
      <c r="HF92" s="16">
        <v>0.211079263419088</v>
      </c>
      <c r="HG92" s="16">
        <v>4.3183171335623598</v>
      </c>
      <c r="HH92" s="16">
        <v>0</v>
      </c>
      <c r="HI92" s="16">
        <v>1.3523258280627899</v>
      </c>
      <c r="HJ92" s="16">
        <v>4.5824638485178903</v>
      </c>
      <c r="HK92" s="16">
        <v>3.5159641325315198</v>
      </c>
      <c r="HL92" s="16">
        <v>1.98411577389022</v>
      </c>
      <c r="HM92" s="16">
        <v>3.1641766049903901</v>
      </c>
      <c r="HN92" s="16">
        <v>1.5824623212736999</v>
      </c>
      <c r="HO92" s="6">
        <v>1.08497952347932</v>
      </c>
      <c r="HP92" s="6">
        <v>4.7022984894398299</v>
      </c>
      <c r="HQ92" s="6">
        <v>5.1931772335939899</v>
      </c>
      <c r="HR92" s="6">
        <v>4.5846444652865497</v>
      </c>
      <c r="HS92" s="6">
        <v>3.67078192515747</v>
      </c>
      <c r="HT92" s="6">
        <v>3.53718075941029</v>
      </c>
      <c r="HU92" s="6">
        <v>3.2150603282163099</v>
      </c>
      <c r="HV92" s="6">
        <v>1.08497952347932</v>
      </c>
      <c r="HW92" s="6">
        <v>4.7022984894398299</v>
      </c>
      <c r="HX92" s="6">
        <v>5.1931772335939899</v>
      </c>
      <c r="HY92" s="6">
        <v>4.5846444652865497</v>
      </c>
      <c r="HZ92" s="6">
        <v>3.53718075941029</v>
      </c>
      <c r="IA92" s="6">
        <v>0</v>
      </c>
      <c r="IB92" s="6">
        <v>0</v>
      </c>
      <c r="IC92" s="6">
        <v>0</v>
      </c>
      <c r="ID92" s="6">
        <v>1.08497952347932</v>
      </c>
      <c r="IE92" s="6">
        <v>0.211079263419088</v>
      </c>
    </row>
    <row r="93" spans="1:239" x14ac:dyDescent="0.3">
      <c r="A93" t="s">
        <v>87</v>
      </c>
      <c r="B93" t="s">
        <v>93</v>
      </c>
      <c r="D93" s="12">
        <v>405.51733009985702</v>
      </c>
      <c r="E93" s="12">
        <v>3.88213187018758</v>
      </c>
      <c r="H93" s="2">
        <v>15.401802363989001</v>
      </c>
      <c r="I93" s="7">
        <v>1.9606092175719001</v>
      </c>
      <c r="J93" s="9">
        <v>5.2102111296055E-2</v>
      </c>
      <c r="K93" s="7">
        <v>7.6865031079682797</v>
      </c>
      <c r="L93" s="3">
        <v>0.46422567655698899</v>
      </c>
      <c r="M93" s="7">
        <v>8.5393611798617304</v>
      </c>
      <c r="N93" s="3">
        <v>6.4926806303036003E-2</v>
      </c>
      <c r="O93" s="7">
        <v>1.94106593509379</v>
      </c>
      <c r="P93" s="2">
        <v>0.24715811704528978</v>
      </c>
      <c r="Q93" s="9">
        <v>2.3552957588480999E-2</v>
      </c>
      <c r="R93" s="7">
        <v>5.7101012570868699</v>
      </c>
      <c r="S93" s="3">
        <v>0.86294285071117049</v>
      </c>
      <c r="T93" s="9"/>
      <c r="U93" s="4">
        <v>405.51733009985702</v>
      </c>
      <c r="V93" s="7">
        <v>3.88213187018758</v>
      </c>
      <c r="W93" s="7">
        <v>4.010485863025341</v>
      </c>
      <c r="X93" s="4">
        <v>288.873741883435</v>
      </c>
      <c r="Y93" s="6">
        <v>121.58870558910657</v>
      </c>
      <c r="Z93" s="7">
        <v>60.796655392445182</v>
      </c>
      <c r="AA93" s="4">
        <v>387.19257571543699</v>
      </c>
      <c r="AB93" s="7">
        <v>17.078722359723461</v>
      </c>
      <c r="AC93" s="7">
        <v>17.108619273352193</v>
      </c>
      <c r="AD93" s="4">
        <v>471.87975751368998</v>
      </c>
      <c r="AE93" s="7">
        <v>11.42020251417374</v>
      </c>
      <c r="AF93" s="7">
        <v>11.525500650181117</v>
      </c>
      <c r="AG93">
        <v>34</v>
      </c>
      <c r="AH93">
        <v>27.388999999999999</v>
      </c>
      <c r="AI93" s="4">
        <v>50.021728851171602</v>
      </c>
      <c r="AJ93" s="2" t="s">
        <v>92</v>
      </c>
      <c r="AK93" s="4" t="s">
        <v>91</v>
      </c>
      <c r="AL93" s="4" t="s">
        <v>59</v>
      </c>
      <c r="AM93" s="4">
        <v>592.08007742216603</v>
      </c>
      <c r="AN93" s="4">
        <v>506599.21991641499</v>
      </c>
      <c r="AO93" s="4">
        <v>490560.63760158099</v>
      </c>
      <c r="AP93" s="9" t="s">
        <v>90</v>
      </c>
      <c r="AQ93" s="2" t="s">
        <v>89</v>
      </c>
      <c r="AR93" s="2">
        <v>2.4518218134404202</v>
      </c>
      <c r="AS93" s="2">
        <v>7.8972689850796002E-2</v>
      </c>
      <c r="AT93" s="2">
        <v>0.65576941869295202</v>
      </c>
      <c r="AU93" s="2">
        <v>1.92831320318213</v>
      </c>
      <c r="AV93" s="2">
        <v>0.36199244200125003</v>
      </c>
      <c r="AW93" s="4">
        <v>10.908892075408501</v>
      </c>
      <c r="AX93" s="4">
        <v>3.7103911188046701</v>
      </c>
      <c r="AY93" s="4">
        <v>46.917507559543601</v>
      </c>
      <c r="AZ93" s="4">
        <v>18.4204894039108</v>
      </c>
      <c r="BA93" s="4">
        <v>91.645346596502506</v>
      </c>
      <c r="BB93" s="4">
        <v>20.014759235074699</v>
      </c>
      <c r="BC93" s="4">
        <v>188.99349501671</v>
      </c>
      <c r="BD93" s="4">
        <v>41.633980259034601</v>
      </c>
      <c r="BE93" s="4">
        <v>8101.2056623195504</v>
      </c>
      <c r="BF93" s="2">
        <v>0.50323524347304804</v>
      </c>
      <c r="BG93" s="2" t="s">
        <v>88</v>
      </c>
      <c r="BH93" s="4">
        <v>4.5324636171518096</v>
      </c>
      <c r="BI93" s="5">
        <v>0.23729496286089299</v>
      </c>
      <c r="BJ93" s="4">
        <v>0.49837953254303702</v>
      </c>
      <c r="BK93" s="1">
        <v>21.6886072934265</v>
      </c>
      <c r="BL93" s="7">
        <v>0.53603610209570096</v>
      </c>
      <c r="BM93" s="8">
        <v>73.070399376741506</v>
      </c>
      <c r="BN93" s="11"/>
      <c r="BP93" s="7">
        <v>2.36444743451744</v>
      </c>
      <c r="BQ93" s="7">
        <v>26.299942984676498</v>
      </c>
      <c r="BR93" s="7">
        <v>16.354673599802499</v>
      </c>
      <c r="BS93" s="7">
        <v>5.3533365885011497</v>
      </c>
      <c r="BT93" s="7">
        <v>1.42447921812402</v>
      </c>
      <c r="BU93" s="7">
        <v>1.2543534024455001</v>
      </c>
      <c r="BV93" s="7">
        <v>1.4149560779988399</v>
      </c>
      <c r="BW93" s="7">
        <v>1.8330654161266799</v>
      </c>
      <c r="BX93" s="7">
        <v>3.8337511698212201</v>
      </c>
      <c r="BY93" s="7">
        <v>15.390460037402599</v>
      </c>
      <c r="BZ93" s="7">
        <v>12.8265408994022</v>
      </c>
      <c r="CA93" s="7">
        <v>8.2478218074288705</v>
      </c>
      <c r="CB93" s="7">
        <v>9.6478089531338593</v>
      </c>
      <c r="CC93" s="7">
        <v>3.9071804033161199</v>
      </c>
      <c r="CD93" s="7">
        <v>3.0392538228851702</v>
      </c>
      <c r="CE93" s="7">
        <v>2.5780699690090199</v>
      </c>
      <c r="CF93" s="7">
        <v>2.4490702451744402</v>
      </c>
      <c r="CG93" s="7">
        <v>2.4577666324587799</v>
      </c>
      <c r="CH93" s="7">
        <v>2.4328270679444399</v>
      </c>
      <c r="CI93" s="7">
        <v>2.3306022687609098</v>
      </c>
      <c r="CJ93" s="7">
        <v>2.43728312489917</v>
      </c>
      <c r="CK93" s="7">
        <v>2.4006436720864501</v>
      </c>
      <c r="CL93" s="7">
        <v>5.2230983434708502</v>
      </c>
      <c r="CM93" s="7">
        <v>3.180417157196</v>
      </c>
      <c r="CN93" s="6">
        <v>2.78150742769173</v>
      </c>
      <c r="CO93" s="6">
        <v>7.8087039388715498</v>
      </c>
      <c r="CP93" s="6">
        <v>5.5848327271375897</v>
      </c>
      <c r="CQ93" s="6">
        <v>2.5810765677968699</v>
      </c>
      <c r="CR93" s="6">
        <v>6.1646403967287098</v>
      </c>
      <c r="CS93" s="6">
        <v>2.64154171491441</v>
      </c>
      <c r="CT93" s="7">
        <v>0.60482752800219797</v>
      </c>
      <c r="CV93" s="4" t="s">
        <v>550</v>
      </c>
      <c r="CW93" s="4">
        <v>3.9997093204574554</v>
      </c>
      <c r="CX93" s="4">
        <v>0.85099881304737079</v>
      </c>
      <c r="CY93" s="4">
        <v>1.4349440233981443</v>
      </c>
      <c r="CZ93" s="4">
        <v>13.029143264744121</v>
      </c>
      <c r="DA93" s="4">
        <v>6.4297058970026644</v>
      </c>
      <c r="DB93" s="4">
        <v>54.818553142756279</v>
      </c>
      <c r="DC93" s="4">
        <v>102.78091741841192</v>
      </c>
      <c r="DD93">
        <v>190.72157544529921</v>
      </c>
      <c r="DE93" s="2">
        <v>337.37160080422711</v>
      </c>
      <c r="DF93" s="5">
        <v>572.7834162281406</v>
      </c>
      <c r="DG93" s="3">
        <v>810.31413907185015</v>
      </c>
      <c r="DH93" s="4">
        <v>1173.8726398553415</v>
      </c>
      <c r="DI93" s="3">
        <v>1692.4382219119757</v>
      </c>
      <c r="DK93">
        <v>0.24058546955310264</v>
      </c>
      <c r="DL93" t="s">
        <v>550</v>
      </c>
      <c r="DM93">
        <v>7.6984454121018847E-3</v>
      </c>
      <c r="DN93">
        <v>4.0633941037262753</v>
      </c>
      <c r="DO93">
        <v>6.3147665059117815E-3</v>
      </c>
      <c r="DP93">
        <v>0.24824932495901703</v>
      </c>
      <c r="DR93" s="1">
        <v>1.3211080985235399</v>
      </c>
      <c r="DS93" s="1">
        <v>1.5230918902320201</v>
      </c>
      <c r="DT93" s="1">
        <v>18.717039743322101</v>
      </c>
      <c r="DU93" s="1">
        <v>3350.4874357130502</v>
      </c>
      <c r="DV93" s="1">
        <v>264691.72829817003</v>
      </c>
      <c r="DW93" s="1">
        <v>-18.121217521097101</v>
      </c>
      <c r="DX93" s="1">
        <v>-0.13771739643669401</v>
      </c>
      <c r="DY93" s="1">
        <v>34.953517422153197</v>
      </c>
      <c r="DZ93" s="1">
        <v>1.5575159874697</v>
      </c>
      <c r="EA93" s="1">
        <v>2.25359851758112</v>
      </c>
      <c r="EB93" s="1">
        <v>5.7264173420367603</v>
      </c>
      <c r="EC93" s="1">
        <v>4.1197711298004203</v>
      </c>
      <c r="ED93" s="1">
        <v>35.488642043789099</v>
      </c>
      <c r="EE93" s="1">
        <v>91.739159460644601</v>
      </c>
      <c r="EF93" s="1">
        <v>310.72748599012903</v>
      </c>
      <c r="EG93" s="1">
        <v>516.70561039610504</v>
      </c>
      <c r="EH93" s="1">
        <v>878.08800491500597</v>
      </c>
      <c r="EI93" s="1">
        <v>645.01711796572897</v>
      </c>
      <c r="EJ93" s="1">
        <v>1376.8270246775101</v>
      </c>
      <c r="EK93" s="1">
        <v>1458.13064978635</v>
      </c>
      <c r="EL93" s="1">
        <v>85485.256553712097</v>
      </c>
      <c r="EM93" s="1">
        <v>16.810872651433499</v>
      </c>
      <c r="EN93" s="1">
        <v>1.54899464705118</v>
      </c>
      <c r="EO93" s="1">
        <v>-0.57511575188550201</v>
      </c>
      <c r="EP93" s="1">
        <v>122.56684743466</v>
      </c>
      <c r="EQ93" s="1">
        <v>6.4848931959149798</v>
      </c>
      <c r="ER93" s="1">
        <v>13.768151670245301</v>
      </c>
      <c r="ES93" s="1">
        <v>912.43747930200095</v>
      </c>
      <c r="ET93" s="1">
        <v>25.571620611943999</v>
      </c>
      <c r="EU93" s="1">
        <v>3445.8950957806001</v>
      </c>
      <c r="EV93" s="1">
        <v>519.25280213177598</v>
      </c>
      <c r="EW93" s="1">
        <v>1248665.58098328</v>
      </c>
      <c r="EX93" s="1">
        <v>6.9380382297074599</v>
      </c>
      <c r="EZ93" s="1">
        <v>0.36026617846736936</v>
      </c>
      <c r="FA93" s="12">
        <v>0.41534715846627185</v>
      </c>
      <c r="FB93" s="1">
        <v>5.1041367380039366</v>
      </c>
      <c r="FC93" s="1">
        <v>913.67792371894882</v>
      </c>
      <c r="FD93" s="1">
        <v>72181.43430691096</v>
      </c>
      <c r="FE93" s="1">
        <v>-4.9416560180031794</v>
      </c>
      <c r="FF93" s="1">
        <v>-3.7555534008286456E-2</v>
      </c>
      <c r="FG93" s="1">
        <v>9.5318242010211769</v>
      </c>
      <c r="FH93" s="1">
        <v>0.42473460978298716</v>
      </c>
      <c r="FI93" s="1">
        <v>0.61455631574437142</v>
      </c>
      <c r="FJ93" s="1">
        <v>1.5615940091734246</v>
      </c>
      <c r="FK93" s="1">
        <v>1.1234615870965745</v>
      </c>
      <c r="FL93" s="1">
        <v>9.6777526853412876</v>
      </c>
      <c r="FM93" s="1">
        <v>25.017268784917782</v>
      </c>
      <c r="FN93" s="1">
        <v>84.735385429508185</v>
      </c>
      <c r="FO93" s="1">
        <v>140.90561995501784</v>
      </c>
      <c r="FP93" s="1">
        <v>239.45459894032211</v>
      </c>
      <c r="FQ93" s="1">
        <v>175.89616806925429</v>
      </c>
      <c r="FR93" s="1">
        <v>375.46072962955697</v>
      </c>
      <c r="FS93" s="1">
        <v>397.63222819673763</v>
      </c>
      <c r="FT93" s="1">
        <v>23311.829462197289</v>
      </c>
      <c r="FU93" s="1">
        <v>4.5843249720459154</v>
      </c>
      <c r="FV93" s="1">
        <v>-0.15683406553917639</v>
      </c>
      <c r="FW93" s="1">
        <v>33.423979295431785</v>
      </c>
      <c r="FX93" s="1">
        <v>1.768430374526015</v>
      </c>
      <c r="FY93" s="1">
        <v>3.7545749604758933</v>
      </c>
      <c r="FZ93" s="1">
        <v>248.82170060565565</v>
      </c>
      <c r="GA93" s="1">
        <v>6.9733809408771288</v>
      </c>
      <c r="GB93" s="1">
        <v>939.69559261936968</v>
      </c>
      <c r="GC93" s="1">
        <v>0.42241084025085679</v>
      </c>
      <c r="GD93" s="1">
        <v>141.60023914133532</v>
      </c>
      <c r="GE93" s="1">
        <v>1.8920030252412243</v>
      </c>
      <c r="GF93" s="1">
        <v>72181.43430691096</v>
      </c>
      <c r="GG93" s="1">
        <v>340511.10393414047</v>
      </c>
      <c r="GH93" s="1">
        <v>134.58390954990901</v>
      </c>
      <c r="GI93" s="16">
        <v>5.6189856014247797</v>
      </c>
      <c r="GK93" s="16">
        <v>1.24222003137365</v>
      </c>
      <c r="GL93" s="16">
        <v>16.569386662923002</v>
      </c>
      <c r="GM93" s="16">
        <v>15.4317525665135</v>
      </c>
      <c r="GN93" s="16">
        <v>4.4044219450129498</v>
      </c>
      <c r="GO93" s="16">
        <v>0.36127864979644803</v>
      </c>
      <c r="GP93" s="16">
        <v>0.211079263419088</v>
      </c>
      <c r="GQ93" s="16">
        <v>0</v>
      </c>
      <c r="GR93" s="16">
        <v>0</v>
      </c>
      <c r="GS93" s="16">
        <v>3.4263114933191501</v>
      </c>
      <c r="GT93" s="16">
        <v>15.2602801502909</v>
      </c>
      <c r="GU93" s="16">
        <v>12.6867321963975</v>
      </c>
      <c r="GV93" s="16">
        <v>7.9596296023390201</v>
      </c>
      <c r="GW93" s="16">
        <v>9.3837491237970205</v>
      </c>
      <c r="GX93" s="16">
        <v>3.2002664651501598</v>
      </c>
      <c r="GY93" s="16">
        <v>2.0540381092546101</v>
      </c>
      <c r="GZ93" s="16">
        <v>1.09062051956591</v>
      </c>
      <c r="HA93" s="16">
        <v>0.85098371525342198</v>
      </c>
      <c r="HB93" s="16">
        <v>0.65977552576119802</v>
      </c>
      <c r="HC93" s="16">
        <v>0.83754113015714204</v>
      </c>
      <c r="HD93" s="16">
        <v>0.534499634656323</v>
      </c>
      <c r="HE93" s="16">
        <v>0.55162081910400096</v>
      </c>
      <c r="HF93" s="16">
        <v>0.211079263419088</v>
      </c>
      <c r="HG93" s="16">
        <v>4.6471530168344</v>
      </c>
      <c r="HH93" s="16">
        <v>0</v>
      </c>
      <c r="HI93" s="16">
        <v>1.79272730637303</v>
      </c>
      <c r="HJ93" s="16">
        <v>7.4798528772557002</v>
      </c>
      <c r="HK93" s="16">
        <v>5.1345659272368396</v>
      </c>
      <c r="HL93" s="16">
        <v>0.65694501455801202</v>
      </c>
      <c r="HM93" s="16">
        <v>3.76894393299894</v>
      </c>
      <c r="HN93" s="16">
        <v>0.35710677113950701</v>
      </c>
      <c r="HO93" s="6">
        <v>1.7504954670992701</v>
      </c>
      <c r="HP93" s="6">
        <v>7.6736502526328199</v>
      </c>
      <c r="HQ93" s="6">
        <v>8.3730868250624404</v>
      </c>
      <c r="HR93" s="6">
        <v>7.4853971074311403</v>
      </c>
      <c r="HS93" s="6">
        <v>5.4129914460936401</v>
      </c>
      <c r="HT93" s="6">
        <v>5.1709735853478902</v>
      </c>
      <c r="HU93" s="6">
        <v>3.7799350736008202</v>
      </c>
      <c r="HV93" s="6">
        <v>1.7504954670992701</v>
      </c>
      <c r="HW93" s="6">
        <v>7.6736502526328199</v>
      </c>
      <c r="HX93" s="6">
        <v>8.3730868250624404</v>
      </c>
      <c r="HY93" s="6">
        <v>7.4853971074311403</v>
      </c>
      <c r="HZ93" s="6">
        <v>5.1709735853478902</v>
      </c>
      <c r="IA93" s="6">
        <v>0</v>
      </c>
      <c r="IB93" s="6">
        <v>0</v>
      </c>
      <c r="IC93" s="6">
        <v>0</v>
      </c>
      <c r="ID93" s="6">
        <v>1.76860183312909</v>
      </c>
      <c r="IE93" s="6">
        <v>0.211079263419088</v>
      </c>
    </row>
    <row r="94" spans="1:239" x14ac:dyDescent="0.3">
      <c r="A94" t="s">
        <v>87</v>
      </c>
      <c r="B94" t="s">
        <v>86</v>
      </c>
      <c r="D94" s="12">
        <v>411.3213812948714</v>
      </c>
      <c r="E94" s="12">
        <v>3.3579279226222161</v>
      </c>
      <c r="F94" s="4">
        <v>411.3213812948714</v>
      </c>
      <c r="G94" s="7">
        <v>3.3579279226222161</v>
      </c>
      <c r="H94" s="2">
        <v>15.1521072552825</v>
      </c>
      <c r="I94" s="7">
        <v>1.69441362681984</v>
      </c>
      <c r="J94" s="9">
        <v>5.6330689307567003E-2</v>
      </c>
      <c r="K94" s="7">
        <v>6.0615517669891803</v>
      </c>
      <c r="L94" s="3">
        <v>0.51054496664398097</v>
      </c>
      <c r="M94" s="7">
        <v>7.1783511919045697</v>
      </c>
      <c r="N94" s="3">
        <v>6.5996283199634007E-2</v>
      </c>
      <c r="O94" s="7">
        <v>1.65899822535464</v>
      </c>
      <c r="P94" s="2">
        <v>0.26921429464977903</v>
      </c>
      <c r="Q94" s="9">
        <v>2.1856596703282001E-2</v>
      </c>
      <c r="R94" s="7">
        <v>4.5528799935426303</v>
      </c>
      <c r="S94" s="3">
        <v>0.86340328598264515</v>
      </c>
      <c r="T94" s="9"/>
      <c r="U94" s="4">
        <v>411.98801909923901</v>
      </c>
      <c r="V94" s="7">
        <v>3.3179964507092801</v>
      </c>
      <c r="W94" s="7">
        <v>3.4672971385388043</v>
      </c>
      <c r="X94" s="4">
        <v>464.437157133943</v>
      </c>
      <c r="Y94" s="6">
        <v>57.824059066459185</v>
      </c>
      <c r="Z94" s="7">
        <v>28.916870974039046</v>
      </c>
      <c r="AA94" s="4">
        <v>418.815605482671</v>
      </c>
      <c r="AB94" s="7">
        <v>14.356702383809139</v>
      </c>
      <c r="AC94" s="7">
        <v>14.392254838532807</v>
      </c>
      <c r="AD94" s="4">
        <v>438.25811484936202</v>
      </c>
      <c r="AE94" s="7">
        <v>9.1057599870852606</v>
      </c>
      <c r="AF94" s="7">
        <v>9.2374782660089707</v>
      </c>
      <c r="AG94">
        <v>34</v>
      </c>
      <c r="AH94">
        <v>27.388999999999999</v>
      </c>
      <c r="AI94" s="4">
        <v>50.008562563120002</v>
      </c>
      <c r="AJ94" s="2" t="s">
        <v>85</v>
      </c>
      <c r="AK94" s="4" t="s">
        <v>84</v>
      </c>
      <c r="AL94" s="4">
        <v>16.651686971622802</v>
      </c>
      <c r="AM94" s="4">
        <v>1454.49582257982</v>
      </c>
      <c r="AN94" s="4">
        <v>505726.324237336</v>
      </c>
      <c r="AO94" s="4">
        <v>489224.42879875802</v>
      </c>
      <c r="AP94" s="9" t="s">
        <v>83</v>
      </c>
      <c r="AQ94" s="2" t="s">
        <v>82</v>
      </c>
      <c r="AR94" s="2">
        <v>3.1011554871073699</v>
      </c>
      <c r="AS94" s="2">
        <v>0.299635011058976</v>
      </c>
      <c r="AT94" s="2">
        <v>3.2649495357148499</v>
      </c>
      <c r="AU94" s="2">
        <v>5.5989078910358403</v>
      </c>
      <c r="AV94" s="2">
        <v>1.0774961213610701</v>
      </c>
      <c r="AW94" s="4">
        <v>30.8153608543657</v>
      </c>
      <c r="AX94" s="4">
        <v>10.4994178326497</v>
      </c>
      <c r="AY94" s="4">
        <v>128.242962531502</v>
      </c>
      <c r="AZ94" s="4">
        <v>46.458687918478297</v>
      </c>
      <c r="BA94" s="4">
        <v>216.74938257477899</v>
      </c>
      <c r="BB94" s="4">
        <v>42.124838289903799</v>
      </c>
      <c r="BC94" s="4">
        <v>362.91002369277402</v>
      </c>
      <c r="BD94" s="4">
        <v>71.889142517325197</v>
      </c>
      <c r="BE94" s="4">
        <v>8118.9442126450704</v>
      </c>
      <c r="BF94" s="2">
        <v>0.52446108877758302</v>
      </c>
      <c r="BG94" s="2" t="s">
        <v>81</v>
      </c>
      <c r="BH94" s="4">
        <v>6.9238945171494102</v>
      </c>
      <c r="BI94" s="5">
        <v>0.39191492818415602</v>
      </c>
      <c r="BJ94" s="4">
        <v>1.21885581742079</v>
      </c>
      <c r="BK94" s="1">
        <v>57.147616521495202</v>
      </c>
      <c r="BL94" s="7">
        <v>0.80732999414644901</v>
      </c>
      <c r="BM94" s="8">
        <v>109.807814719929</v>
      </c>
      <c r="BN94" s="11"/>
      <c r="BP94" s="7">
        <v>2.2842658171228298</v>
      </c>
      <c r="BQ94" s="7">
        <v>29.077836432560801</v>
      </c>
      <c r="BR94" s="7">
        <v>146.64228632052999</v>
      </c>
      <c r="BS94" s="7">
        <v>4.8907080501246201</v>
      </c>
      <c r="BT94" s="7">
        <v>1.4059262704070601</v>
      </c>
      <c r="BU94" s="7">
        <v>1.2543534024455001</v>
      </c>
      <c r="BV94" s="7">
        <v>1.4149560779988399</v>
      </c>
      <c r="BW94" s="7">
        <v>29.442761224477898</v>
      </c>
      <c r="BX94" s="7">
        <v>3.5670062620666099</v>
      </c>
      <c r="BY94" s="7">
        <v>8.1659798835106603</v>
      </c>
      <c r="BZ94" s="7">
        <v>6.0496700019698499</v>
      </c>
      <c r="CA94" s="7">
        <v>5.1928221532622496</v>
      </c>
      <c r="CB94" s="7">
        <v>5.9366172505688901</v>
      </c>
      <c r="CC94" s="7">
        <v>3.0954234615247</v>
      </c>
      <c r="CD94" s="7">
        <v>2.5619151641465199</v>
      </c>
      <c r="CE94" s="7">
        <v>2.4352277462249399</v>
      </c>
      <c r="CF94" s="7">
        <v>2.3622373761916</v>
      </c>
      <c r="CG94" s="7">
        <v>2.4095407880370501</v>
      </c>
      <c r="CH94" s="7">
        <v>2.34780458796945</v>
      </c>
      <c r="CI94" s="7">
        <v>2.303985962444</v>
      </c>
      <c r="CJ94" s="7">
        <v>2.4142716144034799</v>
      </c>
      <c r="CK94" s="7">
        <v>2.4006436720864501</v>
      </c>
      <c r="CL94" s="7">
        <v>5.1809162143409297</v>
      </c>
      <c r="CM94" s="7">
        <v>3.180417157196</v>
      </c>
      <c r="CN94" s="6">
        <v>2.6098235759628401</v>
      </c>
      <c r="CO94" s="6">
        <v>6.2942550207240497</v>
      </c>
      <c r="CP94" s="6">
        <v>4.5023805889337201</v>
      </c>
      <c r="CQ94" s="6">
        <v>2.5311355306563801</v>
      </c>
      <c r="CR94" s="6">
        <v>6.0938774361341297</v>
      </c>
      <c r="CS94" s="6">
        <v>2.63514516580386</v>
      </c>
      <c r="CT94" s="7">
        <v>0.60482752800219797</v>
      </c>
      <c r="CV94" s="4" t="s">
        <v>550</v>
      </c>
      <c r="CW94" s="4">
        <v>5.0589812187722183</v>
      </c>
      <c r="CX94" s="4">
        <v>3.2288255502044829</v>
      </c>
      <c r="CY94" s="4">
        <v>7.144309706159409</v>
      </c>
      <c r="CZ94" s="4">
        <v>37.830458723215138</v>
      </c>
      <c r="DA94" s="4">
        <v>19.138474624530552</v>
      </c>
      <c r="DB94" s="4">
        <v>154.85105956967686</v>
      </c>
      <c r="DC94" s="4">
        <v>290.84259924237392</v>
      </c>
      <c r="DD94">
        <v>521.31285581911379</v>
      </c>
      <c r="DE94" s="2">
        <v>850.89172011865014</v>
      </c>
      <c r="DF94" s="5">
        <v>1354.6836410923686</v>
      </c>
      <c r="DG94" s="3">
        <v>1705.4590400770769</v>
      </c>
      <c r="DH94" s="4">
        <v>2254.0995260420746</v>
      </c>
      <c r="DI94" s="3">
        <v>2922.322866557935</v>
      </c>
      <c r="DK94">
        <v>0.2500514781902855</v>
      </c>
      <c r="DL94" t="s">
        <v>550</v>
      </c>
      <c r="DM94">
        <v>1.2945338503193467E-2</v>
      </c>
      <c r="DN94">
        <v>1.7191625737829381</v>
      </c>
      <c r="DO94">
        <v>6.5303219119143151E-4</v>
      </c>
      <c r="DP94">
        <v>0.35337398847949064</v>
      </c>
      <c r="DR94" s="1">
        <v>0.84666432118117396</v>
      </c>
      <c r="DS94" s="1">
        <v>1.6888491738512E-2</v>
      </c>
      <c r="DT94" s="1">
        <v>24.777074075665301</v>
      </c>
      <c r="DU94" s="1">
        <v>8060.1889063546096</v>
      </c>
      <c r="DV94" s="1">
        <v>258494.90169495501</v>
      </c>
      <c r="DW94" s="1">
        <v>-20.542907426126099</v>
      </c>
      <c r="DX94" s="1">
        <v>0.42000722803263801</v>
      </c>
      <c r="DY94" s="1">
        <v>43.299689486248703</v>
      </c>
      <c r="DZ94" s="1">
        <v>5.7869597419678396</v>
      </c>
      <c r="EA94" s="1">
        <v>10.9870295418736</v>
      </c>
      <c r="EB94" s="1">
        <v>16.283644882360701</v>
      </c>
      <c r="EC94" s="1">
        <v>12.0107798181785</v>
      </c>
      <c r="ED94" s="1">
        <v>98.2237927148567</v>
      </c>
      <c r="EE94" s="1">
        <v>254.25579906367699</v>
      </c>
      <c r="EF94" s="1">
        <v>831.90860866841297</v>
      </c>
      <c r="EG94" s="1">
        <v>1276.49658807644</v>
      </c>
      <c r="EH94" s="1">
        <v>2034.10396318944</v>
      </c>
      <c r="EI94" s="1">
        <v>1329.75706315913</v>
      </c>
      <c r="EJ94" s="1">
        <v>2589.4714271788198</v>
      </c>
      <c r="EK94" s="1">
        <v>2465.9515992432298</v>
      </c>
      <c r="EL94" s="1">
        <v>83911.596827845497</v>
      </c>
      <c r="EM94" s="1">
        <v>17.159948421891801</v>
      </c>
      <c r="EN94" s="1">
        <v>2.0960282600204001E-2</v>
      </c>
      <c r="EO94" s="1">
        <v>-0.49712641013070702</v>
      </c>
      <c r="EP94" s="1">
        <v>183.42074092696899</v>
      </c>
      <c r="EQ94" s="1">
        <v>10.4916877794978</v>
      </c>
      <c r="ER94" s="1">
        <v>32.990255584151299</v>
      </c>
      <c r="ES94" s="1">
        <v>2355.1711496529301</v>
      </c>
      <c r="ET94" s="1">
        <v>37.726455120417498</v>
      </c>
      <c r="EU94" s="1">
        <v>5072.6825813136502</v>
      </c>
      <c r="EV94" s="1">
        <v>506.24109714791302</v>
      </c>
      <c r="EW94" s="1">
        <v>1220553.9275394401</v>
      </c>
      <c r="EX94" s="1">
        <v>17.488238622815899</v>
      </c>
      <c r="EZ94" s="1">
        <v>0.23088536038610613</v>
      </c>
      <c r="FA94" s="12">
        <v>4.6054916970922222E-3</v>
      </c>
      <c r="FB94" s="1">
        <v>6.7567081004339276</v>
      </c>
      <c r="FC94" s="1">
        <v>2198.0135147629021</v>
      </c>
      <c r="FD94" s="1">
        <v>70491.559692214229</v>
      </c>
      <c r="FE94" s="1">
        <v>-5.6020508551045873</v>
      </c>
      <c r="FF94" s="1">
        <v>0.11453597108450038</v>
      </c>
      <c r="FG94" s="1">
        <v>11.807825322900021</v>
      </c>
      <c r="FH94" s="1">
        <v>1.5781039216346298</v>
      </c>
      <c r="FI94" s="1">
        <v>2.9961629560689307</v>
      </c>
      <c r="FJ94" s="1">
        <v>4.440549959419763</v>
      </c>
      <c r="FK94" s="1">
        <v>3.2753396564172772</v>
      </c>
      <c r="FL94" s="1">
        <v>26.785628273341423</v>
      </c>
      <c r="FM94" s="1">
        <v>69.335556404664715</v>
      </c>
      <c r="FN94" s="1">
        <v>226.86147758387622</v>
      </c>
      <c r="FO94" s="1">
        <v>348.10061956844521</v>
      </c>
      <c r="FP94" s="1">
        <v>554.70015076176026</v>
      </c>
      <c r="FQ94" s="1">
        <v>362.62475112349472</v>
      </c>
      <c r="FR94" s="1">
        <v>706.1488581916642</v>
      </c>
      <c r="FS94" s="1">
        <v>672.46500111362877</v>
      </c>
      <c r="FT94" s="1">
        <v>22882.692454953467</v>
      </c>
      <c r="FU94" s="1">
        <v>4.6795179346498941</v>
      </c>
      <c r="FV94" s="1">
        <v>-0.1355663720426438</v>
      </c>
      <c r="FW94" s="1">
        <v>50.018836050784444</v>
      </c>
      <c r="FX94" s="1">
        <v>2.8610832574690499</v>
      </c>
      <c r="FY94" s="1">
        <v>8.9964426977980594</v>
      </c>
      <c r="FZ94" s="1">
        <v>642.25517251035399</v>
      </c>
      <c r="GA94" s="1">
        <v>10.288004311337852</v>
      </c>
      <c r="GB94" s="1">
        <v>1383.3205399242324</v>
      </c>
      <c r="GC94" s="1">
        <v>5.7158690650756308E-3</v>
      </c>
      <c r="GD94" s="1">
        <v>138.05194719223587</v>
      </c>
      <c r="GE94" s="1">
        <v>4.7690426724418957</v>
      </c>
      <c r="GF94" s="1">
        <v>70491.559692214229</v>
      </c>
      <c r="GG94" s="1">
        <v>332845.05604000529</v>
      </c>
      <c r="GH94" s="1">
        <v>134.27804536010399</v>
      </c>
      <c r="GI94" s="16">
        <v>6.5862605705233097</v>
      </c>
      <c r="GK94" s="16">
        <v>1.08183605921863</v>
      </c>
      <c r="GL94" s="16">
        <v>20.697298011744898</v>
      </c>
      <c r="GM94" s="16">
        <v>146.542225232287</v>
      </c>
      <c r="GN94" s="16">
        <v>3.82880467920215</v>
      </c>
      <c r="GO94" s="16">
        <v>0.279302520132237</v>
      </c>
      <c r="GP94" s="16">
        <v>0.211079263419088</v>
      </c>
      <c r="GQ94" s="16">
        <v>0</v>
      </c>
      <c r="GR94" s="16">
        <v>29.385643768714999</v>
      </c>
      <c r="GS94" s="16">
        <v>3.12497937445477</v>
      </c>
      <c r="GT94" s="16">
        <v>7.9178985570905596</v>
      </c>
      <c r="GU94" s="16">
        <v>5.7473062831037796</v>
      </c>
      <c r="GV94" s="16">
        <v>4.7217095161332896</v>
      </c>
      <c r="GW94" s="16">
        <v>5.4970859918636403</v>
      </c>
      <c r="GX94" s="16">
        <v>2.1347817570104701</v>
      </c>
      <c r="GY94" s="16">
        <v>1.2431484475443999</v>
      </c>
      <c r="GZ94" s="16">
        <v>0.68799893065023598</v>
      </c>
      <c r="HA94" s="16">
        <v>0.55352835456218197</v>
      </c>
      <c r="HB94" s="16">
        <v>0.44785459021858298</v>
      </c>
      <c r="HC94" s="16">
        <v>0.54315189907810901</v>
      </c>
      <c r="HD94" s="16">
        <v>0.40290723427764602</v>
      </c>
      <c r="HE94" s="16">
        <v>0.43891220678526499</v>
      </c>
      <c r="HF94" s="16">
        <v>0.211079263419088</v>
      </c>
      <c r="HG94" s="16">
        <v>4.5996921284283703</v>
      </c>
      <c r="HH94" s="16">
        <v>0</v>
      </c>
      <c r="HI94" s="16">
        <v>1.51270179558388</v>
      </c>
      <c r="HJ94" s="16">
        <v>5.8813253715767297</v>
      </c>
      <c r="HK94" s="16">
        <v>3.9299925748837601</v>
      </c>
      <c r="HL94" s="16">
        <v>0.41984232501461399</v>
      </c>
      <c r="HM94" s="16">
        <v>3.6520527591663701</v>
      </c>
      <c r="HN94" s="16">
        <v>0.306223217963909</v>
      </c>
      <c r="HO94" s="6">
        <v>1.4313533902161999</v>
      </c>
      <c r="HP94" s="6">
        <v>6.0452450731806797</v>
      </c>
      <c r="HQ94" s="6">
        <v>6.6468755974543399</v>
      </c>
      <c r="HR94" s="6">
        <v>5.8855081624382004</v>
      </c>
      <c r="HS94" s="6">
        <v>4.2633333826553699</v>
      </c>
      <c r="HT94" s="6">
        <v>3.8551819269369401</v>
      </c>
      <c r="HU94" s="6">
        <v>5.1082030377079501</v>
      </c>
      <c r="HV94" s="6">
        <v>1.4313533902161999</v>
      </c>
      <c r="HW94" s="6">
        <v>6.0452450731806797</v>
      </c>
      <c r="HX94" s="6">
        <v>6.6468755974543399</v>
      </c>
      <c r="HY94" s="6">
        <v>5.8855081624382004</v>
      </c>
      <c r="HZ94" s="6">
        <v>3.8551819269369401</v>
      </c>
      <c r="IA94" s="6">
        <v>0</v>
      </c>
      <c r="IB94" s="6">
        <v>0</v>
      </c>
      <c r="IC94" s="6">
        <v>0</v>
      </c>
      <c r="ID94" s="6">
        <v>1.4679923292961801</v>
      </c>
      <c r="IE94" s="6">
        <v>0.211079263419088</v>
      </c>
    </row>
    <row r="95" spans="1:239" x14ac:dyDescent="0.3">
      <c r="A95" t="s">
        <v>68</v>
      </c>
      <c r="B95" t="s">
        <v>80</v>
      </c>
      <c r="D95" s="12">
        <v>406.4366248972039</v>
      </c>
      <c r="E95" s="12">
        <v>3.5263007252937593</v>
      </c>
      <c r="F95" s="4">
        <v>406.4366248972039</v>
      </c>
      <c r="G95" s="7">
        <v>3.5263007252937593</v>
      </c>
      <c r="H95" s="2">
        <v>15.3543389635641</v>
      </c>
      <c r="I95" s="7">
        <v>1.7446510685322201</v>
      </c>
      <c r="J95" s="9">
        <v>5.5367042017520997E-2</v>
      </c>
      <c r="K95" s="7">
        <v>6.5241051960728997</v>
      </c>
      <c r="L95" s="3">
        <v>0.49987690838089999</v>
      </c>
      <c r="M95" s="7">
        <v>7.55566196227839</v>
      </c>
      <c r="N95" s="3">
        <v>6.5119498585771998E-2</v>
      </c>
      <c r="O95" s="7">
        <v>1.7410553911627</v>
      </c>
      <c r="P95" s="2">
        <v>0.25833855657003885</v>
      </c>
      <c r="Q95" s="9">
        <v>2.2107324140007999E-2</v>
      </c>
      <c r="R95" s="7">
        <v>4.9379860064126699</v>
      </c>
      <c r="S95" s="3">
        <v>0.86302578488801773</v>
      </c>
      <c r="T95" s="9"/>
      <c r="U95" s="4">
        <v>406.68366195303599</v>
      </c>
      <c r="V95" s="7">
        <v>3.4821107823254001</v>
      </c>
      <c r="W95" s="7">
        <v>3.6246578459748182</v>
      </c>
      <c r="X95" s="4">
        <v>426.07940595189598</v>
      </c>
      <c r="Y95" s="6">
        <v>68.292244739927426</v>
      </c>
      <c r="Z95" s="7">
        <v>34.150221787031164</v>
      </c>
      <c r="AA95" s="4">
        <v>411.61913077243599</v>
      </c>
      <c r="AB95" s="7">
        <v>15.11132392455678</v>
      </c>
      <c r="AC95" s="7">
        <v>15.145105042649329</v>
      </c>
      <c r="AD95" s="4">
        <v>443.23101221731702</v>
      </c>
      <c r="AE95" s="7">
        <v>9.8759720128253399</v>
      </c>
      <c r="AF95" s="7">
        <v>9.9975478478822257</v>
      </c>
      <c r="AG95">
        <v>34</v>
      </c>
      <c r="AH95">
        <v>27.388999999999999</v>
      </c>
      <c r="AI95" s="4">
        <v>50.002081537295403</v>
      </c>
      <c r="AJ95" s="2" t="s">
        <v>41</v>
      </c>
      <c r="AK95" s="4">
        <v>17.966076174405401</v>
      </c>
      <c r="AL95" s="4" t="s">
        <v>79</v>
      </c>
      <c r="AM95" s="4">
        <v>1319.68429167093</v>
      </c>
      <c r="AN95" s="4">
        <v>503757.144182396</v>
      </c>
      <c r="AO95" s="4">
        <v>489148.60873253102</v>
      </c>
      <c r="AP95" s="9" t="s">
        <v>78</v>
      </c>
      <c r="AQ95" s="2" t="s">
        <v>77</v>
      </c>
      <c r="AR95" s="2">
        <v>3.1658234705003299</v>
      </c>
      <c r="AS95" s="2">
        <v>0.18960864060678001</v>
      </c>
      <c r="AT95" s="2">
        <v>3.4565197196989099</v>
      </c>
      <c r="AU95" s="2">
        <v>5.8505026414280801</v>
      </c>
      <c r="AV95" s="2">
        <v>1.07940895817521</v>
      </c>
      <c r="AW95" s="4">
        <v>29.604457111376199</v>
      </c>
      <c r="AX95" s="4">
        <v>9.5671651566976905</v>
      </c>
      <c r="AY95" s="4">
        <v>114.321545070593</v>
      </c>
      <c r="AZ95" s="4">
        <v>42.476897934683898</v>
      </c>
      <c r="BA95" s="4">
        <v>199.62704004792101</v>
      </c>
      <c r="BB95" s="4">
        <v>39.115595523184702</v>
      </c>
      <c r="BC95" s="4">
        <v>341.21981920299999</v>
      </c>
      <c r="BD95" s="4">
        <v>67.916009789637201</v>
      </c>
      <c r="BE95" s="4">
        <v>8473.2971624124693</v>
      </c>
      <c r="BF95" s="2">
        <v>0.42835479938711701</v>
      </c>
      <c r="BG95" s="2" t="s">
        <v>76</v>
      </c>
      <c r="BH95" s="4">
        <v>6.3032942264140299</v>
      </c>
      <c r="BI95" s="5">
        <v>0.350671526308723</v>
      </c>
      <c r="BJ95" s="4">
        <v>1.1031626422657299</v>
      </c>
      <c r="BK95" s="1">
        <v>51.310602967955802</v>
      </c>
      <c r="BL95" s="7">
        <v>0.70783429021088196</v>
      </c>
      <c r="BM95" s="8">
        <v>101.83405053684901</v>
      </c>
      <c r="BN95" s="11"/>
      <c r="BP95" s="7">
        <v>2.3752609440693502</v>
      </c>
      <c r="BQ95" s="7">
        <v>25.745371310424598</v>
      </c>
      <c r="BR95" s="7">
        <v>18.825124815439398</v>
      </c>
      <c r="BS95" s="7">
        <v>8.8139578535961896</v>
      </c>
      <c r="BT95" s="7">
        <v>1.4158711340357899</v>
      </c>
      <c r="BU95" s="7">
        <v>1.2543534024455001</v>
      </c>
      <c r="BV95" s="7">
        <v>1.4149560779988399</v>
      </c>
      <c r="BW95" s="7">
        <v>27.749456164410201</v>
      </c>
      <c r="BX95" s="7">
        <v>3.4456336082791799</v>
      </c>
      <c r="BY95" s="7">
        <v>10.3561320340986</v>
      </c>
      <c r="BZ95" s="7">
        <v>6.0212931507012497</v>
      </c>
      <c r="CA95" s="7">
        <v>5.1885041696459897</v>
      </c>
      <c r="CB95" s="7">
        <v>6.04095902899103</v>
      </c>
      <c r="CC95" s="7">
        <v>3.00881134611289</v>
      </c>
      <c r="CD95" s="7">
        <v>2.67050164679616</v>
      </c>
      <c r="CE95" s="7">
        <v>2.4472646273724998</v>
      </c>
      <c r="CF95" s="7">
        <v>2.39261983415199</v>
      </c>
      <c r="CG95" s="7">
        <v>2.4145313788417302</v>
      </c>
      <c r="CH95" s="7">
        <v>2.3548404892379602</v>
      </c>
      <c r="CI95" s="7">
        <v>2.3072834838835998</v>
      </c>
      <c r="CJ95" s="7">
        <v>2.4214630669408099</v>
      </c>
      <c r="CK95" s="7">
        <v>2.4006436720864501</v>
      </c>
      <c r="CL95" s="7">
        <v>5.7109303890525398</v>
      </c>
      <c r="CM95" s="7">
        <v>27.338060747509701</v>
      </c>
      <c r="CN95" s="6">
        <v>2.6063546471455998</v>
      </c>
      <c r="CO95" s="6">
        <v>6.7207564458136497</v>
      </c>
      <c r="CP95" s="6">
        <v>4.8533762890800602</v>
      </c>
      <c r="CQ95" s="6">
        <v>2.5433918194350298</v>
      </c>
      <c r="CR95" s="6">
        <v>6.1011386358022399</v>
      </c>
      <c r="CS95" s="6">
        <v>2.6427524944406202</v>
      </c>
      <c r="CT95" s="7">
        <v>0.60482752800219797</v>
      </c>
      <c r="CV95" s="4" t="s">
        <v>550</v>
      </c>
      <c r="CW95" s="4">
        <v>5.1644754820560035</v>
      </c>
      <c r="CX95" s="4">
        <v>2.0431965582627156</v>
      </c>
      <c r="CY95" s="4">
        <v>7.5635004807415971</v>
      </c>
      <c r="CZ95" s="4">
        <v>39.530423252892433</v>
      </c>
      <c r="DA95" s="4">
        <v>19.172450411637833</v>
      </c>
      <c r="DB95" s="4">
        <v>148.76611613756884</v>
      </c>
      <c r="DC95" s="4">
        <v>265.01842539328783</v>
      </c>
      <c r="DD95">
        <v>464.72172792923988</v>
      </c>
      <c r="DE95" s="2">
        <v>777.96516363889918</v>
      </c>
      <c r="DF95" s="5">
        <v>1247.6690002995063</v>
      </c>
      <c r="DG95" s="3">
        <v>1583.6273491167894</v>
      </c>
      <c r="DH95" s="4">
        <v>2119.3777590248446</v>
      </c>
      <c r="DI95" s="3">
        <v>2760.8134060828129</v>
      </c>
      <c r="DK95">
        <v>0.25001143825691935</v>
      </c>
      <c r="DL95" t="s">
        <v>550</v>
      </c>
      <c r="DM95">
        <v>1.4318397312109649E-2</v>
      </c>
      <c r="DN95">
        <v>1.8944791556196001</v>
      </c>
      <c r="DO95">
        <v>6.9402898480398973E-4</v>
      </c>
      <c r="DP95">
        <v>0.3350378220632616</v>
      </c>
      <c r="DR95" s="1">
        <v>1.4763268608520499</v>
      </c>
      <c r="DS95" s="1">
        <v>1.1158272407685601</v>
      </c>
      <c r="DT95" s="1">
        <v>5.3019130663608598</v>
      </c>
      <c r="DU95" s="1">
        <v>6989.7009363450297</v>
      </c>
      <c r="DV95" s="1">
        <v>246971.26220319001</v>
      </c>
      <c r="DW95" s="1">
        <v>-7.3992269186097204</v>
      </c>
      <c r="DX95" s="1">
        <v>0.47306289953239</v>
      </c>
      <c r="DY95" s="1">
        <v>42.452261724518202</v>
      </c>
      <c r="DZ95" s="1">
        <v>3.5130170033403001</v>
      </c>
      <c r="EA95" s="1">
        <v>11.102237091277701</v>
      </c>
      <c r="EB95" s="1">
        <v>16.316484346733802</v>
      </c>
      <c r="EC95" s="1">
        <v>11.5334256420073</v>
      </c>
      <c r="ED95" s="1">
        <v>90.525485124535194</v>
      </c>
      <c r="EE95" s="1">
        <v>222.305563149026</v>
      </c>
      <c r="EF95" s="1">
        <v>711.35451651271399</v>
      </c>
      <c r="EG95" s="1">
        <v>1120.46316917592</v>
      </c>
      <c r="EH95" s="1">
        <v>1792.11831802969</v>
      </c>
      <c r="EI95" s="1">
        <v>1185.8896176058199</v>
      </c>
      <c r="EJ95" s="1">
        <v>2335.86986967233</v>
      </c>
      <c r="EK95" s="1">
        <v>2240.0345227296002</v>
      </c>
      <c r="EL95" s="1">
        <v>84155.643917930603</v>
      </c>
      <c r="EM95" s="1">
        <v>13.478421149197199</v>
      </c>
      <c r="EN95" s="1">
        <v>0.88637298742708404</v>
      </c>
      <c r="EO95" s="1">
        <v>0.49193946334041</v>
      </c>
      <c r="EP95" s="1">
        <v>161.339225847303</v>
      </c>
      <c r="EQ95" s="1">
        <v>9.0400298663452698</v>
      </c>
      <c r="ER95" s="1">
        <v>28.792489291081601</v>
      </c>
      <c r="ES95" s="1">
        <v>2036.4233718369301</v>
      </c>
      <c r="ET95" s="1">
        <v>31.531120994635302</v>
      </c>
      <c r="EU95" s="1">
        <v>4540.4383396036801</v>
      </c>
      <c r="EV95" s="1">
        <v>470.452736716971</v>
      </c>
      <c r="EW95" s="1">
        <v>1166468.9903915301</v>
      </c>
      <c r="EX95" s="1">
        <v>13.376470602147</v>
      </c>
      <c r="EZ95" s="1">
        <v>0.40259433495435398</v>
      </c>
      <c r="FA95" s="12">
        <v>0.30428608855758632</v>
      </c>
      <c r="FB95" s="1">
        <v>1.4458316931966064</v>
      </c>
      <c r="FC95" s="1">
        <v>1906.0914453412895</v>
      </c>
      <c r="FD95" s="1">
        <v>67349.063202809921</v>
      </c>
      <c r="FE95" s="1">
        <v>-2.0177691807048705</v>
      </c>
      <c r="FF95" s="1">
        <v>0.12900425270248275</v>
      </c>
      <c r="FG95" s="1">
        <v>11.576731772276114</v>
      </c>
      <c r="FH95" s="1">
        <v>0.95799973681089978</v>
      </c>
      <c r="FI95" s="1">
        <v>3.0275800547914291</v>
      </c>
      <c r="FJ95" s="1">
        <v>4.4495052813543081</v>
      </c>
      <c r="FK95" s="1">
        <v>3.1451651725753909</v>
      </c>
      <c r="FL95" s="1">
        <v>24.686299793460748</v>
      </c>
      <c r="FM95" s="1">
        <v>60.622727070739387</v>
      </c>
      <c r="FN95" s="1">
        <v>193.98637665301709</v>
      </c>
      <c r="FO95" s="1">
        <v>305.55030623427336</v>
      </c>
      <c r="FP95" s="1">
        <v>488.71066532669647</v>
      </c>
      <c r="FQ95" s="1">
        <v>323.39209872110712</v>
      </c>
      <c r="FR95" s="1">
        <v>636.99171345964442</v>
      </c>
      <c r="FS95" s="1">
        <v>610.857414348362</v>
      </c>
      <c r="FT95" s="1">
        <v>22949.244096419676</v>
      </c>
      <c r="FU95" s="1">
        <v>3.6755654473860764</v>
      </c>
      <c r="FV95" s="1">
        <v>0.13415189165292982</v>
      </c>
      <c r="FW95" s="1">
        <v>43.997206888559525</v>
      </c>
      <c r="FX95" s="1">
        <v>2.4652161445523553</v>
      </c>
      <c r="FY95" s="1">
        <v>7.8517118296779529</v>
      </c>
      <c r="FZ95" s="1">
        <v>555.33265349993087</v>
      </c>
      <c r="GA95" s="1">
        <v>8.5985366952370459</v>
      </c>
      <c r="GB95" s="1">
        <v>1238.1775352099235</v>
      </c>
      <c r="GC95" s="1">
        <v>0.24171391367136583</v>
      </c>
      <c r="GD95" s="1">
        <v>128.29246130271798</v>
      </c>
      <c r="GE95" s="1">
        <v>3.6477635332054867</v>
      </c>
      <c r="GF95" s="1">
        <v>67349.063202809921</v>
      </c>
      <c r="GG95" s="1">
        <v>318096.09367977025</v>
      </c>
      <c r="GH95" s="1">
        <v>141.69038474797799</v>
      </c>
      <c r="GI95" s="16">
        <v>6.1696911363732099</v>
      </c>
      <c r="GK95" s="16">
        <v>1.2626810714393</v>
      </c>
      <c r="GL95" s="16">
        <v>15.674237375383001</v>
      </c>
      <c r="GM95" s="16">
        <v>18.029114316429801</v>
      </c>
      <c r="GN95" s="16">
        <v>8.2720356070858703</v>
      </c>
      <c r="GO95" s="16">
        <v>0.32568740861034501</v>
      </c>
      <c r="GP95" s="16">
        <v>0.211079263419088</v>
      </c>
      <c r="GQ95" s="16">
        <v>0</v>
      </c>
      <c r="GR95" s="16">
        <v>27.688845923958699</v>
      </c>
      <c r="GS95" s="16">
        <v>2.9856914407969799</v>
      </c>
      <c r="GT95" s="16">
        <v>10.161661321366701</v>
      </c>
      <c r="GU95" s="16">
        <v>5.7174289314124502</v>
      </c>
      <c r="GV95" s="16">
        <v>4.7169602879149002</v>
      </c>
      <c r="GW95" s="16">
        <v>5.6096092566362996</v>
      </c>
      <c r="GX95" s="16">
        <v>2.0071353866655</v>
      </c>
      <c r="GY95" s="16">
        <v>1.4538183517514101</v>
      </c>
      <c r="GZ95" s="16">
        <v>0.72946042317641102</v>
      </c>
      <c r="HA95" s="16">
        <v>0.67145952119636998</v>
      </c>
      <c r="HB95" s="16">
        <v>0.47397120606321103</v>
      </c>
      <c r="HC95" s="16">
        <v>0.57280130231717397</v>
      </c>
      <c r="HD95" s="16">
        <v>0.42135495641593601</v>
      </c>
      <c r="HE95" s="16">
        <v>0.47688560652330603</v>
      </c>
      <c r="HF95" s="16">
        <v>0.211079263419088</v>
      </c>
      <c r="HG95" s="16">
        <v>5.1894123718306497</v>
      </c>
      <c r="HH95" s="16">
        <v>27.152431053972801</v>
      </c>
      <c r="HI95" s="16">
        <v>1.5067090533373599</v>
      </c>
      <c r="HJ95" s="16">
        <v>6.3356853665872599</v>
      </c>
      <c r="HK95" s="16">
        <v>4.3276635814765996</v>
      </c>
      <c r="HL95" s="16">
        <v>0.488326172236908</v>
      </c>
      <c r="HM95" s="16">
        <v>3.66415608324602</v>
      </c>
      <c r="HN95" s="16">
        <v>0.365955408803947</v>
      </c>
      <c r="HO95" s="6">
        <v>1.5257035396990699</v>
      </c>
      <c r="HP95" s="6">
        <v>6.5089574265277799</v>
      </c>
      <c r="HQ95" s="6">
        <v>7.1847558563495797</v>
      </c>
      <c r="HR95" s="6">
        <v>6.34022934790449</v>
      </c>
      <c r="HS95" s="6">
        <v>4.5390732747805496</v>
      </c>
      <c r="HT95" s="6">
        <v>4.3031868718088297</v>
      </c>
      <c r="HU95" s="6">
        <v>4.5585083843139804</v>
      </c>
      <c r="HV95" s="6">
        <v>1.5257035396990699</v>
      </c>
      <c r="HW95" s="6">
        <v>6.5089574265277799</v>
      </c>
      <c r="HX95" s="6">
        <v>7.1847558563495797</v>
      </c>
      <c r="HY95" s="6">
        <v>6.34022934790449</v>
      </c>
      <c r="HZ95" s="6">
        <v>4.3031868718088297</v>
      </c>
      <c r="IA95" s="6">
        <v>27.1933839353749</v>
      </c>
      <c r="IB95" s="6">
        <v>27.881012656460101</v>
      </c>
      <c r="IC95" s="6">
        <v>27.382993886920801</v>
      </c>
      <c r="ID95" s="6">
        <v>1.5257035396990699</v>
      </c>
      <c r="IE95" s="6">
        <v>0.211079263419088</v>
      </c>
    </row>
    <row r="96" spans="1:239" x14ac:dyDescent="0.3">
      <c r="A96" t="s">
        <v>68</v>
      </c>
      <c r="B96" t="s">
        <v>75</v>
      </c>
      <c r="D96" s="12">
        <v>413.74312264859901</v>
      </c>
      <c r="E96" s="12">
        <v>2.7274156806229799</v>
      </c>
      <c r="H96" s="2">
        <v>15.0840973634043</v>
      </c>
      <c r="I96" s="7">
        <v>1.3682954905870801</v>
      </c>
      <c r="J96" s="9">
        <v>5.0330634064134003E-2</v>
      </c>
      <c r="K96" s="7">
        <v>4.8193542781915699</v>
      </c>
      <c r="L96" s="3">
        <v>0.46243979035556099</v>
      </c>
      <c r="M96" s="7">
        <v>6.2323951369959003</v>
      </c>
      <c r="N96" s="3">
        <v>6.6286552224746997E-2</v>
      </c>
      <c r="O96" s="7">
        <v>1.3637078403114899</v>
      </c>
      <c r="P96" s="2">
        <v>0.27312207698646679</v>
      </c>
      <c r="Q96" s="9">
        <v>2.0978906542941999E-2</v>
      </c>
      <c r="R96" s="7">
        <v>3.7681644625564799</v>
      </c>
      <c r="S96" s="3">
        <v>0.86352831078552506</v>
      </c>
      <c r="T96" s="9"/>
      <c r="U96" s="4">
        <v>413.74312264859901</v>
      </c>
      <c r="V96" s="7">
        <v>2.7274156806229799</v>
      </c>
      <c r="W96" s="7">
        <v>2.9072057537966094</v>
      </c>
      <c r="X96" s="4">
        <v>209.25654265738601</v>
      </c>
      <c r="Y96" s="6">
        <v>106.7661277743597</v>
      </c>
      <c r="Z96" s="7">
        <v>53.385686145085813</v>
      </c>
      <c r="AA96" s="4">
        <v>385.95337766853203</v>
      </c>
      <c r="AB96" s="7">
        <v>12.464790273991801</v>
      </c>
      <c r="AC96" s="7">
        <v>12.505722393152688</v>
      </c>
      <c r="AD96" s="4">
        <v>420.84049858692401</v>
      </c>
      <c r="AE96" s="7">
        <v>7.5363289251129597</v>
      </c>
      <c r="AF96" s="7">
        <v>7.6949589628586974</v>
      </c>
      <c r="AG96">
        <v>34</v>
      </c>
      <c r="AH96">
        <v>27.388999999999999</v>
      </c>
      <c r="AI96" s="4">
        <v>50.006463370319203</v>
      </c>
      <c r="AJ96" s="2">
        <v>240.57911765695701</v>
      </c>
      <c r="AK96" s="4">
        <v>27.630579802686</v>
      </c>
      <c r="AL96" s="4" t="s">
        <v>58</v>
      </c>
      <c r="AM96" s="4">
        <v>1329.03901181734</v>
      </c>
      <c r="AN96" s="4">
        <v>502693.75389781798</v>
      </c>
      <c r="AO96" s="4">
        <v>488157.51496075903</v>
      </c>
      <c r="AP96" s="9" t="s">
        <v>74</v>
      </c>
      <c r="AQ96" s="2" t="s">
        <v>73</v>
      </c>
      <c r="AR96" s="2">
        <v>4.2389321040206704</v>
      </c>
      <c r="AS96" s="2">
        <v>0.2694986143907</v>
      </c>
      <c r="AT96" s="2">
        <v>3.3200553768732899</v>
      </c>
      <c r="AU96" s="2">
        <v>5.1210283782359802</v>
      </c>
      <c r="AV96" s="2">
        <v>0.89867691650499004</v>
      </c>
      <c r="AW96" s="4">
        <v>23.3586993741722</v>
      </c>
      <c r="AX96" s="4">
        <v>7.9508430738099296</v>
      </c>
      <c r="AY96" s="4">
        <v>101.685242138435</v>
      </c>
      <c r="AZ96" s="4">
        <v>40.480536846807397</v>
      </c>
      <c r="BA96" s="4">
        <v>203.86156042475301</v>
      </c>
      <c r="BB96" s="4">
        <v>42.913449577975904</v>
      </c>
      <c r="BC96" s="4">
        <v>398.25554089170299</v>
      </c>
      <c r="BD96" s="4">
        <v>82.917514463363403</v>
      </c>
      <c r="BE96" s="4">
        <v>8960.4579110277191</v>
      </c>
      <c r="BF96" s="2">
        <v>0.52407811966123496</v>
      </c>
      <c r="BG96" s="2" t="s">
        <v>72</v>
      </c>
      <c r="BH96" s="4">
        <v>12.3633499079251</v>
      </c>
      <c r="BI96" s="5">
        <v>0.62524835958150005</v>
      </c>
      <c r="BJ96" s="4">
        <v>1.87090956727526</v>
      </c>
      <c r="BK96" s="1">
        <v>91.758440142455598</v>
      </c>
      <c r="BL96" s="7">
        <v>1.38629119486534</v>
      </c>
      <c r="BM96" s="8">
        <v>196.34482027105901</v>
      </c>
      <c r="BN96" s="11"/>
      <c r="BP96" s="7">
        <v>2.3595942218697101</v>
      </c>
      <c r="BQ96" s="7">
        <v>23.710089240027699</v>
      </c>
      <c r="BR96" s="7">
        <v>15.3432876223101</v>
      </c>
      <c r="BS96" s="7">
        <v>6.9386803555353804</v>
      </c>
      <c r="BT96" s="7">
        <v>1.40622805990176</v>
      </c>
      <c r="BU96" s="7">
        <v>1.2543534024455001</v>
      </c>
      <c r="BV96" s="7">
        <v>1.4149560779988399</v>
      </c>
      <c r="BW96" s="7">
        <v>23.9407403284766</v>
      </c>
      <c r="BX96" s="7">
        <v>3.0323302074618499</v>
      </c>
      <c r="BY96" s="7">
        <v>8.6459766249639607</v>
      </c>
      <c r="BZ96" s="7">
        <v>6.0601501357175103</v>
      </c>
      <c r="CA96" s="7">
        <v>5.8188453546143801</v>
      </c>
      <c r="CB96" s="7">
        <v>6.4686000090699602</v>
      </c>
      <c r="CC96" s="7">
        <v>3.16150888554446</v>
      </c>
      <c r="CD96" s="7">
        <v>2.6935836354624199</v>
      </c>
      <c r="CE96" s="7">
        <v>2.4571572897432299</v>
      </c>
      <c r="CF96" s="7">
        <v>2.3772490818076899</v>
      </c>
      <c r="CG96" s="7">
        <v>2.4162613138650699</v>
      </c>
      <c r="CH96" s="7">
        <v>2.3502632481517001</v>
      </c>
      <c r="CI96" s="7">
        <v>2.3107254293995201</v>
      </c>
      <c r="CJ96" s="7">
        <v>2.4253721664513299</v>
      </c>
      <c r="CK96" s="7">
        <v>2.4006436720864501</v>
      </c>
      <c r="CL96" s="7">
        <v>5.2081303065304301</v>
      </c>
      <c r="CM96" s="7">
        <v>78.570980802237202</v>
      </c>
      <c r="CN96" s="6">
        <v>2.39095234578802</v>
      </c>
      <c r="CO96" s="6">
        <v>5.1925743959036597</v>
      </c>
      <c r="CP96" s="6">
        <v>3.6325789825262298</v>
      </c>
      <c r="CQ96" s="6">
        <v>2.67556666305595</v>
      </c>
      <c r="CR96" s="6">
        <v>5.4354805329921598</v>
      </c>
      <c r="CS96" s="6">
        <v>2.7606405446929099</v>
      </c>
      <c r="CT96" s="7">
        <v>0.60482752800219797</v>
      </c>
      <c r="CV96" s="4" t="s">
        <v>550</v>
      </c>
      <c r="CW96" s="4">
        <v>6.9150605285818445</v>
      </c>
      <c r="CX96" s="4">
        <v>2.9040798964515089</v>
      </c>
      <c r="CY96" s="4">
        <v>7.264891415477658</v>
      </c>
      <c r="CZ96" s="4">
        <v>34.601543096189054</v>
      </c>
      <c r="DA96" s="4">
        <v>15.962289813587745</v>
      </c>
      <c r="DB96" s="4">
        <v>117.38039886518693</v>
      </c>
      <c r="DC96" s="4">
        <v>220.24496049334985</v>
      </c>
      <c r="DD96">
        <v>413.35464283916667</v>
      </c>
      <c r="DE96" s="2">
        <v>741.40177375105122</v>
      </c>
      <c r="DF96" s="5">
        <v>1274.1347526547063</v>
      </c>
      <c r="DG96" s="3">
        <v>1737.3866225901177</v>
      </c>
      <c r="DH96" s="4">
        <v>2473.6368999484657</v>
      </c>
      <c r="DI96" s="3">
        <v>3370.6306692424146</v>
      </c>
      <c r="DK96">
        <v>0.2504665118937634</v>
      </c>
      <c r="DL96" t="s">
        <v>550</v>
      </c>
      <c r="DM96">
        <v>1.026559907970164E-2</v>
      </c>
      <c r="DN96">
        <v>1.884568546646898</v>
      </c>
      <c r="DO96">
        <v>9.6066817512365248E-4</v>
      </c>
      <c r="DP96">
        <v>0.25532662247651217</v>
      </c>
      <c r="DR96" s="1">
        <v>2.5011348693565298</v>
      </c>
      <c r="DS96" s="1">
        <v>1.7600574482892399</v>
      </c>
      <c r="DT96" s="1">
        <v>9.3319310757040093</v>
      </c>
      <c r="DU96" s="1">
        <v>7223.3101886057902</v>
      </c>
      <c r="DV96" s="1">
        <v>252924.15592662699</v>
      </c>
      <c r="DW96" s="1">
        <v>-4.6489316593151697</v>
      </c>
      <c r="DX96" s="1">
        <v>0.63651895081447796</v>
      </c>
      <c r="DY96" s="1">
        <v>58.357273656199297</v>
      </c>
      <c r="DZ96" s="1">
        <v>5.1268156642999196</v>
      </c>
      <c r="EA96" s="1">
        <v>10.9449488793817</v>
      </c>
      <c r="EB96" s="1">
        <v>14.6617356183014</v>
      </c>
      <c r="EC96" s="1">
        <v>9.8565904839479703</v>
      </c>
      <c r="ED96" s="1">
        <v>73.289491235946599</v>
      </c>
      <c r="EE96" s="1">
        <v>189.67973211758101</v>
      </c>
      <c r="EF96" s="1">
        <v>649.54174799480802</v>
      </c>
      <c r="EG96" s="1">
        <v>1096.2160734414599</v>
      </c>
      <c r="EH96" s="1">
        <v>1878.3634207421801</v>
      </c>
      <c r="EI96" s="1">
        <v>1335.6907970100499</v>
      </c>
      <c r="EJ96" s="1">
        <v>2799.00310850912</v>
      </c>
      <c r="EK96" s="1">
        <v>2808.3577085551001</v>
      </c>
      <c r="EL96" s="1">
        <v>91381.608276591098</v>
      </c>
      <c r="EM96" s="1">
        <v>16.933424363483901</v>
      </c>
      <c r="EN96" s="1">
        <v>2.2366194908203698</v>
      </c>
      <c r="EO96" s="1">
        <v>5.8844431410538002E-2</v>
      </c>
      <c r="EP96" s="1">
        <v>325.01704471492502</v>
      </c>
      <c r="EQ96" s="1">
        <v>16.550695606247</v>
      </c>
      <c r="ER96" s="1">
        <v>50.133848372405602</v>
      </c>
      <c r="ES96" s="1">
        <v>3739.4422924937298</v>
      </c>
      <c r="ET96" s="1">
        <v>63.356647099697803</v>
      </c>
      <c r="EU96" s="1">
        <v>8991.2803351458497</v>
      </c>
      <c r="EV96" s="1">
        <v>477.714310673878</v>
      </c>
      <c r="EW96" s="1">
        <v>1195011.50241939</v>
      </c>
      <c r="EX96" s="1">
        <v>26.4793516291803</v>
      </c>
      <c r="EZ96" s="1">
        <v>0.68205947887352569</v>
      </c>
      <c r="FA96" s="12">
        <v>0.47996766614847575</v>
      </c>
      <c r="FB96" s="1">
        <v>2.5448176043444835</v>
      </c>
      <c r="FC96" s="1">
        <v>1969.7966884327989</v>
      </c>
      <c r="FD96" s="1">
        <v>68972.417321191184</v>
      </c>
      <c r="FE96" s="1">
        <v>-1.2677636634952467</v>
      </c>
      <c r="FF96" s="1">
        <v>0.17357871788710813</v>
      </c>
      <c r="FG96" s="1">
        <v>15.914028526045549</v>
      </c>
      <c r="FH96" s="1">
        <v>1.398082631654588</v>
      </c>
      <c r="FI96" s="1">
        <v>2.9846875594073894</v>
      </c>
      <c r="FJ96" s="1">
        <v>3.9982553031107915</v>
      </c>
      <c r="FK96" s="1">
        <v>2.6878922249726114</v>
      </c>
      <c r="FL96" s="1">
        <v>19.986044260042636</v>
      </c>
      <c r="FM96" s="1">
        <v>51.72566294846434</v>
      </c>
      <c r="FN96" s="1">
        <v>177.13003467818416</v>
      </c>
      <c r="FO96" s="1">
        <v>298.93812322748613</v>
      </c>
      <c r="FP96" s="1">
        <v>512.22970483639256</v>
      </c>
      <c r="FQ96" s="1">
        <v>364.24288034464058</v>
      </c>
      <c r="FR96" s="1">
        <v>763.28814769043697</v>
      </c>
      <c r="FS96" s="1">
        <v>765.83914712297576</v>
      </c>
      <c r="FT96" s="1">
        <v>24919.764577026392</v>
      </c>
      <c r="FU96" s="1">
        <v>4.6177448239220595</v>
      </c>
      <c r="FV96" s="1">
        <v>1.6046876445653713E-2</v>
      </c>
      <c r="FW96" s="1">
        <v>88.632148093760051</v>
      </c>
      <c r="FX96" s="1">
        <v>4.5133746918235573</v>
      </c>
      <c r="FY96" s="1">
        <v>13.671500451155007</v>
      </c>
      <c r="FZ96" s="1">
        <v>1019.7459131630401</v>
      </c>
      <c r="GA96" s="1">
        <v>17.277357664087592</v>
      </c>
      <c r="GB96" s="1">
        <v>2451.922147394273</v>
      </c>
      <c r="GC96" s="1">
        <v>0.6099261351467149</v>
      </c>
      <c r="GD96" s="1">
        <v>130.27269252076653</v>
      </c>
      <c r="GE96" s="1">
        <v>7.2209191892774678</v>
      </c>
      <c r="GF96" s="1">
        <v>68972.417321191184</v>
      </c>
      <c r="GG96" s="1">
        <v>325879.63670976763</v>
      </c>
      <c r="GH96" s="1">
        <v>139.47212498054699</v>
      </c>
      <c r="GI96" s="16">
        <v>4.9354905290940101</v>
      </c>
      <c r="GK96" s="16">
        <v>1.2329573502886499</v>
      </c>
      <c r="GL96" s="16">
        <v>12.042670183904301</v>
      </c>
      <c r="GM96" s="16">
        <v>14.355490718848801</v>
      </c>
      <c r="GN96" s="16">
        <v>6.2358644241371302</v>
      </c>
      <c r="GO96" s="16">
        <v>0.28081769243867599</v>
      </c>
      <c r="GP96" s="16">
        <v>0.211079263419088</v>
      </c>
      <c r="GQ96" s="16">
        <v>0</v>
      </c>
      <c r="GR96" s="16">
        <v>23.8704612158154</v>
      </c>
      <c r="GS96" s="16">
        <v>2.4973964251257601</v>
      </c>
      <c r="GT96" s="16">
        <v>8.4120628802868094</v>
      </c>
      <c r="GU96" s="16">
        <v>5.7583367430628201</v>
      </c>
      <c r="GV96" s="16">
        <v>5.40260123461373</v>
      </c>
      <c r="GW96" s="16">
        <v>6.0677274246237598</v>
      </c>
      <c r="GX96" s="16">
        <v>2.2295257740792702</v>
      </c>
      <c r="GY96" s="16">
        <v>1.49579462346242</v>
      </c>
      <c r="GZ96" s="16">
        <v>0.76199100987503299</v>
      </c>
      <c r="HA96" s="16">
        <v>0.61444398832054503</v>
      </c>
      <c r="HB96" s="16">
        <v>0.48270659996176302</v>
      </c>
      <c r="HC96" s="16">
        <v>0.55368306619792196</v>
      </c>
      <c r="HD96" s="16">
        <v>0.43981238541888401</v>
      </c>
      <c r="HE96" s="16">
        <v>0.49635334485377802</v>
      </c>
      <c r="HF96" s="16">
        <v>0.211079263419088</v>
      </c>
      <c r="HG96" s="16">
        <v>4.6303235465900201</v>
      </c>
      <c r="HH96" s="16">
        <v>78.506585525876304</v>
      </c>
      <c r="HI96" s="16">
        <v>1.09258443359793</v>
      </c>
      <c r="HJ96" s="16">
        <v>4.6834998363869396</v>
      </c>
      <c r="HK96" s="16">
        <v>2.8929294383592699</v>
      </c>
      <c r="HL96" s="16">
        <v>0.96347157289608998</v>
      </c>
      <c r="HM96" s="16">
        <v>2.3972058263000302</v>
      </c>
      <c r="HN96" s="16">
        <v>0.87801983540413198</v>
      </c>
      <c r="HO96" s="6">
        <v>1.0752657762993301</v>
      </c>
      <c r="HP96" s="6">
        <v>4.7988283809331103</v>
      </c>
      <c r="HQ96" s="6">
        <v>5.2571106166446402</v>
      </c>
      <c r="HR96" s="6">
        <v>4.68542736999082</v>
      </c>
      <c r="HS96" s="6">
        <v>3.05896298140566</v>
      </c>
      <c r="HT96" s="6">
        <v>2.8866546158233102</v>
      </c>
      <c r="HU96" s="6">
        <v>2.6596948573840899</v>
      </c>
      <c r="HV96" s="6">
        <v>1.0752657762993301</v>
      </c>
      <c r="HW96" s="6">
        <v>4.7988283809331103</v>
      </c>
      <c r="HX96" s="6">
        <v>5.2571106166446402</v>
      </c>
      <c r="HY96" s="6">
        <v>4.68542736999082</v>
      </c>
      <c r="HZ96" s="6">
        <v>2.8866546158233102</v>
      </c>
      <c r="IA96" s="6">
        <v>78.513550130177805</v>
      </c>
      <c r="IB96" s="6">
        <v>78.645880929605795</v>
      </c>
      <c r="IC96" s="6">
        <v>78.552503466374105</v>
      </c>
      <c r="ID96" s="6">
        <v>1.0752657762993301</v>
      </c>
      <c r="IE96" s="6">
        <v>0.211079263419088</v>
      </c>
    </row>
    <row r="97" spans="1:239" x14ac:dyDescent="0.3">
      <c r="A97" t="s">
        <v>68</v>
      </c>
      <c r="B97" t="s">
        <v>71</v>
      </c>
      <c r="D97" s="12">
        <v>421.43330705164254</v>
      </c>
      <c r="E97" s="12">
        <v>2.9553726433405885</v>
      </c>
      <c r="F97" s="4">
        <v>421.43330705164254</v>
      </c>
      <c r="G97" s="7">
        <v>2.9553726433405885</v>
      </c>
      <c r="H97" s="2">
        <v>14.7748246941019</v>
      </c>
      <c r="I97" s="7">
        <v>1.5446296526462999</v>
      </c>
      <c r="J97" s="9">
        <v>5.6607341491480001E-2</v>
      </c>
      <c r="K97" s="7">
        <v>5.0864788933859399</v>
      </c>
      <c r="L97" s="3">
        <v>0.53085069689275699</v>
      </c>
      <c r="M97" s="7">
        <v>6.42067930192772</v>
      </c>
      <c r="N97" s="3">
        <v>6.7674579886476002E-2</v>
      </c>
      <c r="O97" s="7">
        <v>1.4646893489135799</v>
      </c>
      <c r="P97" s="2">
        <v>0.29057116716685566</v>
      </c>
      <c r="Q97" s="9">
        <v>2.1322165556634999E-2</v>
      </c>
      <c r="R97" s="7">
        <v>4.13990943238736</v>
      </c>
      <c r="S97" s="3">
        <v>0.86412649927509022</v>
      </c>
      <c r="T97" s="9"/>
      <c r="U97" s="4">
        <v>422.12919366584401</v>
      </c>
      <c r="V97" s="7">
        <v>2.9293786978271599</v>
      </c>
      <c r="W97" s="7">
        <v>3.0974680878555549</v>
      </c>
      <c r="X97" s="4">
        <v>475.28177783533499</v>
      </c>
      <c r="Y97" s="6">
        <v>47.326600365978344</v>
      </c>
      <c r="Z97" s="7">
        <v>23.669215254189083</v>
      </c>
      <c r="AA97" s="4">
        <v>432.37412001458102</v>
      </c>
      <c r="AB97" s="7">
        <v>12.84135860385544</v>
      </c>
      <c r="AC97" s="7">
        <v>12.881094161320775</v>
      </c>
      <c r="AD97" s="4">
        <v>427.65419921073698</v>
      </c>
      <c r="AE97" s="7">
        <v>8.27981886477472</v>
      </c>
      <c r="AF97" s="7">
        <v>8.4244608258371336</v>
      </c>
      <c r="AG97">
        <v>34</v>
      </c>
      <c r="AH97">
        <v>27.388999999999999</v>
      </c>
      <c r="AI97" s="4">
        <v>49.9971723583092</v>
      </c>
      <c r="AJ97" s="2" t="s">
        <v>70</v>
      </c>
      <c r="AK97" s="4" t="s">
        <v>40</v>
      </c>
      <c r="AL97" s="4">
        <v>288.95981514098798</v>
      </c>
      <c r="AM97" s="4">
        <v>1386.7168043992499</v>
      </c>
      <c r="AN97" s="4">
        <v>502863.50669058901</v>
      </c>
      <c r="AO97" s="4">
        <v>488376.78871019802</v>
      </c>
      <c r="AP97" s="9" t="s">
        <v>69</v>
      </c>
      <c r="AQ97" s="2">
        <v>0.13437809322505601</v>
      </c>
      <c r="AR97" s="2">
        <v>5.1841031546138403</v>
      </c>
      <c r="AS97" s="2">
        <v>0.31016906115390003</v>
      </c>
      <c r="AT97" s="2">
        <v>3.9412416666200798</v>
      </c>
      <c r="AU97" s="2">
        <v>5.3035006768013604</v>
      </c>
      <c r="AV97" s="2">
        <v>1.15065092400198</v>
      </c>
      <c r="AW97" s="4">
        <v>26.031366064745502</v>
      </c>
      <c r="AX97" s="4">
        <v>8.9116464522387506</v>
      </c>
      <c r="AY97" s="4">
        <v>111.58329001372</v>
      </c>
      <c r="AZ97" s="4">
        <v>42.3608914546992</v>
      </c>
      <c r="BA97" s="4">
        <v>212.37673775692599</v>
      </c>
      <c r="BB97" s="4">
        <v>43.8222798886273</v>
      </c>
      <c r="BC97" s="4">
        <v>393.794398541237</v>
      </c>
      <c r="BD97" s="4">
        <v>80.477326748593299</v>
      </c>
      <c r="BE97" s="4">
        <v>8792.6282439914703</v>
      </c>
      <c r="BF97" s="2">
        <v>0.63740230161428801</v>
      </c>
      <c r="BG97" s="2" t="s">
        <v>62</v>
      </c>
      <c r="BH97" s="4">
        <v>10.0949986237496</v>
      </c>
      <c r="BI97" s="5">
        <v>0.57420299691147303</v>
      </c>
      <c r="BJ97" s="4">
        <v>1.5878081182727699</v>
      </c>
      <c r="BK97" s="1">
        <v>76.668552231197793</v>
      </c>
      <c r="BL97" s="7">
        <v>1.1070293609833</v>
      </c>
      <c r="BM97" s="8">
        <v>157.13086904773499</v>
      </c>
      <c r="BN97" s="11"/>
      <c r="BP97" s="7">
        <v>2.2999927973882599</v>
      </c>
      <c r="BQ97" s="7">
        <v>25.708996577075599</v>
      </c>
      <c r="BR97" s="7">
        <v>34.628581515562402</v>
      </c>
      <c r="BS97" s="7">
        <v>3.7448788853074602</v>
      </c>
      <c r="BT97" s="7">
        <v>1.44409028992457</v>
      </c>
      <c r="BU97" s="7">
        <v>1.2543534024455001</v>
      </c>
      <c r="BV97" s="7">
        <v>1.4149560779988399</v>
      </c>
      <c r="BW97" s="7">
        <v>14.2251238521315</v>
      </c>
      <c r="BX97" s="7">
        <v>3.0227680074125001</v>
      </c>
      <c r="BY97" s="7">
        <v>8.1591120212676298</v>
      </c>
      <c r="BZ97" s="7">
        <v>5.65778076751723</v>
      </c>
      <c r="CA97" s="7">
        <v>5.38585493746809</v>
      </c>
      <c r="CB97" s="7">
        <v>5.8570187891576904</v>
      </c>
      <c r="CC97" s="7">
        <v>3.3230542916858199</v>
      </c>
      <c r="CD97" s="7">
        <v>2.6031945920156501</v>
      </c>
      <c r="CE97" s="7">
        <v>2.4866479449163101</v>
      </c>
      <c r="CF97" s="7">
        <v>2.4124634579875801</v>
      </c>
      <c r="CG97" s="7">
        <v>2.4600782047918299</v>
      </c>
      <c r="CH97" s="7">
        <v>2.4016411518883301</v>
      </c>
      <c r="CI97" s="7">
        <v>2.36861601059816</v>
      </c>
      <c r="CJ97" s="7">
        <v>2.46272167537873</v>
      </c>
      <c r="CK97" s="7">
        <v>2.4006436720864501</v>
      </c>
      <c r="CL97" s="7">
        <v>4.8609024062300401</v>
      </c>
      <c r="CM97" s="7">
        <v>3.180417157196</v>
      </c>
      <c r="CN97" s="6">
        <v>2.46190919036703</v>
      </c>
      <c r="CO97" s="6">
        <v>5.41611056606052</v>
      </c>
      <c r="CP97" s="6">
        <v>3.99261484788433</v>
      </c>
      <c r="CQ97" s="6">
        <v>2.6570321323042898</v>
      </c>
      <c r="CR97" s="6">
        <v>5.6931736133016599</v>
      </c>
      <c r="CS97" s="6">
        <v>2.74464487385141</v>
      </c>
      <c r="CT97" s="7">
        <v>0.60482752800219797</v>
      </c>
      <c r="CV97" s="4">
        <v>0.56699617394538404</v>
      </c>
      <c r="CW97" s="4">
        <v>8.4569382620127911</v>
      </c>
      <c r="CX97" s="4">
        <v>3.3423390210549573</v>
      </c>
      <c r="CY97" s="4">
        <v>8.6241611961052076</v>
      </c>
      <c r="CZ97" s="4">
        <v>35.834464032441623</v>
      </c>
      <c r="DA97" s="4">
        <v>20.437849449413498</v>
      </c>
      <c r="DB97" s="4">
        <v>130.81088474746483</v>
      </c>
      <c r="DC97" s="4">
        <v>246.86001252738922</v>
      </c>
      <c r="DD97">
        <v>453.59060981186991</v>
      </c>
      <c r="DE97" s="2">
        <v>775.84050283331862</v>
      </c>
      <c r="DF97" s="5">
        <v>1327.3546109807874</v>
      </c>
      <c r="DG97" s="3">
        <v>1774.1813720092025</v>
      </c>
      <c r="DH97" s="4">
        <v>2445.9279412499191</v>
      </c>
      <c r="DI97" s="3">
        <v>3271.4360466907847</v>
      </c>
      <c r="DK97">
        <v>0.29851268967278194</v>
      </c>
      <c r="DL97">
        <v>6.1432451484071615</v>
      </c>
      <c r="DM97">
        <v>1.0953741268666986E-2</v>
      </c>
      <c r="DN97">
        <v>2.1526579091403084</v>
      </c>
      <c r="DO97">
        <v>9.4853375550246321E-4</v>
      </c>
      <c r="DP97">
        <v>0.2833541828605653</v>
      </c>
      <c r="DR97" s="1">
        <v>1.48766110639586</v>
      </c>
      <c r="DS97" s="1">
        <v>0.31003575375360898</v>
      </c>
      <c r="DT97" s="1">
        <v>412.40430166103602</v>
      </c>
      <c r="DU97" s="1">
        <v>7400.5112688803201</v>
      </c>
      <c r="DV97" s="1">
        <v>248471.572881998</v>
      </c>
      <c r="DW97" s="1">
        <v>-7.0087456642810402</v>
      </c>
      <c r="DX97" s="1">
        <v>1.8227393766190301</v>
      </c>
      <c r="DY97" s="1">
        <v>70.113670161031393</v>
      </c>
      <c r="DZ97" s="1">
        <v>5.7973311997637902</v>
      </c>
      <c r="EA97" s="1">
        <v>12.760659931631899</v>
      </c>
      <c r="EB97" s="1">
        <v>14.916066030953299</v>
      </c>
      <c r="EC97" s="1">
        <v>12.3961649605984</v>
      </c>
      <c r="ED97" s="1">
        <v>80.192774278806993</v>
      </c>
      <c r="EE97" s="1">
        <v>208.87083587238399</v>
      </c>
      <c r="EF97" s="1">
        <v>700.18137894277504</v>
      </c>
      <c r="EG97" s="1">
        <v>1126.9117088257101</v>
      </c>
      <c r="EH97" s="1">
        <v>1921.8623145520801</v>
      </c>
      <c r="EI97" s="1">
        <v>1339.9700314814099</v>
      </c>
      <c r="EJ97" s="1">
        <v>2719.0041928485898</v>
      </c>
      <c r="EK97" s="1">
        <v>2678.3841162035801</v>
      </c>
      <c r="EL97" s="1">
        <v>88108.055865069007</v>
      </c>
      <c r="EM97" s="1">
        <v>20.236936875405501</v>
      </c>
      <c r="EN97" s="1">
        <v>1.8664671753447299</v>
      </c>
      <c r="EO97" s="1">
        <v>-0.879606634226761</v>
      </c>
      <c r="EP97" s="1">
        <v>260.81731874040702</v>
      </c>
      <c r="EQ97" s="1">
        <v>14.9344785211638</v>
      </c>
      <c r="ER97" s="1">
        <v>41.800165927365299</v>
      </c>
      <c r="ES97" s="1">
        <v>3070.0516375560001</v>
      </c>
      <c r="ET97" s="1">
        <v>49.671273353959698</v>
      </c>
      <c r="EU97" s="1">
        <v>7071.7432944108396</v>
      </c>
      <c r="EV97" s="1">
        <v>481.98388431573397</v>
      </c>
      <c r="EW97" s="1">
        <v>1174350.5442943999</v>
      </c>
      <c r="EX97" s="1">
        <v>22.541395390065802</v>
      </c>
      <c r="EZ97" s="1">
        <v>0.40568518371415102</v>
      </c>
      <c r="FA97" s="12">
        <v>8.4546750048609162E-2</v>
      </c>
      <c r="FB97" s="1">
        <v>112.46265306296452</v>
      </c>
      <c r="FC97" s="1">
        <v>2018.1194230236633</v>
      </c>
      <c r="FD97" s="1">
        <v>67758.197924920853</v>
      </c>
      <c r="FE97" s="1">
        <v>-1.9112849426494396</v>
      </c>
      <c r="FF97" s="1">
        <v>0.49706102800400948</v>
      </c>
      <c r="FG97" s="1">
        <v>19.119997852913261</v>
      </c>
      <c r="FH97" s="1">
        <v>1.5809322181755856</v>
      </c>
      <c r="FI97" s="1">
        <v>3.4798319633560189</v>
      </c>
      <c r="FJ97" s="1">
        <v>4.0676112066409651</v>
      </c>
      <c r="FK97" s="1">
        <v>3.3804341847551838</v>
      </c>
      <c r="FL97" s="1">
        <v>21.868569545830667</v>
      </c>
      <c r="FM97" s="1">
        <v>56.959076942399115</v>
      </c>
      <c r="FN97" s="1">
        <v>190.93946203769474</v>
      </c>
      <c r="FO97" s="1">
        <v>307.30882299677114</v>
      </c>
      <c r="FP97" s="1">
        <v>524.09185317835227</v>
      </c>
      <c r="FQ97" s="1">
        <v>365.40982758498046</v>
      </c>
      <c r="FR97" s="1">
        <v>741.47244338981045</v>
      </c>
      <c r="FS97" s="1">
        <v>730.39534848871631</v>
      </c>
      <c r="FT97" s="1">
        <v>24027.066834404319</v>
      </c>
      <c r="FU97" s="1">
        <v>5.5186126859230802</v>
      </c>
      <c r="FV97" s="1">
        <v>-0.23986872915363772</v>
      </c>
      <c r="FW97" s="1">
        <v>71.124882820508986</v>
      </c>
      <c r="FX97" s="1">
        <v>4.0726322927213685</v>
      </c>
      <c r="FY97" s="1">
        <v>11.398905248392516</v>
      </c>
      <c r="FZ97" s="1">
        <v>837.20308156152123</v>
      </c>
      <c r="GA97" s="1">
        <v>13.545356243624809</v>
      </c>
      <c r="GB97" s="1">
        <v>1928.4643963858359</v>
      </c>
      <c r="GC97" s="1">
        <v>0.50898559871650784</v>
      </c>
      <c r="GD97" s="1">
        <v>131.43700525290066</v>
      </c>
      <c r="GE97" s="1">
        <v>6.1470385228709441</v>
      </c>
      <c r="GF97" s="1">
        <v>67758.197924920853</v>
      </c>
      <c r="GG97" s="1">
        <v>320245.39342908288</v>
      </c>
      <c r="GH97" s="1">
        <v>139.75638714007101</v>
      </c>
      <c r="GI97" s="16">
        <v>5.3206380030879803</v>
      </c>
      <c r="GK97" s="16">
        <v>1.1146595012773</v>
      </c>
      <c r="GL97" s="16">
        <v>15.614418925733499</v>
      </c>
      <c r="GM97" s="16">
        <v>34.202372673514503</v>
      </c>
      <c r="GN97" s="16">
        <v>2.1828508665385602</v>
      </c>
      <c r="GO97" s="16">
        <v>0.43217818707790001</v>
      </c>
      <c r="GP97" s="16">
        <v>0.211079263419088</v>
      </c>
      <c r="GQ97" s="16">
        <v>0</v>
      </c>
      <c r="GR97" s="16">
        <v>14.1065240151031</v>
      </c>
      <c r="GS97" s="16">
        <v>2.48577731178435</v>
      </c>
      <c r="GT97" s="16">
        <v>7.91081532321859</v>
      </c>
      <c r="GU97" s="16">
        <v>5.3332453152239498</v>
      </c>
      <c r="GV97" s="16">
        <v>4.9332111496247402</v>
      </c>
      <c r="GW97" s="16">
        <v>5.4110256993233303</v>
      </c>
      <c r="GX97" s="16">
        <v>2.4532298240072699</v>
      </c>
      <c r="GY97" s="16">
        <v>1.32613379349433</v>
      </c>
      <c r="GZ97" s="16">
        <v>0.85230649096938504</v>
      </c>
      <c r="HA97" s="16">
        <v>0.73905896513953795</v>
      </c>
      <c r="HB97" s="16">
        <v>0.668335019625238</v>
      </c>
      <c r="HC97" s="16">
        <v>0.74209691053478499</v>
      </c>
      <c r="HD97" s="16">
        <v>0.68141377294282002</v>
      </c>
      <c r="HE97" s="16">
        <v>0.65493094867394297</v>
      </c>
      <c r="HF97" s="16">
        <v>0.211079263419088</v>
      </c>
      <c r="HG97" s="16">
        <v>4.2359942232253003</v>
      </c>
      <c r="HH97" s="16">
        <v>0</v>
      </c>
      <c r="HI97" s="16">
        <v>1.24019534200258</v>
      </c>
      <c r="HJ97" s="16">
        <v>4.9301719568626297</v>
      </c>
      <c r="HK97" s="16">
        <v>3.3338242297068899</v>
      </c>
      <c r="HL97" s="16">
        <v>0.91073610635574598</v>
      </c>
      <c r="HM97" s="16">
        <v>2.93502520266936</v>
      </c>
      <c r="HN97" s="16">
        <v>0.82635228439180297</v>
      </c>
      <c r="HO97" s="6">
        <v>1.2007548895484199</v>
      </c>
      <c r="HP97" s="6">
        <v>5.0670351985935804</v>
      </c>
      <c r="HQ97" s="6">
        <v>5.6201240816783899</v>
      </c>
      <c r="HR97" s="6">
        <v>4.9331129314066899</v>
      </c>
      <c r="HS97" s="6">
        <v>3.5764569498766199</v>
      </c>
      <c r="HT97" s="6">
        <v>3.35746356086708</v>
      </c>
      <c r="HU97" s="6">
        <v>3.3202558232044002</v>
      </c>
      <c r="HV97" s="6">
        <v>1.2007548895484199</v>
      </c>
      <c r="HW97" s="6">
        <v>5.0670351985935804</v>
      </c>
      <c r="HX97" s="6">
        <v>5.6201240816783899</v>
      </c>
      <c r="HY97" s="6">
        <v>4.9331129314066899</v>
      </c>
      <c r="HZ97" s="6">
        <v>3.35746356086708</v>
      </c>
      <c r="IA97" s="6">
        <v>0</v>
      </c>
      <c r="IB97" s="6">
        <v>0</v>
      </c>
      <c r="IC97" s="6">
        <v>0</v>
      </c>
      <c r="ID97" s="6">
        <v>1.29222471109087</v>
      </c>
      <c r="IE97" s="6">
        <v>0.211079263419088</v>
      </c>
    </row>
    <row r="98" spans="1:239" x14ac:dyDescent="0.3">
      <c r="A98" t="s">
        <v>68</v>
      </c>
      <c r="B98" t="s">
        <v>67</v>
      </c>
      <c r="D98" s="12">
        <v>416.478279389178</v>
      </c>
      <c r="E98" s="12">
        <v>2.9382366157876998</v>
      </c>
      <c r="H98" s="2">
        <v>14.9820765839172</v>
      </c>
      <c r="I98" s="7">
        <v>1.4733777785832101</v>
      </c>
      <c r="J98" s="9">
        <v>5.4209700658767998E-2</v>
      </c>
      <c r="K98" s="7">
        <v>5.2160561712185798</v>
      </c>
      <c r="L98" s="3">
        <v>0.50116151057431202</v>
      </c>
      <c r="M98" s="7">
        <v>6.5227740267784604</v>
      </c>
      <c r="N98" s="3">
        <v>6.6739065605217002E-2</v>
      </c>
      <c r="O98" s="7">
        <v>1.4691183078938499</v>
      </c>
      <c r="P98" s="2">
        <v>0.2718331269859503</v>
      </c>
      <c r="Q98" s="9">
        <v>2.0171348808133999E-2</v>
      </c>
      <c r="R98" s="7">
        <v>4.1576304272166604</v>
      </c>
      <c r="S98" s="3">
        <v>0.86372326612904138</v>
      </c>
      <c r="T98" s="9"/>
      <c r="U98" s="4">
        <v>416.478279389178</v>
      </c>
      <c r="V98" s="7">
        <v>2.9382366157876998</v>
      </c>
      <c r="W98" s="7">
        <v>3.1058466495233721</v>
      </c>
      <c r="X98" s="4">
        <v>378.76747162954399</v>
      </c>
      <c r="Y98" s="6">
        <v>61.930907350366269</v>
      </c>
      <c r="Z98" s="7">
        <v>30.96997411217508</v>
      </c>
      <c r="AA98" s="4">
        <v>412.48840558951099</v>
      </c>
      <c r="AB98" s="7">
        <v>13.045548053556921</v>
      </c>
      <c r="AC98" s="7">
        <v>13.084663542394308</v>
      </c>
      <c r="AD98" s="4">
        <v>404.80141735076597</v>
      </c>
      <c r="AE98" s="7">
        <v>8.3152608544333209</v>
      </c>
      <c r="AF98" s="7">
        <v>8.4592968295158144</v>
      </c>
      <c r="AG98">
        <v>34</v>
      </c>
      <c r="AH98">
        <v>27.388999999999999</v>
      </c>
      <c r="AI98" s="4">
        <v>49.984037935878398</v>
      </c>
      <c r="AJ98" s="2" t="s">
        <v>66</v>
      </c>
      <c r="AK98" s="4">
        <v>24.3133470935731</v>
      </c>
      <c r="AL98" s="4" t="s">
        <v>65</v>
      </c>
      <c r="AM98" s="4">
        <v>1215.8675940901101</v>
      </c>
      <c r="AN98" s="4">
        <v>503082.24768492603</v>
      </c>
      <c r="AO98" s="4">
        <v>488754.61637655197</v>
      </c>
      <c r="AP98" s="9" t="s">
        <v>64</v>
      </c>
      <c r="AQ98" s="2" t="s">
        <v>63</v>
      </c>
      <c r="AR98" s="2">
        <v>4.1688470517098901</v>
      </c>
      <c r="AS98" s="2">
        <v>0.16293845853292099</v>
      </c>
      <c r="AT98" s="2">
        <v>3.0814647652103901</v>
      </c>
      <c r="AU98" s="2">
        <v>5.2452578947609796</v>
      </c>
      <c r="AV98" s="2">
        <v>0.94040575269668902</v>
      </c>
      <c r="AW98" s="4">
        <v>23.137483746392</v>
      </c>
      <c r="AX98" s="4">
        <v>7.6457449680786702</v>
      </c>
      <c r="AY98" s="4">
        <v>96.352915432228897</v>
      </c>
      <c r="AZ98" s="4">
        <v>37.096653966710299</v>
      </c>
      <c r="BA98" s="4">
        <v>185.17641276637499</v>
      </c>
      <c r="BB98" s="4">
        <v>38.918201360932102</v>
      </c>
      <c r="BC98" s="4">
        <v>351.94133144012898</v>
      </c>
      <c r="BD98" s="4">
        <v>72.808499418097796</v>
      </c>
      <c r="BE98" s="4">
        <v>9091.4194836412498</v>
      </c>
      <c r="BF98" s="2">
        <v>0.50138703610588298</v>
      </c>
      <c r="BG98" s="2" t="s">
        <v>62</v>
      </c>
      <c r="BH98" s="4">
        <v>9.9897045404012399</v>
      </c>
      <c r="BI98" s="5">
        <v>0.544150110128651</v>
      </c>
      <c r="BJ98" s="4">
        <v>1.4754961650979199</v>
      </c>
      <c r="BK98" s="1">
        <v>75.360840414845299</v>
      </c>
      <c r="BL98" s="7">
        <v>1.0804263069720701</v>
      </c>
      <c r="BM98" s="8">
        <v>157.775678243409</v>
      </c>
      <c r="BN98" s="11"/>
      <c r="BP98" s="7">
        <v>2.3159191923742202</v>
      </c>
      <c r="BQ98" s="7">
        <v>30.632135473647701</v>
      </c>
      <c r="BR98" s="7">
        <v>16.374363110589201</v>
      </c>
      <c r="BS98" s="7">
        <v>6.7607130627643004</v>
      </c>
      <c r="BT98" s="7">
        <v>1.4353234060736599</v>
      </c>
      <c r="BU98" s="7">
        <v>1.2543534024455001</v>
      </c>
      <c r="BV98" s="7">
        <v>1.4149560779988399</v>
      </c>
      <c r="BW98" s="7">
        <v>26.592934338165101</v>
      </c>
      <c r="BX98" s="7">
        <v>3.1563154101286801</v>
      </c>
      <c r="BY98" s="7">
        <v>11.0911847893475</v>
      </c>
      <c r="BZ98" s="7">
        <v>6.3189596205395704</v>
      </c>
      <c r="CA98" s="7">
        <v>5.4096734819890502</v>
      </c>
      <c r="CB98" s="7">
        <v>6.3898819432902201</v>
      </c>
      <c r="CC98" s="7">
        <v>3.19417256509798</v>
      </c>
      <c r="CD98" s="7">
        <v>2.7017355714137099</v>
      </c>
      <c r="CE98" s="7">
        <v>2.4908539818772102</v>
      </c>
      <c r="CF98" s="7">
        <v>2.4111810015113102</v>
      </c>
      <c r="CG98" s="7">
        <v>2.4449363717034398</v>
      </c>
      <c r="CH98" s="7">
        <v>2.3639029060510102</v>
      </c>
      <c r="CI98" s="7">
        <v>2.3179703023132898</v>
      </c>
      <c r="CJ98" s="7">
        <v>2.4261621727824099</v>
      </c>
      <c r="CK98" s="7">
        <v>2.4006436720864501</v>
      </c>
      <c r="CL98" s="7">
        <v>5.3358596116251498</v>
      </c>
      <c r="CM98" s="7">
        <v>3.180417157196</v>
      </c>
      <c r="CN98" s="6">
        <v>2.4390514423207601</v>
      </c>
      <c r="CO98" s="6">
        <v>5.5367836497589602</v>
      </c>
      <c r="CP98" s="6">
        <v>4.1337906037399303</v>
      </c>
      <c r="CQ98" s="6">
        <v>2.5285451802415699</v>
      </c>
      <c r="CR98" s="6">
        <v>5.8346448308321497</v>
      </c>
      <c r="CS98" s="6">
        <v>2.6317781611909998</v>
      </c>
      <c r="CT98" s="7">
        <v>0.60482752800219797</v>
      </c>
      <c r="CV98" s="4" t="s">
        <v>550</v>
      </c>
      <c r="CW98" s="4">
        <v>6.8007292850079777</v>
      </c>
      <c r="CX98" s="4">
        <v>1.7558023548806143</v>
      </c>
      <c r="CY98" s="4">
        <v>6.7428113024297378</v>
      </c>
      <c r="CZ98" s="4">
        <v>35.44093172135797</v>
      </c>
      <c r="DA98" s="4">
        <v>16.703476957312414</v>
      </c>
      <c r="DB98" s="4">
        <v>116.26876254468341</v>
      </c>
      <c r="DC98" s="4">
        <v>211.79348942046178</v>
      </c>
      <c r="DD98">
        <v>391.67851801719064</v>
      </c>
      <c r="DE98" s="2">
        <v>679.42589682619587</v>
      </c>
      <c r="DF98" s="5">
        <v>1157.3525797898437</v>
      </c>
      <c r="DG98" s="3">
        <v>1575.63568262883</v>
      </c>
      <c r="DH98" s="4">
        <v>2185.9710027337201</v>
      </c>
      <c r="DI98" s="3">
        <v>2959.6950982966582</v>
      </c>
      <c r="DK98">
        <v>0.26020928647073188</v>
      </c>
      <c r="DL98" t="s">
        <v>550</v>
      </c>
      <c r="DM98">
        <v>1.1974521207186062E-2</v>
      </c>
      <c r="DN98">
        <v>2.1401120297597744</v>
      </c>
      <c r="DO98">
        <v>1.112685611509213E-3</v>
      </c>
      <c r="DP98">
        <v>0.27377550411017904</v>
      </c>
      <c r="DR98" s="1">
        <v>0.69589287074553297</v>
      </c>
      <c r="DS98" s="1">
        <v>1.51898104968833</v>
      </c>
      <c r="DT98" s="1">
        <v>9.9565359076011006</v>
      </c>
      <c r="DU98" s="1">
        <v>6489.0538544394103</v>
      </c>
      <c r="DV98" s="1">
        <v>248686.417290732</v>
      </c>
      <c r="DW98" s="1">
        <v>-11.3286742120514</v>
      </c>
      <c r="DX98" s="1">
        <v>0.515306518713463</v>
      </c>
      <c r="DY98" s="1">
        <v>56.415549476650597</v>
      </c>
      <c r="DZ98" s="1">
        <v>3.04762652408865</v>
      </c>
      <c r="EA98" s="1">
        <v>9.9800129758831204</v>
      </c>
      <c r="EB98" s="1">
        <v>14.7599731806637</v>
      </c>
      <c r="EC98" s="1">
        <v>10.135405379122499</v>
      </c>
      <c r="ED98" s="1">
        <v>71.276130898734905</v>
      </c>
      <c r="EE98" s="1">
        <v>179.31716690278199</v>
      </c>
      <c r="EF98" s="1">
        <v>604.92913985357302</v>
      </c>
      <c r="EG98" s="1">
        <v>987.41599768327501</v>
      </c>
      <c r="EH98" s="1">
        <v>1676.2308295313201</v>
      </c>
      <c r="EI98" s="1">
        <v>1190.71231696058</v>
      </c>
      <c r="EJ98" s="1">
        <v>2431.5247281571301</v>
      </c>
      <c r="EK98" s="1">
        <v>2425.2088638700802</v>
      </c>
      <c r="EL98" s="1">
        <v>91173.898176386007</v>
      </c>
      <c r="EM98" s="1">
        <v>15.931617038469399</v>
      </c>
      <c r="EN98" s="1">
        <v>3.6088489135135002E-2</v>
      </c>
      <c r="EO98" s="1">
        <v>-0.71033131080390999</v>
      </c>
      <c r="EP98" s="1">
        <v>258.35460447591402</v>
      </c>
      <c r="EQ98" s="1">
        <v>14.1635981557514</v>
      </c>
      <c r="ER98" s="1">
        <v>38.8670377773825</v>
      </c>
      <c r="ES98" s="1">
        <v>3020.0405904121799</v>
      </c>
      <c r="ET98" s="1">
        <v>48.4733835049338</v>
      </c>
      <c r="EU98" s="1">
        <v>7107.9468744459</v>
      </c>
      <c r="EV98" s="1">
        <v>488.02444175755801</v>
      </c>
      <c r="EW98" s="1">
        <v>1175504.1818890001</v>
      </c>
      <c r="EX98" s="1">
        <v>19.4256743114938</v>
      </c>
      <c r="EZ98" s="1">
        <v>0.18976998585230684</v>
      </c>
      <c r="FA98" s="12">
        <v>0.41422613225000759</v>
      </c>
      <c r="FB98" s="1">
        <v>2.7151473420028203</v>
      </c>
      <c r="FC98" s="1">
        <v>1769.5649861056272</v>
      </c>
      <c r="FD98" s="1">
        <v>67816.78599518261</v>
      </c>
      <c r="FE98" s="1">
        <v>-3.0893294576264165</v>
      </c>
      <c r="FF98" s="1">
        <v>0.14052408765316135</v>
      </c>
      <c r="FG98" s="1">
        <v>15.384520342282618</v>
      </c>
      <c r="FH98" s="1">
        <v>0.83108775311897487</v>
      </c>
      <c r="FI98" s="1">
        <v>2.7215495385233268</v>
      </c>
      <c r="FJ98" s="1">
        <v>4.0250446863669911</v>
      </c>
      <c r="FK98" s="1">
        <v>2.7639250468867056</v>
      </c>
      <c r="FL98" s="1">
        <v>19.43700089608501</v>
      </c>
      <c r="FM98" s="1">
        <v>48.899791414388652</v>
      </c>
      <c r="FN98" s="1">
        <v>164.96417643806936</v>
      </c>
      <c r="FO98" s="1">
        <v>269.26834256822912</v>
      </c>
      <c r="FP98" s="1">
        <v>457.10814721319099</v>
      </c>
      <c r="FQ98" s="1">
        <v>324.70724883515015</v>
      </c>
      <c r="FR98" s="1">
        <v>663.07679336844933</v>
      </c>
      <c r="FS98" s="1">
        <v>661.35445717737082</v>
      </c>
      <c r="FT98" s="1">
        <v>24863.122032700463</v>
      </c>
      <c r="FU98" s="1">
        <v>4.3445519663906049</v>
      </c>
      <c r="FV98" s="1">
        <v>-0.19370734845622625</v>
      </c>
      <c r="FW98" s="1">
        <v>70.453300640581745</v>
      </c>
      <c r="FX98" s="1">
        <v>3.8624132170734065</v>
      </c>
      <c r="FY98" s="1">
        <v>10.599041201892208</v>
      </c>
      <c r="FZ98" s="1">
        <v>823.56506900540148</v>
      </c>
      <c r="GA98" s="1">
        <v>13.218691681795447</v>
      </c>
      <c r="GB98" s="1">
        <v>1938.337112661397</v>
      </c>
      <c r="GC98" s="1">
        <v>9.8413309871513144E-3</v>
      </c>
      <c r="GD98" s="1">
        <v>133.08426526728607</v>
      </c>
      <c r="GE98" s="1">
        <v>5.2973813847443596</v>
      </c>
      <c r="GF98" s="1">
        <v>67816.78599518261</v>
      </c>
      <c r="GG98" s="1">
        <v>320559.99040113034</v>
      </c>
      <c r="GH98" s="1">
        <v>143.76730788415401</v>
      </c>
      <c r="GI98" s="16">
        <v>5.4365723046576004</v>
      </c>
      <c r="GK98" s="16">
        <v>1.1471619943831599</v>
      </c>
      <c r="GL98" s="16">
        <v>22.829483066073202</v>
      </c>
      <c r="GM98" s="16">
        <v>15.4526180951787</v>
      </c>
      <c r="GN98" s="16">
        <v>6.03721468534608</v>
      </c>
      <c r="GO98" s="16">
        <v>0.40191354786123501</v>
      </c>
      <c r="GP98" s="16">
        <v>0.211079263419088</v>
      </c>
      <c r="GQ98" s="16">
        <v>0</v>
      </c>
      <c r="GR98" s="16">
        <v>26.529682016454</v>
      </c>
      <c r="GS98" s="16">
        <v>2.6465618045609798</v>
      </c>
      <c r="GT98" s="16">
        <v>10.9098244776866</v>
      </c>
      <c r="GU98" s="16">
        <v>6.0301138517510502</v>
      </c>
      <c r="GV98" s="16">
        <v>4.9592041721497901</v>
      </c>
      <c r="GW98" s="16">
        <v>5.9837380684132402</v>
      </c>
      <c r="GX98" s="16">
        <v>2.2756065388225202</v>
      </c>
      <c r="GY98" s="16">
        <v>1.5104250567937301</v>
      </c>
      <c r="GZ98" s="16">
        <v>0.86450096103220098</v>
      </c>
      <c r="HA98" s="16">
        <v>0.73486191891865804</v>
      </c>
      <c r="HB98" s="16">
        <v>0.61024649646193097</v>
      </c>
      <c r="HC98" s="16">
        <v>0.60898649526747195</v>
      </c>
      <c r="HD98" s="16">
        <v>0.47641289518716801</v>
      </c>
      <c r="HE98" s="16">
        <v>0.50019934605213801</v>
      </c>
      <c r="HF98" s="16">
        <v>0.211079263419088</v>
      </c>
      <c r="HG98" s="16">
        <v>4.7735387975041803</v>
      </c>
      <c r="HH98" s="16">
        <v>0</v>
      </c>
      <c r="HI98" s="16">
        <v>1.1941773582672801</v>
      </c>
      <c r="HJ98" s="16">
        <v>5.0624416090144102</v>
      </c>
      <c r="HK98" s="16">
        <v>3.5016618092846801</v>
      </c>
      <c r="HL98" s="16">
        <v>0.40393221194327</v>
      </c>
      <c r="HM98" s="16">
        <v>3.20081668501436</v>
      </c>
      <c r="HN98" s="16">
        <v>0.27575152598416902</v>
      </c>
      <c r="HO98" s="6">
        <v>1.2061533976001699</v>
      </c>
      <c r="HP98" s="6">
        <v>5.1970972813901701</v>
      </c>
      <c r="HQ98" s="6">
        <v>5.7522126740767696</v>
      </c>
      <c r="HR98" s="6">
        <v>5.0652800021543403</v>
      </c>
      <c r="HS98" s="6">
        <v>3.78524699803177</v>
      </c>
      <c r="HT98" s="6">
        <v>3.3792901952182599</v>
      </c>
      <c r="HU98" s="6">
        <v>3.5030313152166799</v>
      </c>
      <c r="HV98" s="6">
        <v>1.2061533976001699</v>
      </c>
      <c r="HW98" s="6">
        <v>5.1970972813901701</v>
      </c>
      <c r="HX98" s="6">
        <v>5.7522126740767696</v>
      </c>
      <c r="HY98" s="6">
        <v>5.0652800021543403</v>
      </c>
      <c r="HZ98" s="6">
        <v>3.3792901952182599</v>
      </c>
      <c r="IA98" s="6">
        <v>0</v>
      </c>
      <c r="IB98" s="6">
        <v>0</v>
      </c>
      <c r="IC98" s="6">
        <v>0</v>
      </c>
      <c r="ID98" s="6">
        <v>1.2061533976001699</v>
      </c>
      <c r="IE98" s="6">
        <v>0.211079263419088</v>
      </c>
    </row>
    <row r="99" spans="1:239" x14ac:dyDescent="0.3">
      <c r="A99" t="s">
        <v>28</v>
      </c>
      <c r="B99" t="s">
        <v>61</v>
      </c>
      <c r="D99" s="12">
        <v>417.71488573803202</v>
      </c>
      <c r="E99" s="12">
        <v>3.3659171117253401</v>
      </c>
      <c r="H99" s="2">
        <v>14.9373654423978</v>
      </c>
      <c r="I99" s="7">
        <v>1.68667808919938</v>
      </c>
      <c r="J99" s="9">
        <v>5.4319928284321001E-2</v>
      </c>
      <c r="K99" s="7">
        <v>6.2964270006373297</v>
      </c>
      <c r="L99" s="3">
        <v>0.51284228295703804</v>
      </c>
      <c r="M99" s="7">
        <v>7.3732064843971301</v>
      </c>
      <c r="N99" s="3">
        <v>6.6943716885014007E-2</v>
      </c>
      <c r="O99" s="7">
        <v>1.6829585558626701</v>
      </c>
      <c r="P99" s="2">
        <v>0.25875542965310705</v>
      </c>
      <c r="Q99" s="9">
        <v>2.4764120647499999E-2</v>
      </c>
      <c r="R99" s="7">
        <v>4.9566167518910902</v>
      </c>
      <c r="S99" s="3">
        <v>0.86381145502222167</v>
      </c>
      <c r="T99" s="9"/>
      <c r="U99" s="4">
        <v>417.71488573803202</v>
      </c>
      <c r="V99" s="7">
        <v>3.3659171117253401</v>
      </c>
      <c r="W99" s="7">
        <v>3.5131818915344333</v>
      </c>
      <c r="X99" s="4">
        <v>383.33396361849702</v>
      </c>
      <c r="Y99" s="6">
        <v>73.808430522961885</v>
      </c>
      <c r="Z99" s="7">
        <v>36.908008335110615</v>
      </c>
      <c r="AA99" s="4">
        <v>420.358680608817</v>
      </c>
      <c r="AB99" s="7">
        <v>14.74641296879426</v>
      </c>
      <c r="AC99" s="7">
        <v>14.781028091652608</v>
      </c>
      <c r="AD99" s="4">
        <v>495.85076787563003</v>
      </c>
      <c r="AE99" s="7">
        <v>9.9132335037821804</v>
      </c>
      <c r="AF99" s="7">
        <v>10.034357890423017</v>
      </c>
      <c r="AG99">
        <v>34</v>
      </c>
      <c r="AH99">
        <v>27.388999999999999</v>
      </c>
      <c r="AI99" s="4">
        <v>50.010880129524899</v>
      </c>
      <c r="AJ99" s="2" t="s">
        <v>60</v>
      </c>
      <c r="AK99" s="4" t="s">
        <v>59</v>
      </c>
      <c r="AL99" s="4" t="s">
        <v>58</v>
      </c>
      <c r="AM99" s="4">
        <v>412.89376817101299</v>
      </c>
      <c r="AN99" s="4">
        <v>494554.573838401</v>
      </c>
      <c r="AO99" s="4">
        <v>490450.63725064398</v>
      </c>
      <c r="AP99" s="9" t="s">
        <v>57</v>
      </c>
      <c r="AQ99" s="2" t="s">
        <v>56</v>
      </c>
      <c r="AR99" s="2">
        <v>2.66865967321008</v>
      </c>
      <c r="AS99" s="2" t="s">
        <v>55</v>
      </c>
      <c r="AT99" s="2">
        <v>0.43669037568403302</v>
      </c>
      <c r="AU99" s="2">
        <v>0.89250003477649098</v>
      </c>
      <c r="AV99" s="2">
        <v>0.190782016581929</v>
      </c>
      <c r="AW99" s="4">
        <v>5.0689530198177399</v>
      </c>
      <c r="AX99" s="4">
        <v>1.9223649279200801</v>
      </c>
      <c r="AY99" s="4">
        <v>27.415460588895499</v>
      </c>
      <c r="AZ99" s="4">
        <v>12.0358819481874</v>
      </c>
      <c r="BA99" s="4">
        <v>68.364129419547695</v>
      </c>
      <c r="BB99" s="4">
        <v>15.6229657954104</v>
      </c>
      <c r="BC99" s="4">
        <v>155.65995530065501</v>
      </c>
      <c r="BD99" s="4">
        <v>35.350573979866802</v>
      </c>
      <c r="BE99" s="4">
        <v>8567.4345123430903</v>
      </c>
      <c r="BF99" s="2">
        <v>0.37182079929780298</v>
      </c>
      <c r="BG99" s="2" t="s">
        <v>49</v>
      </c>
      <c r="BH99" s="4">
        <v>6.28923046877477</v>
      </c>
      <c r="BI99" s="5">
        <v>0.34325026627108401</v>
      </c>
      <c r="BJ99" s="4">
        <v>0.69172042854502702</v>
      </c>
      <c r="BK99" s="1">
        <v>28.780884190920901</v>
      </c>
      <c r="BL99" s="7">
        <v>0.703562539905488</v>
      </c>
      <c r="BM99" s="8">
        <v>97.423787817836399</v>
      </c>
      <c r="BN99" s="11"/>
      <c r="BP99" s="7">
        <v>2.2781921555397</v>
      </c>
      <c r="BQ99" s="7">
        <v>23.516908123979501</v>
      </c>
      <c r="BR99" s="7">
        <v>20.915922827073299</v>
      </c>
      <c r="BS99" s="7">
        <v>5.3083281106654097</v>
      </c>
      <c r="BT99" s="7">
        <v>1.4344957660277899</v>
      </c>
      <c r="BU99" s="7">
        <v>1.2543534024455001</v>
      </c>
      <c r="BV99" s="7">
        <v>1.4149560779988399</v>
      </c>
      <c r="BW99" s="7">
        <v>1.8330654161266799</v>
      </c>
      <c r="BX99" s="7">
        <v>3.56859659116658</v>
      </c>
      <c r="BY99" s="7">
        <v>19.750921118801401</v>
      </c>
      <c r="BZ99" s="7">
        <v>14.8281949097324</v>
      </c>
      <c r="CA99" s="7">
        <v>11.282804793374501</v>
      </c>
      <c r="CB99" s="7">
        <v>12.632173284162899</v>
      </c>
      <c r="CC99" s="7">
        <v>5.0998519818341501</v>
      </c>
      <c r="CD99" s="7">
        <v>3.96158046791271</v>
      </c>
      <c r="CE99" s="7">
        <v>2.80789109347092</v>
      </c>
      <c r="CF99" s="7">
        <v>2.6202582691695602</v>
      </c>
      <c r="CG99" s="7">
        <v>2.4825371373576601</v>
      </c>
      <c r="CH99" s="7">
        <v>2.4359125655004701</v>
      </c>
      <c r="CI99" s="7">
        <v>2.34703834399666</v>
      </c>
      <c r="CJ99" s="7">
        <v>2.4696270474505901</v>
      </c>
      <c r="CK99" s="7">
        <v>2.4006436720864501</v>
      </c>
      <c r="CL99" s="7">
        <v>5.8075322325245402</v>
      </c>
      <c r="CM99" s="7">
        <v>3.180417157196</v>
      </c>
      <c r="CN99" s="6">
        <v>2.7385560669795099</v>
      </c>
      <c r="CO99" s="6">
        <v>6.5151074173992498</v>
      </c>
      <c r="CP99" s="6">
        <v>4.8220946222739904</v>
      </c>
      <c r="CQ99" s="6">
        <v>2.5725441691436499</v>
      </c>
      <c r="CR99" s="6">
        <v>5.8976979666570202</v>
      </c>
      <c r="CS99" s="6">
        <v>2.6861614976175301</v>
      </c>
      <c r="CT99" s="7">
        <v>0.60482752800219797</v>
      </c>
      <c r="CV99" s="4" t="s">
        <v>550</v>
      </c>
      <c r="CW99" s="4">
        <v>4.3534415549919743</v>
      </c>
      <c r="CX99" s="4" t="s">
        <v>550</v>
      </c>
      <c r="CY99" s="4">
        <v>0.95555880893661493</v>
      </c>
      <c r="CZ99" s="4">
        <v>6.0304056403816961</v>
      </c>
      <c r="DA99" s="4">
        <v>3.3886681453273355</v>
      </c>
      <c r="DB99" s="4">
        <v>25.472125727727335</v>
      </c>
      <c r="DC99" s="4">
        <v>53.251106036567315</v>
      </c>
      <c r="DD99">
        <v>111.44496174347763</v>
      </c>
      <c r="DE99" s="2">
        <v>220.43739831845053</v>
      </c>
      <c r="DF99" s="5">
        <v>427.27580887217306</v>
      </c>
      <c r="DG99" s="3">
        <v>632.50873665629149</v>
      </c>
      <c r="DH99" s="4">
        <v>966.83202050096281</v>
      </c>
      <c r="DI99" s="3">
        <v>1437.0152024336098</v>
      </c>
      <c r="DK99">
        <v>0.27341553207418112</v>
      </c>
      <c r="DL99" t="s">
        <v>550</v>
      </c>
      <c r="DM99">
        <v>4.1964800582270116E-3</v>
      </c>
      <c r="DN99">
        <v>6.6219340942180898</v>
      </c>
      <c r="DO99">
        <v>1.4800665527304659E-2</v>
      </c>
      <c r="DP99">
        <v>0.17612404253838387</v>
      </c>
      <c r="DR99" s="1">
        <v>2.6690677488048999</v>
      </c>
      <c r="DS99" s="1">
        <v>0.88865071013724894</v>
      </c>
      <c r="DT99" s="1">
        <v>19.192340458983601</v>
      </c>
      <c r="DU99" s="1">
        <v>2907.8153814802999</v>
      </c>
      <c r="DV99" s="1">
        <v>325920.42008574703</v>
      </c>
      <c r="DW99" s="1">
        <v>-14.492600647030701</v>
      </c>
      <c r="DX99" s="1">
        <v>-0.20871078951674801</v>
      </c>
      <c r="DY99" s="1">
        <v>42.910090871171299</v>
      </c>
      <c r="DZ99" s="1">
        <v>0.93935849079962497</v>
      </c>
      <c r="EA99" s="1">
        <v>1.6768234952868399</v>
      </c>
      <c r="EB99" s="1">
        <v>2.9579800345504399</v>
      </c>
      <c r="EC99" s="1">
        <v>2.3470367171102802</v>
      </c>
      <c r="ED99" s="1">
        <v>17.301596054800498</v>
      </c>
      <c r="EE99" s="1">
        <v>49.530087337133203</v>
      </c>
      <c r="EF99" s="1">
        <v>188.55584890681101</v>
      </c>
      <c r="EG99" s="1">
        <v>351.48869609916198</v>
      </c>
      <c r="EH99" s="1">
        <v>677.38775271305201</v>
      </c>
      <c r="EI99" s="1">
        <v>523.66199700749303</v>
      </c>
      <c r="EJ99" s="1">
        <v>1174.49387781628</v>
      </c>
      <c r="EK99" s="1">
        <v>1288.01539408956</v>
      </c>
      <c r="EL99" s="1">
        <v>92968.333424772005</v>
      </c>
      <c r="EM99" s="1">
        <v>12.9431865434046</v>
      </c>
      <c r="EN99" s="1">
        <v>1.3830475588890401</v>
      </c>
      <c r="EO99" s="1">
        <v>-1.37225463473299</v>
      </c>
      <c r="EP99" s="1">
        <v>176.837895167786</v>
      </c>
      <c r="EQ99" s="1">
        <v>9.6980143659010398</v>
      </c>
      <c r="ER99" s="1">
        <v>19.706528524802799</v>
      </c>
      <c r="ES99" s="1">
        <v>1216.8986470644199</v>
      </c>
      <c r="ET99" s="1">
        <v>33.082475902246799</v>
      </c>
      <c r="EU99" s="1">
        <v>4651.7454043855796</v>
      </c>
      <c r="EV99" s="1">
        <v>637.99016571206403</v>
      </c>
      <c r="EW99" s="1">
        <v>1540444.0782252899</v>
      </c>
      <c r="EX99" s="1">
        <v>7.8810134551073601</v>
      </c>
      <c r="EZ99" s="1">
        <v>0.72785477509909624</v>
      </c>
      <c r="FA99" s="12">
        <v>0.24233504865442779</v>
      </c>
      <c r="FB99" s="1">
        <v>5.2337512431648276</v>
      </c>
      <c r="FC99" s="1">
        <v>792.96125452967783</v>
      </c>
      <c r="FD99" s="1">
        <v>88878.498557383209</v>
      </c>
      <c r="FE99" s="1">
        <v>-3.9521321964452718</v>
      </c>
      <c r="FF99" s="1">
        <v>-5.6915432301217185E-2</v>
      </c>
      <c r="FG99" s="1">
        <v>11.701581780568413</v>
      </c>
      <c r="FH99" s="1">
        <v>0.25616306044105774</v>
      </c>
      <c r="FI99" s="1">
        <v>0.45726976716472123</v>
      </c>
      <c r="FJ99" s="1">
        <v>0.80664115542190495</v>
      </c>
      <c r="FK99" s="1">
        <v>0.64003691275597341</v>
      </c>
      <c r="FL99" s="1">
        <v>4.7181452441440959</v>
      </c>
      <c r="FM99" s="1">
        <v>13.506854816836224</v>
      </c>
      <c r="FN99" s="1">
        <v>51.419179996887358</v>
      </c>
      <c r="FO99" s="1">
        <v>95.850967426241468</v>
      </c>
      <c r="FP99" s="1">
        <v>184.72364016484929</v>
      </c>
      <c r="FQ99" s="1">
        <v>142.80262658394335</v>
      </c>
      <c r="FR99" s="1">
        <v>320.28448048049955</v>
      </c>
      <c r="FS99" s="1">
        <v>351.24179796822301</v>
      </c>
      <c r="FT99" s="1">
        <v>25352.464524935327</v>
      </c>
      <c r="FU99" s="1">
        <v>3.5296069703864346</v>
      </c>
      <c r="FV99" s="1">
        <v>-0.37421383889168636</v>
      </c>
      <c r="FW99" s="1">
        <v>48.223694012255244</v>
      </c>
      <c r="FX99" s="1">
        <v>2.6446485175812136</v>
      </c>
      <c r="FY99" s="1">
        <v>5.3739703287137228</v>
      </c>
      <c r="FZ99" s="1">
        <v>331.84826105446734</v>
      </c>
      <c r="GA99" s="1">
        <v>9.0215911785427014</v>
      </c>
      <c r="GB99" s="1">
        <v>1268.5309717759476</v>
      </c>
      <c r="GC99" s="1">
        <v>0.37715706930904125</v>
      </c>
      <c r="GD99" s="1">
        <v>173.97991818967986</v>
      </c>
      <c r="GE99" s="1">
        <v>2.1491523692077772</v>
      </c>
      <c r="GF99" s="1">
        <v>88878.498557383209</v>
      </c>
      <c r="GG99" s="1">
        <v>420079.10013203655</v>
      </c>
      <c r="GH99" s="1">
        <v>136.48183107730699</v>
      </c>
      <c r="GI99" s="16">
        <v>5.5332288194510504</v>
      </c>
      <c r="GK99" s="16">
        <v>1.0689520257301</v>
      </c>
      <c r="GL99" s="16">
        <v>11.6577245249625</v>
      </c>
      <c r="GM99" s="16">
        <v>20.202461890227799</v>
      </c>
      <c r="GN99" s="16">
        <v>4.3496054269792204</v>
      </c>
      <c r="GO99" s="16">
        <v>0.39894776936734699</v>
      </c>
      <c r="GP99" s="16">
        <v>0.211079263419088</v>
      </c>
      <c r="GQ99" s="16">
        <v>0</v>
      </c>
      <c r="GR99" s="16">
        <v>0</v>
      </c>
      <c r="GS99" s="16">
        <v>3.1267945323655399</v>
      </c>
      <c r="GT99" s="16">
        <v>19.649650763909101</v>
      </c>
      <c r="GU99" s="16">
        <v>14.7074262418713</v>
      </c>
      <c r="GV99" s="16">
        <v>11.073880207259201</v>
      </c>
      <c r="GW99" s="16">
        <v>12.4316664974295</v>
      </c>
      <c r="GX99" s="16">
        <v>4.5808445706577903</v>
      </c>
      <c r="GY99" s="16">
        <v>3.2674345529934601</v>
      </c>
      <c r="GZ99" s="16">
        <v>1.5579668627366201</v>
      </c>
      <c r="HA99" s="16">
        <v>1.26173753807168</v>
      </c>
      <c r="HB99" s="16">
        <v>0.74677812175079195</v>
      </c>
      <c r="HC99" s="16">
        <v>0.84646182958527805</v>
      </c>
      <c r="HD99" s="16">
        <v>0.60213944604618497</v>
      </c>
      <c r="HE99" s="16">
        <v>0.68043680871206302</v>
      </c>
      <c r="HF99" s="16">
        <v>0.211079263419088</v>
      </c>
      <c r="HG99" s="16">
        <v>5.2955363739773</v>
      </c>
      <c r="HH99" s="16">
        <v>0</v>
      </c>
      <c r="HI99" s="16">
        <v>1.7253338681836501</v>
      </c>
      <c r="HJ99" s="16">
        <v>6.1171044229024698</v>
      </c>
      <c r="HK99" s="16">
        <v>4.2925525293463904</v>
      </c>
      <c r="HL99" s="16">
        <v>0.62257851353668303</v>
      </c>
      <c r="HM99" s="16">
        <v>3.31436094217579</v>
      </c>
      <c r="HN99" s="16">
        <v>0.60435602557069801</v>
      </c>
      <c r="HO99" s="6">
        <v>1.4590568586264601</v>
      </c>
      <c r="HP99" s="6">
        <v>6.2807301442810397</v>
      </c>
      <c r="HQ99" s="6">
        <v>6.9540923577608504</v>
      </c>
      <c r="HR99" s="6">
        <v>6.1216545441052803</v>
      </c>
      <c r="HS99" s="6">
        <v>4.5226775080460504</v>
      </c>
      <c r="HT99" s="6">
        <v>4.3245532808959402</v>
      </c>
      <c r="HU99" s="6">
        <v>3.6512369328793799</v>
      </c>
      <c r="HV99" s="6">
        <v>1.4590568586264601</v>
      </c>
      <c r="HW99" s="6">
        <v>6.2807301442810397</v>
      </c>
      <c r="HX99" s="6">
        <v>6.9540923577608504</v>
      </c>
      <c r="HY99" s="6">
        <v>6.1216545441052803</v>
      </c>
      <c r="HZ99" s="6">
        <v>4.3245532808959402</v>
      </c>
      <c r="IA99" s="6">
        <v>0</v>
      </c>
      <c r="IB99" s="6">
        <v>0</v>
      </c>
      <c r="IC99" s="6">
        <v>0</v>
      </c>
      <c r="ID99" s="6">
        <v>1.4590568586264601</v>
      </c>
      <c r="IE99" s="6">
        <v>0.211079263419088</v>
      </c>
    </row>
    <row r="100" spans="1:239" x14ac:dyDescent="0.3">
      <c r="A100" t="s">
        <v>28</v>
      </c>
      <c r="B100" t="s">
        <v>54</v>
      </c>
      <c r="D100" s="12">
        <v>414.7060599302028</v>
      </c>
      <c r="E100" s="12">
        <v>3.3887630378013975</v>
      </c>
      <c r="F100" s="4">
        <v>414.7060599302028</v>
      </c>
      <c r="G100" s="7">
        <v>3.3887630378013975</v>
      </c>
      <c r="H100" s="2">
        <v>14.9659094887708</v>
      </c>
      <c r="I100" s="7">
        <v>1.8096904121249699</v>
      </c>
      <c r="J100" s="9">
        <v>5.9482256185446003E-2</v>
      </c>
      <c r="K100" s="7">
        <v>5.9479874668298001</v>
      </c>
      <c r="L100" s="3">
        <v>0.55890840147061804</v>
      </c>
      <c r="M100" s="7">
        <v>7.0818570964000198</v>
      </c>
      <c r="N100" s="3">
        <v>6.6810885215144999E-2</v>
      </c>
      <c r="O100" s="7">
        <v>1.6711163937027</v>
      </c>
      <c r="P100" s="2">
        <v>0.29107819994472484</v>
      </c>
      <c r="Q100" s="9">
        <v>2.1552601993012E-2</v>
      </c>
      <c r="R100" s="7">
        <v>5.1081527805791396</v>
      </c>
      <c r="S100" s="3">
        <v>0.86375421345492531</v>
      </c>
      <c r="T100" s="9"/>
      <c r="U100" s="4">
        <v>416.91227674701901</v>
      </c>
      <c r="V100" s="7">
        <v>3.3422327874054001</v>
      </c>
      <c r="W100" s="7">
        <v>3.4904969567681436</v>
      </c>
      <c r="X100" s="4">
        <v>583.82362673000898</v>
      </c>
      <c r="Y100" s="6">
        <v>44.228482990539234</v>
      </c>
      <c r="Z100" s="7">
        <v>22.120570790781745</v>
      </c>
      <c r="AA100" s="4">
        <v>450.815755104228</v>
      </c>
      <c r="AB100" s="7">
        <v>14.16371419280004</v>
      </c>
      <c r="AC100" s="7">
        <v>14.19974984763201</v>
      </c>
      <c r="AD100" s="4">
        <v>432.22708407400199</v>
      </c>
      <c r="AE100" s="7">
        <v>10.216305561158279</v>
      </c>
      <c r="AF100" s="7">
        <v>10.333878221245822</v>
      </c>
      <c r="AG100">
        <v>34</v>
      </c>
      <c r="AH100">
        <v>27.388999999999999</v>
      </c>
      <c r="AI100" s="4">
        <v>50.009398069289198</v>
      </c>
      <c r="AJ100" s="2" t="s">
        <v>53</v>
      </c>
      <c r="AK100" s="4" t="s">
        <v>52</v>
      </c>
      <c r="AL100" s="4" t="s">
        <v>32</v>
      </c>
      <c r="AM100" s="4">
        <v>691.10907785343295</v>
      </c>
      <c r="AN100" s="4">
        <v>494707.47661724099</v>
      </c>
      <c r="AO100" s="4">
        <v>490106.10217750602</v>
      </c>
      <c r="AP100" s="9" t="s">
        <v>51</v>
      </c>
      <c r="AQ100" s="2" t="s">
        <v>50</v>
      </c>
      <c r="AR100" s="2">
        <v>3.04204850652946</v>
      </c>
      <c r="AS100" s="2">
        <v>5.2073972833421002E-2</v>
      </c>
      <c r="AT100" s="2">
        <v>1.0124970483426501</v>
      </c>
      <c r="AU100" s="2">
        <v>2.1535779040161098</v>
      </c>
      <c r="AV100" s="2">
        <v>0.39882546810274899</v>
      </c>
      <c r="AW100" s="4">
        <v>11.2143982139289</v>
      </c>
      <c r="AX100" s="4">
        <v>3.9689868485995201</v>
      </c>
      <c r="AY100" s="4">
        <v>50.771945828624901</v>
      </c>
      <c r="AZ100" s="4">
        <v>20.710564101042898</v>
      </c>
      <c r="BA100" s="4">
        <v>110.469183584045</v>
      </c>
      <c r="BB100" s="4">
        <v>24.066934746099498</v>
      </c>
      <c r="BC100" s="4">
        <v>232.98620024019499</v>
      </c>
      <c r="BD100" s="4">
        <v>49.736697757350697</v>
      </c>
      <c r="BE100" s="4">
        <v>8456.6341788224199</v>
      </c>
      <c r="BF100" s="2">
        <v>0.500811579552911</v>
      </c>
      <c r="BG100" s="2" t="s">
        <v>49</v>
      </c>
      <c r="BH100" s="4">
        <v>6.5561192827297603</v>
      </c>
      <c r="BI100" s="5">
        <v>0.39181954879471298</v>
      </c>
      <c r="BJ100" s="4">
        <v>0.64681189687044205</v>
      </c>
      <c r="BK100" s="1">
        <v>30.9322928758933</v>
      </c>
      <c r="BL100" s="7">
        <v>0.73357209878533802</v>
      </c>
      <c r="BM100" s="8">
        <v>101.828511423351</v>
      </c>
      <c r="BN100" s="11"/>
      <c r="BP100" s="7">
        <v>2.2789493310759998</v>
      </c>
      <c r="BQ100" s="7">
        <v>24.233947605589002</v>
      </c>
      <c r="BR100" s="7">
        <v>21.3305825757162</v>
      </c>
      <c r="BS100" s="7">
        <v>4.9493567497263404</v>
      </c>
      <c r="BT100" s="7">
        <v>1.4131477657850899</v>
      </c>
      <c r="BU100" s="7">
        <v>1.2543534024455001</v>
      </c>
      <c r="BV100" s="7">
        <v>1.4149560779988399</v>
      </c>
      <c r="BW100" s="7">
        <v>50.684552174912298</v>
      </c>
      <c r="BX100" s="7">
        <v>3.5702260175153802</v>
      </c>
      <c r="BY100" s="7">
        <v>18.027847640723301</v>
      </c>
      <c r="BZ100" s="7">
        <v>9.9186884495378003</v>
      </c>
      <c r="CA100" s="7">
        <v>7.5055271664724499</v>
      </c>
      <c r="CB100" s="7">
        <v>8.9488054077177104</v>
      </c>
      <c r="CC100" s="7">
        <v>3.8736922068639199</v>
      </c>
      <c r="CD100" s="7">
        <v>3.0411608224111499</v>
      </c>
      <c r="CE100" s="7">
        <v>2.5556915789764001</v>
      </c>
      <c r="CF100" s="7">
        <v>2.4644935742641998</v>
      </c>
      <c r="CG100" s="7">
        <v>2.4437612385399801</v>
      </c>
      <c r="CH100" s="7">
        <v>2.3864221025088499</v>
      </c>
      <c r="CI100" s="7">
        <v>2.3188917096244301</v>
      </c>
      <c r="CJ100" s="7">
        <v>2.4209609593321</v>
      </c>
      <c r="CK100" s="7">
        <v>2.4006436720864501</v>
      </c>
      <c r="CL100" s="7">
        <v>5.1751271576919899</v>
      </c>
      <c r="CM100" s="7">
        <v>3.180417157196</v>
      </c>
      <c r="CN100" s="6">
        <v>2.7300521899657499</v>
      </c>
      <c r="CO100" s="6">
        <v>6.1836591793256703</v>
      </c>
      <c r="CP100" s="6">
        <v>4.9794837370004403</v>
      </c>
      <c r="CQ100" s="6">
        <v>2.5706383803859301</v>
      </c>
      <c r="CR100" s="6">
        <v>6.0209466252593096</v>
      </c>
      <c r="CS100" s="6">
        <v>2.6539033087235802</v>
      </c>
      <c r="CT100" s="7">
        <v>0.60482752800219797</v>
      </c>
      <c r="CV100" s="4" t="s">
        <v>550</v>
      </c>
      <c r="CW100" s="4">
        <v>4.962558738220979</v>
      </c>
      <c r="CX100" s="4">
        <v>0.5611419486360022</v>
      </c>
      <c r="CY100" s="4">
        <v>2.2155296462640046</v>
      </c>
      <c r="CZ100" s="4">
        <v>14.551202054162905</v>
      </c>
      <c r="DA100" s="4">
        <v>7.083933714080799</v>
      </c>
      <c r="DB100" s="4">
        <v>56.353759868989449</v>
      </c>
      <c r="DC100" s="4">
        <v>109.9442340332277</v>
      </c>
      <c r="DD100">
        <v>206.39002369359716</v>
      </c>
      <c r="DE100" s="2">
        <v>379.31436082496151</v>
      </c>
      <c r="DF100" s="5">
        <v>690.43239740028127</v>
      </c>
      <c r="DG100" s="3">
        <v>974.36982777730759</v>
      </c>
      <c r="DH100" s="4">
        <v>1447.1192561502794</v>
      </c>
      <c r="DI100" s="3">
        <v>2021.816982006126</v>
      </c>
      <c r="DK100">
        <v>0.24737944144060478</v>
      </c>
      <c r="DL100" t="s">
        <v>550</v>
      </c>
      <c r="DM100">
        <v>7.1970916179191612E-3</v>
      </c>
      <c r="DN100">
        <v>3.5794558249612201</v>
      </c>
      <c r="DO100">
        <v>4.3473616642873336E-3</v>
      </c>
      <c r="DP100">
        <v>0.21791825342566223</v>
      </c>
      <c r="DR100" s="1">
        <v>2.1318755516107699</v>
      </c>
      <c r="DS100" s="1">
        <v>0.85207638570445199</v>
      </c>
      <c r="DT100" s="1">
        <v>23.8372500611977</v>
      </c>
      <c r="DU100" s="1">
        <v>4766.3394594763604</v>
      </c>
      <c r="DV100" s="1">
        <v>319102.50419353199</v>
      </c>
      <c r="DW100" s="1">
        <v>-22.1485852699996</v>
      </c>
      <c r="DX100" s="1">
        <v>0.14136338892504</v>
      </c>
      <c r="DY100" s="1">
        <v>48.105319701543401</v>
      </c>
      <c r="DZ100" s="1">
        <v>1.12985641064225</v>
      </c>
      <c r="EA100" s="1">
        <v>3.8260293596322699</v>
      </c>
      <c r="EB100" s="1">
        <v>7.0231416930431996</v>
      </c>
      <c r="EC100" s="1">
        <v>4.8334977500251899</v>
      </c>
      <c r="ED100" s="1">
        <v>37.716328097441</v>
      </c>
      <c r="EE100" s="1">
        <v>100.938461577564</v>
      </c>
      <c r="EF100" s="1">
        <v>344.65160075272598</v>
      </c>
      <c r="EG100" s="1">
        <v>596.84615017304998</v>
      </c>
      <c r="EH100" s="1">
        <v>1080.44406909292</v>
      </c>
      <c r="EI100" s="1">
        <v>796.10363635212502</v>
      </c>
      <c r="EJ100" s="1">
        <v>1735.5756776830401</v>
      </c>
      <c r="EK100" s="1">
        <v>1789.11459023456</v>
      </c>
      <c r="EL100" s="1">
        <v>90640.730981923407</v>
      </c>
      <c r="EM100" s="1">
        <v>17.208763199774999</v>
      </c>
      <c r="EN100" s="1">
        <v>1.0560021614922801</v>
      </c>
      <c r="EO100" s="1">
        <v>-7.9519250008362005E-2</v>
      </c>
      <c r="EP100" s="1">
        <v>181.934688983255</v>
      </c>
      <c r="EQ100" s="1">
        <v>10.927951323187299</v>
      </c>
      <c r="ER100" s="1">
        <v>18.182417898084399</v>
      </c>
      <c r="ES100" s="1">
        <v>1292.7487823383799</v>
      </c>
      <c r="ET100" s="1">
        <v>34.109478950338897</v>
      </c>
      <c r="EU100" s="1">
        <v>4805.2184977567103</v>
      </c>
      <c r="EV100" s="1">
        <v>628.64480729028503</v>
      </c>
      <c r="EW100" s="1">
        <v>1508845.50410002</v>
      </c>
      <c r="EX100" s="1">
        <v>10.5244522105033</v>
      </c>
      <c r="EZ100" s="1">
        <v>0.58136246292425697</v>
      </c>
      <c r="FA100" s="12">
        <v>0.23236123038160406</v>
      </c>
      <c r="FB100" s="1">
        <v>6.500418091688613</v>
      </c>
      <c r="FC100" s="1">
        <v>1299.7807705992034</v>
      </c>
      <c r="FD100" s="1">
        <v>87019.252893576166</v>
      </c>
      <c r="FE100" s="1">
        <v>-6.0399192031288909</v>
      </c>
      <c r="FF100" s="1">
        <v>3.8549796159858409E-2</v>
      </c>
      <c r="FG100" s="1">
        <v>13.118320682610886</v>
      </c>
      <c r="FH100" s="1">
        <v>0.30811184318214158</v>
      </c>
      <c r="FI100" s="1">
        <v>1.0433582063717199</v>
      </c>
      <c r="FJ100" s="1">
        <v>1.9152107396928806</v>
      </c>
      <c r="FK100" s="1">
        <v>1.3180948364318692</v>
      </c>
      <c r="FL100" s="1">
        <v>10.28524267217216</v>
      </c>
      <c r="FM100" s="1">
        <v>27.525918472201703</v>
      </c>
      <c r="FN100" s="1">
        <v>93.986491525268377</v>
      </c>
      <c r="FO100" s="1">
        <v>162.75994515219074</v>
      </c>
      <c r="FP100" s="1">
        <v>294.63709764163929</v>
      </c>
      <c r="FQ100" s="1">
        <v>217.0974616332245</v>
      </c>
      <c r="FR100" s="1">
        <v>473.29148730416506</v>
      </c>
      <c r="FS100" s="1">
        <v>487.89154875696448</v>
      </c>
      <c r="FT100" s="1">
        <v>24717.727338770514</v>
      </c>
      <c r="FU100" s="1">
        <v>4.6928297245786421</v>
      </c>
      <c r="FV100" s="1">
        <v>-2.168489947728032E-2</v>
      </c>
      <c r="FW100" s="1">
        <v>49.613589685733636</v>
      </c>
      <c r="FX100" s="1">
        <v>2.9800523258331766</v>
      </c>
      <c r="FY100" s="1">
        <v>4.9583453608076153</v>
      </c>
      <c r="FZ100" s="1">
        <v>352.53259294367621</v>
      </c>
      <c r="GA100" s="1">
        <v>9.301654909757417</v>
      </c>
      <c r="GB100" s="1">
        <v>1310.383084338255</v>
      </c>
      <c r="GC100" s="1">
        <v>0.2879717894389448</v>
      </c>
      <c r="GD100" s="1">
        <v>171.43143894806073</v>
      </c>
      <c r="GE100" s="1">
        <v>2.8700181178042499</v>
      </c>
      <c r="GF100" s="1">
        <v>87019.252893576166</v>
      </c>
      <c r="GG100" s="1">
        <v>411462.16896807548</v>
      </c>
      <c r="GH100" s="1">
        <v>136.81699421430099</v>
      </c>
      <c r="GI100" s="16">
        <v>5.7276751032275497</v>
      </c>
      <c r="GK100" s="16">
        <v>1.07056479923526</v>
      </c>
      <c r="GL100" s="16">
        <v>13.0438410730371</v>
      </c>
      <c r="GM100" s="16">
        <v>20.6314660588497</v>
      </c>
      <c r="GN100" s="16">
        <v>3.9034410814034599</v>
      </c>
      <c r="GO100" s="16">
        <v>0.31363645814048502</v>
      </c>
      <c r="GP100" s="16">
        <v>0.211079263419088</v>
      </c>
      <c r="GQ100" s="16">
        <v>0</v>
      </c>
      <c r="GR100" s="16">
        <v>50.651393863857301</v>
      </c>
      <c r="GS100" s="16">
        <v>3.1286540609803901</v>
      </c>
      <c r="GT100" s="16">
        <v>17.916840699733001</v>
      </c>
      <c r="GU100" s="16">
        <v>9.7372174124882793</v>
      </c>
      <c r="GV100" s="16">
        <v>7.1876336082182402</v>
      </c>
      <c r="GW100" s="16">
        <v>8.6634662951609105</v>
      </c>
      <c r="GX100" s="16">
        <v>3.1592939175432</v>
      </c>
      <c r="GY100" s="16">
        <v>2.0568587462722401</v>
      </c>
      <c r="GZ100" s="16">
        <v>1.03661362109658</v>
      </c>
      <c r="HA100" s="16">
        <v>0.89440303857784198</v>
      </c>
      <c r="HB100" s="16">
        <v>0.605521193482221</v>
      </c>
      <c r="HC100" s="16">
        <v>0.69125831172184704</v>
      </c>
      <c r="HD100" s="16">
        <v>0.48087595620819601</v>
      </c>
      <c r="HE100" s="16">
        <v>0.47432948860569302</v>
      </c>
      <c r="HF100" s="16">
        <v>0.211079263419088</v>
      </c>
      <c r="HG100" s="16">
        <v>4.5931705775625504</v>
      </c>
      <c r="HH100" s="16">
        <v>0</v>
      </c>
      <c r="HI100" s="16">
        <v>1.71180389783644</v>
      </c>
      <c r="HJ100" s="16">
        <v>5.7628103132500197</v>
      </c>
      <c r="HK100" s="16">
        <v>4.4686316650722304</v>
      </c>
      <c r="HL100" s="16">
        <v>0.61465615268678997</v>
      </c>
      <c r="HM100" s="16">
        <v>3.5290147935835399</v>
      </c>
      <c r="HN100" s="16">
        <v>0.43930102027503798</v>
      </c>
      <c r="HO100" s="6">
        <v>1.4453814089213499</v>
      </c>
      <c r="HP100" s="6">
        <v>5.9313685669067997</v>
      </c>
      <c r="HQ100" s="6">
        <v>6.6196933610137298</v>
      </c>
      <c r="HR100" s="6">
        <v>5.7674240722908703</v>
      </c>
      <c r="HS100" s="6">
        <v>4.6839960854035096</v>
      </c>
      <c r="HT100" s="6">
        <v>4.4974366347863999</v>
      </c>
      <c r="HU100" s="6">
        <v>3.9396918737068098</v>
      </c>
      <c r="HV100" s="6">
        <v>1.4453814089213499</v>
      </c>
      <c r="HW100" s="6">
        <v>5.9313685669067997</v>
      </c>
      <c r="HX100" s="6">
        <v>6.6196933610137298</v>
      </c>
      <c r="HY100" s="6">
        <v>5.7674240722908703</v>
      </c>
      <c r="HZ100" s="6">
        <v>4.4974366347863999</v>
      </c>
      <c r="IA100" s="6">
        <v>0</v>
      </c>
      <c r="IB100" s="6">
        <v>0</v>
      </c>
      <c r="IC100" s="6">
        <v>0</v>
      </c>
      <c r="ID100" s="6">
        <v>1.5996697558735999</v>
      </c>
      <c r="IE100" s="6">
        <v>0.211079263419088</v>
      </c>
    </row>
    <row r="101" spans="1:239" x14ac:dyDescent="0.3">
      <c r="A101" t="s">
        <v>28</v>
      </c>
      <c r="B101" t="s">
        <v>48</v>
      </c>
      <c r="D101" s="12">
        <v>407.05039511072101</v>
      </c>
      <c r="E101" s="12">
        <v>2.7800548981389399</v>
      </c>
      <c r="H101" s="2">
        <v>15.339368167297099</v>
      </c>
      <c r="I101" s="7">
        <v>1.3945285170983399</v>
      </c>
      <c r="J101" s="9">
        <v>5.4673024558406003E-2</v>
      </c>
      <c r="K101" s="7">
        <v>4.7793264339651902</v>
      </c>
      <c r="L101" s="3">
        <v>0.499875508886793</v>
      </c>
      <c r="M101" s="7">
        <v>6.1961888959812601</v>
      </c>
      <c r="N101" s="3">
        <v>6.5180094592311999E-2</v>
      </c>
      <c r="O101" s="7">
        <v>1.39002744906947</v>
      </c>
      <c r="P101" s="2">
        <v>0.28010334745094712</v>
      </c>
      <c r="Q101" s="9">
        <v>2.1069382656578001E-2</v>
      </c>
      <c r="R101" s="7">
        <v>4.1737700543483598</v>
      </c>
      <c r="S101" s="3">
        <v>0.86305186744704321</v>
      </c>
      <c r="T101" s="9"/>
      <c r="U101" s="4">
        <v>407.05039511072101</v>
      </c>
      <c r="V101" s="7">
        <v>2.7800548981389399</v>
      </c>
      <c r="W101" s="7">
        <v>2.9566457746348838</v>
      </c>
      <c r="X101" s="4">
        <v>397.875405105879</v>
      </c>
      <c r="Y101" s="6">
        <v>53.839420848989818</v>
      </c>
      <c r="Z101" s="7">
        <v>26.9249101119673</v>
      </c>
      <c r="AA101" s="4">
        <v>411.61818334571302</v>
      </c>
      <c r="AB101" s="7">
        <v>12.39237779196252</v>
      </c>
      <c r="AC101" s="7">
        <v>12.43354830041392</v>
      </c>
      <c r="AD101" s="4">
        <v>422.63667417139402</v>
      </c>
      <c r="AE101" s="7">
        <v>8.3475401086967196</v>
      </c>
      <c r="AF101" s="7">
        <v>8.491028538338897</v>
      </c>
      <c r="AG101">
        <v>34</v>
      </c>
      <c r="AH101">
        <v>27.388000000000002</v>
      </c>
      <c r="AI101" s="4">
        <v>49.981174153967999</v>
      </c>
      <c r="AJ101" s="2" t="s">
        <v>47</v>
      </c>
      <c r="AK101" s="4" t="s">
        <v>46</v>
      </c>
      <c r="AL101" s="4" t="s">
        <v>32</v>
      </c>
      <c r="AM101" s="4">
        <v>747.81369123364402</v>
      </c>
      <c r="AN101" s="4">
        <v>493726.35150568199</v>
      </c>
      <c r="AO101" s="4">
        <v>489261.60871127201</v>
      </c>
      <c r="AP101" s="9" t="s">
        <v>45</v>
      </c>
      <c r="AQ101" s="2">
        <v>6.6088816015678994E-2</v>
      </c>
      <c r="AR101" s="2">
        <v>3.5956761561245298</v>
      </c>
      <c r="AS101" s="2" t="s">
        <v>44</v>
      </c>
      <c r="AT101" s="2">
        <v>1.3536544285579699</v>
      </c>
      <c r="AU101" s="2">
        <v>1.98675288969882</v>
      </c>
      <c r="AV101" s="2">
        <v>0.42243008707185797</v>
      </c>
      <c r="AW101" s="4">
        <v>11.216287684101999</v>
      </c>
      <c r="AX101" s="4">
        <v>4.0663509788889298</v>
      </c>
      <c r="AY101" s="4">
        <v>54.596585841295997</v>
      </c>
      <c r="AZ101" s="4">
        <v>22.7810807513127</v>
      </c>
      <c r="BA101" s="4">
        <v>123.213728108178</v>
      </c>
      <c r="BB101" s="4">
        <v>27.403839202447699</v>
      </c>
      <c r="BC101" s="4">
        <v>274.957433442504</v>
      </c>
      <c r="BD101" s="4">
        <v>60.583810957589598</v>
      </c>
      <c r="BE101" s="4">
        <v>9344.8072235161399</v>
      </c>
      <c r="BF101" s="2">
        <v>0.65435546841013004</v>
      </c>
      <c r="BG101" s="2" t="s">
        <v>43</v>
      </c>
      <c r="BH101" s="4">
        <v>11.121878367281401</v>
      </c>
      <c r="BI101" s="5">
        <v>0.61094418390438698</v>
      </c>
      <c r="BJ101" s="4">
        <v>1.1417063283658899</v>
      </c>
      <c r="BK101" s="1">
        <v>55.8688913693925</v>
      </c>
      <c r="BL101" s="7">
        <v>1.2076589746028901</v>
      </c>
      <c r="BM101" s="8">
        <v>177.17968026285101</v>
      </c>
      <c r="BN101" s="11"/>
      <c r="BP101" s="7">
        <v>2.27233044948126</v>
      </c>
      <c r="BQ101" s="7">
        <v>23.462876085402801</v>
      </c>
      <c r="BR101" s="7">
        <v>19.6161333013196</v>
      </c>
      <c r="BS101" s="7">
        <v>5.2910480887200197</v>
      </c>
      <c r="BT101" s="7">
        <v>2.27174089256469</v>
      </c>
      <c r="BU101" s="7">
        <v>1.2543534024455001</v>
      </c>
      <c r="BV101" s="7">
        <v>1.4149560779988399</v>
      </c>
      <c r="BW101" s="7">
        <v>18.784855291183501</v>
      </c>
      <c r="BX101" s="7">
        <v>3.3122841744551899</v>
      </c>
      <c r="BY101" s="7">
        <v>21.041331490999401</v>
      </c>
      <c r="BZ101" s="7">
        <v>8.6765095936872996</v>
      </c>
      <c r="CA101" s="7">
        <v>7.8294769103462896</v>
      </c>
      <c r="CB101" s="7">
        <v>8.7525859755615603</v>
      </c>
      <c r="CC101" s="7">
        <v>4.3360028496226102</v>
      </c>
      <c r="CD101" s="7">
        <v>3.72996234681034</v>
      </c>
      <c r="CE101" s="7">
        <v>3.27095216262672</v>
      </c>
      <c r="CF101" s="7">
        <v>2.9563541446974502</v>
      </c>
      <c r="CG101" s="7">
        <v>2.9127571379692698</v>
      </c>
      <c r="CH101" s="7">
        <v>2.81400688733968</v>
      </c>
      <c r="CI101" s="7">
        <v>2.7412712942938602</v>
      </c>
      <c r="CJ101" s="7">
        <v>2.7774780099479899</v>
      </c>
      <c r="CK101" s="7">
        <v>2.4400076386888099</v>
      </c>
      <c r="CL101" s="7">
        <v>4.68722044975428</v>
      </c>
      <c r="CM101" s="7">
        <v>3.180417157196</v>
      </c>
      <c r="CN101" s="6">
        <v>2.4258496802285001</v>
      </c>
      <c r="CO101" s="6">
        <v>5.1487364310700201</v>
      </c>
      <c r="CP101" s="6">
        <v>4.0306976022585701</v>
      </c>
      <c r="CQ101" s="6">
        <v>3.1961823270340801</v>
      </c>
      <c r="CR101" s="6">
        <v>5.5608891478304301</v>
      </c>
      <c r="CS101" s="6">
        <v>2.9271490634836899</v>
      </c>
      <c r="CT101" s="7">
        <v>0.60482752800219797</v>
      </c>
      <c r="CV101" s="4">
        <v>0.27885576377923627</v>
      </c>
      <c r="CW101" s="4">
        <v>5.8657033541998853</v>
      </c>
      <c r="CX101" s="4" t="s">
        <v>550</v>
      </c>
      <c r="CY101" s="4">
        <v>2.9620447014397588</v>
      </c>
      <c r="CZ101" s="4">
        <v>13.424006011478514</v>
      </c>
      <c r="DA101" s="4">
        <v>7.5031987046511182</v>
      </c>
      <c r="DB101" s="4">
        <v>56.363254693979897</v>
      </c>
      <c r="DC101" s="4">
        <v>112.64130135426399</v>
      </c>
      <c r="DD101">
        <v>221.93734081827643</v>
      </c>
      <c r="DE101" s="2">
        <v>417.23591119620329</v>
      </c>
      <c r="DF101" s="5">
        <v>770.08580067611251</v>
      </c>
      <c r="DG101" s="3">
        <v>1109.4671741881659</v>
      </c>
      <c r="DH101" s="4">
        <v>1707.8101456056149</v>
      </c>
      <c r="DI101" s="3">
        <v>2462.7565429914471</v>
      </c>
      <c r="DK101">
        <v>0.27277674778797278</v>
      </c>
      <c r="DL101" t="s">
        <v>550</v>
      </c>
      <c r="DM101">
        <v>5.4508051352785032E-3</v>
      </c>
      <c r="DN101">
        <v>3.647656508374189</v>
      </c>
      <c r="DO101">
        <v>3.5520522835784888E-3</v>
      </c>
      <c r="DP101">
        <v>0.19856377460954375</v>
      </c>
      <c r="DR101" s="1">
        <v>2.71987848543171</v>
      </c>
      <c r="DS101" s="1">
        <v>1.02036828737216</v>
      </c>
      <c r="DT101" s="1">
        <v>19.3801832076533</v>
      </c>
      <c r="DU101" s="1">
        <v>5076.8961284890502</v>
      </c>
      <c r="DV101" s="1">
        <v>313725.85999155202</v>
      </c>
      <c r="DW101" s="1">
        <v>-13.254580641849801</v>
      </c>
      <c r="DX101" s="1">
        <v>1.0377272848150101</v>
      </c>
      <c r="DY101" s="1">
        <v>56.198423232005098</v>
      </c>
      <c r="DZ101" s="1">
        <v>0.82665320752523297</v>
      </c>
      <c r="EA101" s="1">
        <v>5.0587342726910096</v>
      </c>
      <c r="EB101" s="1">
        <v>6.4068043915377197</v>
      </c>
      <c r="EC101" s="1">
        <v>5.0681045105211098</v>
      </c>
      <c r="ED101" s="1">
        <v>37.351852082273901</v>
      </c>
      <c r="EE101" s="1">
        <v>102.561902898768</v>
      </c>
      <c r="EF101" s="1">
        <v>367.53550231372299</v>
      </c>
      <c r="EG101" s="1">
        <v>650.95688207898104</v>
      </c>
      <c r="EH101" s="1">
        <v>1195.1904414133201</v>
      </c>
      <c r="EI101" s="1">
        <v>898.856048811091</v>
      </c>
      <c r="EJ101" s="1">
        <v>2031.7651428828999</v>
      </c>
      <c r="EK101" s="1">
        <v>2161.7565046648401</v>
      </c>
      <c r="EL101" s="1">
        <v>99398.098080297306</v>
      </c>
      <c r="EM101" s="1">
        <v>22.300491312932099</v>
      </c>
      <c r="EN101" s="1">
        <v>0.75747583556506104</v>
      </c>
      <c r="EO101" s="1">
        <v>-0.586780216849763</v>
      </c>
      <c r="EP101" s="1">
        <v>306.05683064398602</v>
      </c>
      <c r="EQ101" s="1">
        <v>16.900335988774401</v>
      </c>
      <c r="ER101" s="1">
        <v>31.820017271607099</v>
      </c>
      <c r="ES101" s="1">
        <v>2318.7173275237101</v>
      </c>
      <c r="ET101" s="1">
        <v>55.7871936959924</v>
      </c>
      <c r="EU101" s="1">
        <v>8301.8537464877209</v>
      </c>
      <c r="EV101" s="1">
        <v>611.67753481657996</v>
      </c>
      <c r="EW101" s="1">
        <v>1482174.06410209</v>
      </c>
      <c r="EX101" s="1">
        <v>19.328916198174099</v>
      </c>
      <c r="EZ101" s="1">
        <v>0.74171086297722733</v>
      </c>
      <c r="FA101" s="12">
        <v>0.27825443196638805</v>
      </c>
      <c r="FB101" s="1">
        <v>5.2849759607270546</v>
      </c>
      <c r="FC101" s="1">
        <v>1384.469574238964</v>
      </c>
      <c r="FD101" s="1">
        <v>85553.042019696237</v>
      </c>
      <c r="FE101" s="1">
        <v>-3.6145241410324407</v>
      </c>
      <c r="FF101" s="1">
        <v>0.28298823056905326</v>
      </c>
      <c r="FG101" s="1">
        <v>15.325310015367791</v>
      </c>
      <c r="FH101" s="1">
        <v>0.22542832969213103</v>
      </c>
      <c r="FI101" s="1">
        <v>1.3795168361628383</v>
      </c>
      <c r="FJ101" s="1">
        <v>1.7471355575723362</v>
      </c>
      <c r="FK101" s="1">
        <v>1.3820721000191065</v>
      </c>
      <c r="FL101" s="1">
        <v>10.185850062836092</v>
      </c>
      <c r="FM101" s="1">
        <v>27.968630920494032</v>
      </c>
      <c r="FN101" s="1">
        <v>100.22693148095226</v>
      </c>
      <c r="FO101" s="1">
        <v>177.51594174293814</v>
      </c>
      <c r="FP101" s="1">
        <v>325.92843337341236</v>
      </c>
      <c r="FQ101" s="1">
        <v>245.1180445107845</v>
      </c>
      <c r="FR101" s="1">
        <v>554.06235446416679</v>
      </c>
      <c r="FS101" s="1">
        <v>589.5109988221019</v>
      </c>
      <c r="FT101" s="1">
        <v>27105.861346497077</v>
      </c>
      <c r="FU101" s="1">
        <v>6.081343981036583</v>
      </c>
      <c r="FV101" s="1">
        <v>-0.16001496513493038</v>
      </c>
      <c r="FW101" s="1">
        <v>83.461697716614992</v>
      </c>
      <c r="FX101" s="1">
        <v>4.6087216241387789</v>
      </c>
      <c r="FY101" s="1">
        <v>8.6773187099672562</v>
      </c>
      <c r="FZ101" s="1">
        <v>632.31421521571576</v>
      </c>
      <c r="GA101" s="1">
        <v>15.213167720897127</v>
      </c>
      <c r="GB101" s="1">
        <v>2263.9155166672012</v>
      </c>
      <c r="GC101" s="1">
        <v>0.20656366035859214</v>
      </c>
      <c r="GD101" s="1">
        <v>166.80446374448135</v>
      </c>
      <c r="GE101" s="1">
        <v>5.2709954472420764</v>
      </c>
      <c r="GF101" s="1">
        <v>85553.042019696237</v>
      </c>
      <c r="GG101" s="1">
        <v>404188.86728063994</v>
      </c>
      <c r="GH101" s="1">
        <v>144.60582733321999</v>
      </c>
      <c r="GI101" s="16">
        <v>4.9844122469040597</v>
      </c>
      <c r="GK101" s="16">
        <v>1.05640172632839</v>
      </c>
      <c r="GL101" s="16">
        <v>11.5483387371166</v>
      </c>
      <c r="GM101" s="16">
        <v>18.853549385013999</v>
      </c>
      <c r="GN101" s="16">
        <v>4.3284997305156798</v>
      </c>
      <c r="GO101" s="16">
        <v>1.80615279056954</v>
      </c>
      <c r="GP101" s="16">
        <v>0.211079263419088</v>
      </c>
      <c r="GQ101" s="16">
        <v>0</v>
      </c>
      <c r="GR101" s="16">
        <v>18.695204184252901</v>
      </c>
      <c r="GS101" s="16">
        <v>2.83075764937439</v>
      </c>
      <c r="GT101" s="16">
        <v>20.946300891006899</v>
      </c>
      <c r="GU101" s="16">
        <v>8.4684615549944002</v>
      </c>
      <c r="GV101" s="16">
        <v>7.5252805614792901</v>
      </c>
      <c r="GW101" s="16">
        <v>8.4606318488507792</v>
      </c>
      <c r="GX101" s="16">
        <v>3.7116798697951601</v>
      </c>
      <c r="GY101" s="16">
        <v>2.9823862699139201</v>
      </c>
      <c r="GZ101" s="16">
        <v>2.28957122684238</v>
      </c>
      <c r="HA101" s="16">
        <v>1.8617889372046199</v>
      </c>
      <c r="HB101" s="16">
        <v>1.6967147873336299</v>
      </c>
      <c r="HC101" s="16">
        <v>1.64361259552758</v>
      </c>
      <c r="HD101" s="16">
        <v>1.5390098223253199</v>
      </c>
      <c r="HE101" s="16">
        <v>1.4416381629574699</v>
      </c>
      <c r="HF101" s="16">
        <v>0.48487286166228299</v>
      </c>
      <c r="HG101" s="16">
        <v>4.0355062137109696</v>
      </c>
      <c r="HH101" s="16">
        <v>0</v>
      </c>
      <c r="HI101" s="16">
        <v>1.16697656179375</v>
      </c>
      <c r="HJ101" s="16">
        <v>4.6348493715621304</v>
      </c>
      <c r="HK101" s="16">
        <v>3.37933925966118</v>
      </c>
      <c r="HL101" s="16">
        <v>1.9962970648096201</v>
      </c>
      <c r="HM101" s="16">
        <v>2.6693885561244599</v>
      </c>
      <c r="HN101" s="16">
        <v>1.3107189836933699</v>
      </c>
      <c r="HO101" s="6">
        <v>1.10845555847771</v>
      </c>
      <c r="HP101" s="6">
        <v>4.7586278834685203</v>
      </c>
      <c r="HQ101" s="6">
        <v>5.2877756095011303</v>
      </c>
      <c r="HR101" s="6">
        <v>4.6371583249324502</v>
      </c>
      <c r="HS101" s="6">
        <v>3.5472023438396501</v>
      </c>
      <c r="HT101" s="6">
        <v>3.3991275234618001</v>
      </c>
      <c r="HU101" s="6">
        <v>2.7494136499817401</v>
      </c>
      <c r="HV101" s="6">
        <v>1.10845555847771</v>
      </c>
      <c r="HW101" s="6">
        <v>4.7586278834685203</v>
      </c>
      <c r="HX101" s="6">
        <v>5.2877756095011303</v>
      </c>
      <c r="HY101" s="6">
        <v>4.6371583249324502</v>
      </c>
      <c r="HZ101" s="6">
        <v>3.3991275234618001</v>
      </c>
      <c r="IA101" s="6">
        <v>0</v>
      </c>
      <c r="IB101" s="6">
        <v>0</v>
      </c>
      <c r="IC101" s="6">
        <v>0</v>
      </c>
      <c r="ID101" s="6">
        <v>1.10845555847771</v>
      </c>
      <c r="IE101" s="6">
        <v>0.211079263419088</v>
      </c>
    </row>
    <row r="102" spans="1:239" x14ac:dyDescent="0.3">
      <c r="A102" t="s">
        <v>28</v>
      </c>
      <c r="B102" t="s">
        <v>42</v>
      </c>
      <c r="D102" s="12">
        <v>406.90797685738301</v>
      </c>
      <c r="E102" s="12">
        <v>2.8268134339486202</v>
      </c>
      <c r="H102" s="2">
        <v>15.344076708099401</v>
      </c>
      <c r="I102" s="7">
        <v>1.41783356689776</v>
      </c>
      <c r="J102" s="9">
        <v>6.0014769831400999E-2</v>
      </c>
      <c r="K102" s="7">
        <v>5.7681949473250196</v>
      </c>
      <c r="L102" s="3">
        <v>0.54714754171007396</v>
      </c>
      <c r="M102" s="7">
        <v>7.0229680442268503</v>
      </c>
      <c r="N102" s="3">
        <v>6.5156562148139002E-2</v>
      </c>
      <c r="O102" s="7">
        <v>1.4134067169743101</v>
      </c>
      <c r="P102" s="2">
        <v>0.2386968325541888</v>
      </c>
      <c r="Q102" s="9">
        <v>2.1864798829558999E-2</v>
      </c>
      <c r="R102" s="7">
        <v>4.32217108879337</v>
      </c>
      <c r="S102" s="3">
        <v>0.86304173816549923</v>
      </c>
      <c r="T102" s="9"/>
      <c r="U102" s="4">
        <v>406.90797685738301</v>
      </c>
      <c r="V102" s="7">
        <v>2.8268134339486202</v>
      </c>
      <c r="W102" s="7">
        <v>3.0006537938176723</v>
      </c>
      <c r="X102" s="4">
        <v>603.14136666420404</v>
      </c>
      <c r="Y102" s="6">
        <v>41.383428481018107</v>
      </c>
      <c r="Z102" s="7">
        <v>20.69847852886214</v>
      </c>
      <c r="AA102" s="4">
        <v>443.12636594394797</v>
      </c>
      <c r="AB102" s="7">
        <v>14.045936088453701</v>
      </c>
      <c r="AC102" s="7">
        <v>14.082273133302239</v>
      </c>
      <c r="AD102" s="4">
        <v>438.42081412468002</v>
      </c>
      <c r="AE102" s="7">
        <v>8.64434217758674</v>
      </c>
      <c r="AF102" s="7">
        <v>8.7829830613402766</v>
      </c>
      <c r="AG102">
        <v>34</v>
      </c>
      <c r="AH102">
        <v>27.388000000000002</v>
      </c>
      <c r="AI102" s="4">
        <v>49.991116815299698</v>
      </c>
      <c r="AJ102" s="2" t="s">
        <v>41</v>
      </c>
      <c r="AK102" s="4" t="s">
        <v>40</v>
      </c>
      <c r="AL102" s="4" t="s">
        <v>32</v>
      </c>
      <c r="AM102" s="4">
        <v>603.74038562684495</v>
      </c>
      <c r="AN102" s="4">
        <v>494588.60756590898</v>
      </c>
      <c r="AO102" s="4">
        <v>489717.582402331</v>
      </c>
      <c r="AP102" s="9" t="s">
        <v>39</v>
      </c>
      <c r="AQ102" s="2" t="s">
        <v>38</v>
      </c>
      <c r="AR102" s="2">
        <v>3.9390378133211299</v>
      </c>
      <c r="AS102" s="2" t="s">
        <v>37</v>
      </c>
      <c r="AT102" s="2">
        <v>1.0321408798613401</v>
      </c>
      <c r="AU102" s="2">
        <v>1.6515487657914401</v>
      </c>
      <c r="AV102" s="2">
        <v>0.37426494798473098</v>
      </c>
      <c r="AW102" s="4">
        <v>9.3248254903522607</v>
      </c>
      <c r="AX102" s="4">
        <v>3.5337533535582302</v>
      </c>
      <c r="AY102" s="4">
        <v>45.534718166029201</v>
      </c>
      <c r="AZ102" s="4">
        <v>18.409071567902298</v>
      </c>
      <c r="BA102" s="4">
        <v>97.409227426069506</v>
      </c>
      <c r="BB102" s="4">
        <v>21.4605223552959</v>
      </c>
      <c r="BC102" s="4">
        <v>207.15076003341099</v>
      </c>
      <c r="BD102" s="4">
        <v>44.012348777235097</v>
      </c>
      <c r="BE102" s="4">
        <v>9071.9453182104098</v>
      </c>
      <c r="BF102" s="2">
        <v>0.47875502888052801</v>
      </c>
      <c r="BG102" s="2" t="s">
        <v>36</v>
      </c>
      <c r="BH102" s="4">
        <v>10.622198854773099</v>
      </c>
      <c r="BI102" s="5">
        <v>0.64050428455924502</v>
      </c>
      <c r="BJ102" s="4">
        <v>1.23150106868791</v>
      </c>
      <c r="BK102" s="1">
        <v>58.0883207307185</v>
      </c>
      <c r="BL102" s="7">
        <v>1.28218228282112</v>
      </c>
      <c r="BM102" s="8">
        <v>169.38805900722801</v>
      </c>
      <c r="BN102" s="11"/>
      <c r="BP102" s="7">
        <v>2.29639867310493</v>
      </c>
      <c r="BQ102" s="7">
        <v>27.970647265067502</v>
      </c>
      <c r="BR102" s="7">
        <v>27.1837656692108</v>
      </c>
      <c r="BS102" s="7">
        <v>8.5931081778949103</v>
      </c>
      <c r="BT102" s="7">
        <v>1.41793965603492</v>
      </c>
      <c r="BU102" s="7">
        <v>1.2543534024455001</v>
      </c>
      <c r="BV102" s="7">
        <v>1.4149560779988399</v>
      </c>
      <c r="BW102" s="7">
        <v>1.8330654161266799</v>
      </c>
      <c r="BX102" s="7">
        <v>3.04651344919708</v>
      </c>
      <c r="BY102" s="7">
        <v>22.0115756344014</v>
      </c>
      <c r="BZ102" s="7">
        <v>9.9214361338636294</v>
      </c>
      <c r="CA102" s="7">
        <v>8.5669304247259994</v>
      </c>
      <c r="CB102" s="7">
        <v>9.2974761768436593</v>
      </c>
      <c r="CC102" s="7">
        <v>4.6007028291438399</v>
      </c>
      <c r="CD102" s="7">
        <v>3.0949047774940301</v>
      </c>
      <c r="CE102" s="7">
        <v>2.5976793199781101</v>
      </c>
      <c r="CF102" s="7">
        <v>2.4474025387240999</v>
      </c>
      <c r="CG102" s="7">
        <v>2.4522855334220099</v>
      </c>
      <c r="CH102" s="7">
        <v>2.3995507160096201</v>
      </c>
      <c r="CI102" s="7">
        <v>2.3276655851463901</v>
      </c>
      <c r="CJ102" s="7">
        <v>2.4355878105339199</v>
      </c>
      <c r="CK102" s="7">
        <v>2.4006436720864501</v>
      </c>
      <c r="CL102" s="7">
        <v>5.29785751862293</v>
      </c>
      <c r="CM102" s="7">
        <v>100.88221236693499</v>
      </c>
      <c r="CN102" s="6">
        <v>2.4069666434028001</v>
      </c>
      <c r="CO102" s="6">
        <v>6.1094348255768898</v>
      </c>
      <c r="CP102" s="6">
        <v>4.2077829041559802</v>
      </c>
      <c r="CQ102" s="6">
        <v>2.5571984363865998</v>
      </c>
      <c r="CR102" s="6">
        <v>5.5157102438500196</v>
      </c>
      <c r="CS102" s="6">
        <v>2.6488052774582802</v>
      </c>
      <c r="CT102" s="7">
        <v>0.60482752800219797</v>
      </c>
      <c r="CV102" s="4" t="s">
        <v>550</v>
      </c>
      <c r="CW102" s="4">
        <v>6.4258365633297387</v>
      </c>
      <c r="CX102" s="4" t="s">
        <v>550</v>
      </c>
      <c r="CY102" s="4">
        <v>2.2585139603092781</v>
      </c>
      <c r="CZ102" s="4">
        <v>11.159113282374596</v>
      </c>
      <c r="DA102" s="4">
        <v>6.6476900174907811</v>
      </c>
      <c r="DB102" s="4">
        <v>46.858419549508845</v>
      </c>
      <c r="DC102" s="4">
        <v>97.88790453069889</v>
      </c>
      <c r="DD102">
        <v>185.1004803497122</v>
      </c>
      <c r="DE102" s="2">
        <v>337.16248292861349</v>
      </c>
      <c r="DF102" s="5">
        <v>608.80767141293438</v>
      </c>
      <c r="DG102" s="3">
        <v>868.84705891886233</v>
      </c>
      <c r="DH102" s="4">
        <v>1286.6506834373354</v>
      </c>
      <c r="DI102" s="3">
        <v>1789.1198689932967</v>
      </c>
      <c r="DK102">
        <v>0.29071142410137002</v>
      </c>
      <c r="DL102" t="s">
        <v>550</v>
      </c>
      <c r="DM102">
        <v>6.2372082920601705E-3</v>
      </c>
      <c r="DN102">
        <v>4.8151727302379044</v>
      </c>
      <c r="DO102">
        <v>6.3212205404544987E-3</v>
      </c>
      <c r="DP102">
        <v>0.21981439101978184</v>
      </c>
      <c r="DR102" s="1">
        <v>0.99310288342439601</v>
      </c>
      <c r="DS102" s="1">
        <v>0.51109696754739797</v>
      </c>
      <c r="DT102" s="1">
        <v>5.6176255489001203</v>
      </c>
      <c r="DU102" s="1">
        <v>4045.1297148171402</v>
      </c>
      <c r="DV102" s="1">
        <v>310047.82748243702</v>
      </c>
      <c r="DW102" s="1">
        <v>-13.8195829329931</v>
      </c>
      <c r="DX102" s="1">
        <v>-0.24752551234039599</v>
      </c>
      <c r="DY102" s="1">
        <v>60.996707507576502</v>
      </c>
      <c r="DZ102" s="1">
        <v>0.75478842439073102</v>
      </c>
      <c r="EA102" s="1">
        <v>3.8238302739161898</v>
      </c>
      <c r="EB102" s="1">
        <v>5.2791568025976501</v>
      </c>
      <c r="EC102" s="1">
        <v>4.4557063917809696</v>
      </c>
      <c r="ED102" s="1">
        <v>30.821772194805401</v>
      </c>
      <c r="EE102" s="1">
        <v>88.597767515442499</v>
      </c>
      <c r="EF102" s="1">
        <v>304.69042400673902</v>
      </c>
      <c r="EG102" s="1">
        <v>522.78773823485699</v>
      </c>
      <c r="EH102" s="1">
        <v>939.29149841608898</v>
      </c>
      <c r="EI102" s="1">
        <v>699.60998929887296</v>
      </c>
      <c r="EJ102" s="1">
        <v>1521.9051963654199</v>
      </c>
      <c r="EK102" s="1">
        <v>1561.3825989152001</v>
      </c>
      <c r="EL102" s="1">
        <v>95979.582174145296</v>
      </c>
      <c r="EM102" s="1">
        <v>16.219539143736</v>
      </c>
      <c r="EN102" s="1">
        <v>0.40277661135040799</v>
      </c>
      <c r="EO102" s="1">
        <v>3.5671353745271001E-2</v>
      </c>
      <c r="EP102" s="1">
        <v>290.53430504918401</v>
      </c>
      <c r="EQ102" s="1">
        <v>17.6140411545754</v>
      </c>
      <c r="ER102" s="1">
        <v>34.108907879693703</v>
      </c>
      <c r="ES102" s="1">
        <v>2399.51107008697</v>
      </c>
      <c r="ET102" s="1">
        <v>58.976573525798699</v>
      </c>
      <c r="EU102" s="1">
        <v>7898.4361312820902</v>
      </c>
      <c r="EV102" s="1">
        <v>618.73360619784</v>
      </c>
      <c r="EW102" s="1">
        <v>1465139.7055790899</v>
      </c>
      <c r="EX102" s="1">
        <v>17.729469924456101</v>
      </c>
      <c r="EZ102" s="1">
        <v>0.27081915630983278</v>
      </c>
      <c r="FA102" s="12">
        <v>0.13937614305017543</v>
      </c>
      <c r="FB102" s="1">
        <v>1.5319264871850629</v>
      </c>
      <c r="FC102" s="1">
        <v>1103.1068732306342</v>
      </c>
      <c r="FD102" s="1">
        <v>84550.042554460568</v>
      </c>
      <c r="FE102" s="1">
        <v>-3.7686002658272182</v>
      </c>
      <c r="FF102" s="1">
        <v>-6.7500207215225982E-2</v>
      </c>
      <c r="FG102" s="1">
        <v>16.633802137316113</v>
      </c>
      <c r="FH102" s="1">
        <v>0.20583080333135234</v>
      </c>
      <c r="FI102" s="1">
        <v>1.042758515696945</v>
      </c>
      <c r="FJ102" s="1">
        <v>1.4396260600683792</v>
      </c>
      <c r="FK102" s="1">
        <v>1.2150711330386703</v>
      </c>
      <c r="FL102" s="1">
        <v>8.4050972775234332</v>
      </c>
      <c r="FM102" s="1">
        <v>24.160611201461169</v>
      </c>
      <c r="FN102" s="1">
        <v>83.089078626637729</v>
      </c>
      <c r="FO102" s="1">
        <v>142.56421621664549</v>
      </c>
      <c r="FP102" s="1">
        <v>256.14479161806747</v>
      </c>
      <c r="FQ102" s="1">
        <v>190.78364408180266</v>
      </c>
      <c r="FR102" s="1">
        <v>415.02354704884999</v>
      </c>
      <c r="FS102" s="1">
        <v>425.78903472417505</v>
      </c>
      <c r="FT102" s="1">
        <v>26173.632058889423</v>
      </c>
      <c r="FU102" s="1">
        <v>4.423068324496807</v>
      </c>
      <c r="FV102" s="1">
        <v>9.7275781663354009E-3</v>
      </c>
      <c r="FW102" s="1">
        <v>79.228704986912476</v>
      </c>
      <c r="FX102" s="1">
        <v>4.8033490228527116</v>
      </c>
      <c r="FY102" s="1">
        <v>9.3014991787924721</v>
      </c>
      <c r="FZ102" s="1">
        <v>654.34666881271676</v>
      </c>
      <c r="GA102" s="1">
        <v>16.082911600485303</v>
      </c>
      <c r="GB102" s="1">
        <v>2153.9035330006259</v>
      </c>
      <c r="GC102" s="1">
        <v>0.10983718191525625</v>
      </c>
      <c r="GD102" s="1">
        <v>168.72865441015097</v>
      </c>
      <c r="GE102" s="1">
        <v>4.8348264483991787</v>
      </c>
      <c r="GF102" s="1">
        <v>84550.042554460568</v>
      </c>
      <c r="GG102" s="1">
        <v>399543.59771141782</v>
      </c>
      <c r="GH102" s="1">
        <v>130.212818342969</v>
      </c>
      <c r="GI102" s="16">
        <v>4.99166511698819</v>
      </c>
      <c r="GK102" s="16">
        <v>1.1072243682235201</v>
      </c>
      <c r="GL102" s="16">
        <v>19.110590828518401</v>
      </c>
      <c r="GM102" s="16">
        <v>26.638707826705499</v>
      </c>
      <c r="GN102" s="16">
        <v>8.0363068754827296</v>
      </c>
      <c r="GO102" s="16">
        <v>0.33456552136755402</v>
      </c>
      <c r="GP102" s="16">
        <v>0.211079263419088</v>
      </c>
      <c r="GQ102" s="16">
        <v>0</v>
      </c>
      <c r="GR102" s="16">
        <v>0</v>
      </c>
      <c r="GS102" s="16">
        <v>2.5145986982586299</v>
      </c>
      <c r="GT102" s="16">
        <v>21.920751629710299</v>
      </c>
      <c r="GU102" s="16">
        <v>9.7400162904075902</v>
      </c>
      <c r="GV102" s="16">
        <v>8.2898393073345105</v>
      </c>
      <c r="GW102" s="16">
        <v>9.0231698023015596</v>
      </c>
      <c r="GX102" s="16">
        <v>4.0177248867984199</v>
      </c>
      <c r="GY102" s="16">
        <v>2.13551968759446</v>
      </c>
      <c r="GZ102" s="16">
        <v>1.13619813502486</v>
      </c>
      <c r="HA102" s="16">
        <v>0.84617220728459597</v>
      </c>
      <c r="HB102" s="16">
        <v>0.63905497587966398</v>
      </c>
      <c r="HC102" s="16">
        <v>0.73530350256479304</v>
      </c>
      <c r="HD102" s="16">
        <v>0.52154577993608098</v>
      </c>
      <c r="HE102" s="16">
        <v>0.544081317426101</v>
      </c>
      <c r="HF102" s="16">
        <v>0.211079263419088</v>
      </c>
      <c r="HG102" s="16">
        <v>4.73102199782823</v>
      </c>
      <c r="HH102" s="16">
        <v>100.832066916996</v>
      </c>
      <c r="HI102" s="16">
        <v>1.1271983175843501</v>
      </c>
      <c r="HJ102" s="16">
        <v>5.6830920939585301</v>
      </c>
      <c r="HK102" s="16">
        <v>3.5887111390500199</v>
      </c>
      <c r="HL102" s="16">
        <v>0.55577364671292895</v>
      </c>
      <c r="HM102" s="16">
        <v>2.57394767686176</v>
      </c>
      <c r="HN102" s="16">
        <v>0.40737208084447402</v>
      </c>
      <c r="HO102" s="6">
        <v>1.13763612967489</v>
      </c>
      <c r="HP102" s="6">
        <v>5.7510565221767296</v>
      </c>
      <c r="HQ102" s="6">
        <v>6.6182678540399102</v>
      </c>
      <c r="HR102" s="6">
        <v>5.6949592312887001</v>
      </c>
      <c r="HS102" s="6">
        <v>3.6649585570172101</v>
      </c>
      <c r="HT102" s="6">
        <v>3.57978691753878</v>
      </c>
      <c r="HU102" s="6">
        <v>2.7625406081676802</v>
      </c>
      <c r="HV102" s="6">
        <v>1.13763612967489</v>
      </c>
      <c r="HW102" s="6">
        <v>5.7510565221767296</v>
      </c>
      <c r="HX102" s="6">
        <v>6.6182678540399102</v>
      </c>
      <c r="HY102" s="6">
        <v>5.6949592312887001</v>
      </c>
      <c r="HZ102" s="6">
        <v>3.57978691753878</v>
      </c>
      <c r="IA102" s="6">
        <v>100.838146255995</v>
      </c>
      <c r="IB102" s="6">
        <v>100.934005524387</v>
      </c>
      <c r="IC102" s="6">
        <v>100.88466808320599</v>
      </c>
      <c r="ID102" s="6">
        <v>1.13763612967489</v>
      </c>
      <c r="IE102" s="6">
        <v>0.211079263419088</v>
      </c>
    </row>
    <row r="103" spans="1:239" x14ac:dyDescent="0.3">
      <c r="A103" t="s">
        <v>28</v>
      </c>
      <c r="B103" t="s">
        <v>35</v>
      </c>
      <c r="D103" s="12">
        <v>418.598567034089</v>
      </c>
      <c r="E103" s="12">
        <v>2.9190269493125802</v>
      </c>
      <c r="H103" s="2">
        <v>14.901206203237299</v>
      </c>
      <c r="I103" s="7">
        <v>1.5006400928160599</v>
      </c>
      <c r="J103" s="9">
        <v>5.652206832725E-2</v>
      </c>
      <c r="K103" s="7">
        <v>5.0010003925033697</v>
      </c>
      <c r="L103" s="3">
        <v>0.52931691492997701</v>
      </c>
      <c r="M103" s="7">
        <v>6.3570678769838302</v>
      </c>
      <c r="N103" s="3">
        <v>6.7089985139111005E-2</v>
      </c>
      <c r="O103" s="7">
        <v>1.4595134746562901</v>
      </c>
      <c r="P103" s="2">
        <v>0.28740762185549545</v>
      </c>
      <c r="Q103" s="9">
        <v>2.0679050571204002E-2</v>
      </c>
      <c r="R103" s="7">
        <v>5.5121163812901601</v>
      </c>
      <c r="S103" s="3">
        <v>0.86387449275604544</v>
      </c>
      <c r="T103" s="9"/>
      <c r="U103" s="4">
        <v>418.598567034089</v>
      </c>
      <c r="V103" s="7">
        <v>2.9190269493125802</v>
      </c>
      <c r="W103" s="7">
        <v>3.0876799268727821</v>
      </c>
      <c r="X103" s="4">
        <v>471.94693608616899</v>
      </c>
      <c r="Y103" s="6">
        <v>46.887015265969666</v>
      </c>
      <c r="Z103" s="7">
        <v>23.449478146361809</v>
      </c>
      <c r="AA103" s="4">
        <v>431.35628258839301</v>
      </c>
      <c r="AB103" s="7">
        <v>12.71413575396766</v>
      </c>
      <c r="AC103" s="7">
        <v>12.754267676755056</v>
      </c>
      <c r="AD103" s="4">
        <v>414.886474616952</v>
      </c>
      <c r="AE103" s="7">
        <v>11.02423276258032</v>
      </c>
      <c r="AF103" s="7">
        <v>11.133276596588017</v>
      </c>
      <c r="AG103">
        <v>34</v>
      </c>
      <c r="AH103">
        <v>27.388999999999999</v>
      </c>
      <c r="AI103" s="4">
        <v>49.990419952795499</v>
      </c>
      <c r="AJ103" s="2" t="s">
        <v>34</v>
      </c>
      <c r="AK103" s="4" t="s">
        <v>33</v>
      </c>
      <c r="AL103" s="4" t="s">
        <v>32</v>
      </c>
      <c r="AM103" s="4">
        <v>748.02921309209705</v>
      </c>
      <c r="AN103" s="4">
        <v>495114.42121077201</v>
      </c>
      <c r="AO103" s="4">
        <v>489519.89329293999</v>
      </c>
      <c r="AP103" s="9" t="s">
        <v>31</v>
      </c>
      <c r="AQ103" s="2">
        <v>3.7713356607322002E-2</v>
      </c>
      <c r="AR103" s="2">
        <v>3.1883377705978999</v>
      </c>
      <c r="AS103" s="2" t="s">
        <v>30</v>
      </c>
      <c r="AT103" s="2">
        <v>0.99245677490043704</v>
      </c>
      <c r="AU103" s="2">
        <v>2.32866555204633</v>
      </c>
      <c r="AV103" s="2">
        <v>0.40872953362845899</v>
      </c>
      <c r="AW103" s="4">
        <v>11.8653211527397</v>
      </c>
      <c r="AX103" s="4">
        <v>4.3555796142001304</v>
      </c>
      <c r="AY103" s="4">
        <v>56.526214696158803</v>
      </c>
      <c r="AZ103" s="4">
        <v>23.253815993461799</v>
      </c>
      <c r="BA103" s="4">
        <v>122.448329976566</v>
      </c>
      <c r="BB103" s="4">
        <v>26.878950868186799</v>
      </c>
      <c r="BC103" s="4">
        <v>268.18642446697402</v>
      </c>
      <c r="BD103" s="4">
        <v>59.118920104464003</v>
      </c>
      <c r="BE103" s="4">
        <v>9031.2800585734403</v>
      </c>
      <c r="BF103" s="2">
        <v>0.68261286622371597</v>
      </c>
      <c r="BG103" s="2" t="s">
        <v>29</v>
      </c>
      <c r="BH103" s="4">
        <v>9.9643264465824899</v>
      </c>
      <c r="BI103" s="5">
        <v>0.56586817336915796</v>
      </c>
      <c r="BJ103" s="4">
        <v>0.98673992033534497</v>
      </c>
      <c r="BK103" s="1">
        <v>49.227084879927297</v>
      </c>
      <c r="BL103" s="7">
        <v>1.1662461730627001</v>
      </c>
      <c r="BM103" s="8">
        <v>154.41556911962499</v>
      </c>
      <c r="BN103" s="11"/>
      <c r="BP103" s="7">
        <v>2.25202094518973</v>
      </c>
      <c r="BQ103" s="7">
        <v>34.126599909358603</v>
      </c>
      <c r="BR103" s="7">
        <v>5.4163051319122903</v>
      </c>
      <c r="BS103" s="7">
        <v>3.0429064987398902</v>
      </c>
      <c r="BT103" s="7">
        <v>1.55244532467619</v>
      </c>
      <c r="BU103" s="7">
        <v>1.2543534024455001</v>
      </c>
      <c r="BV103" s="7">
        <v>1.4149560779988399</v>
      </c>
      <c r="BW103" s="7">
        <v>25.058158120662601</v>
      </c>
      <c r="BX103" s="7">
        <v>3.43416522982373</v>
      </c>
      <c r="BY103" s="7">
        <v>24.534256941444401</v>
      </c>
      <c r="BZ103" s="7">
        <v>10.158881436949001</v>
      </c>
      <c r="CA103" s="7">
        <v>7.3419069187374797</v>
      </c>
      <c r="CB103" s="7">
        <v>8.9579657645810897</v>
      </c>
      <c r="CC103" s="7">
        <v>4.0748874327802103</v>
      </c>
      <c r="CD103" s="7">
        <v>3.0389327808037598</v>
      </c>
      <c r="CE103" s="7">
        <v>2.6198699573622499</v>
      </c>
      <c r="CF103" s="7">
        <v>2.5392912770220701</v>
      </c>
      <c r="CG103" s="7">
        <v>2.5370070523041099</v>
      </c>
      <c r="CH103" s="7">
        <v>2.43092827488229</v>
      </c>
      <c r="CI103" s="7">
        <v>2.3461665035974302</v>
      </c>
      <c r="CJ103" s="7">
        <v>2.42571068864495</v>
      </c>
      <c r="CK103" s="7">
        <v>2.4006436720864501</v>
      </c>
      <c r="CL103" s="7">
        <v>4.6370522517548096</v>
      </c>
      <c r="CM103" s="7">
        <v>113.27569991924599</v>
      </c>
      <c r="CN103" s="6">
        <v>2.4992019166639201</v>
      </c>
      <c r="CO103" s="6">
        <v>5.3406038946931398</v>
      </c>
      <c r="CP103" s="6">
        <v>5.3101631100240496</v>
      </c>
      <c r="CQ103" s="6">
        <v>2.63405903939312</v>
      </c>
      <c r="CR103" s="6">
        <v>5.55392313019503</v>
      </c>
      <c r="CS103" s="6">
        <v>2.6311922219821899</v>
      </c>
      <c r="CT103" s="7">
        <v>0.60482752800219797</v>
      </c>
      <c r="CV103" s="4">
        <v>0.15912808695072575</v>
      </c>
      <c r="CW103" s="4">
        <v>5.2012035409427408</v>
      </c>
      <c r="CX103" s="4" t="s">
        <v>550</v>
      </c>
      <c r="CY103" s="4">
        <v>2.1716778444210876</v>
      </c>
      <c r="CZ103" s="4">
        <v>15.734226703015743</v>
      </c>
      <c r="DA103" s="4">
        <v>7.2598496203989162</v>
      </c>
      <c r="DB103" s="4">
        <v>59.624729410752259</v>
      </c>
      <c r="DC103" s="4">
        <v>120.65317490859087</v>
      </c>
      <c r="DD103">
        <v>229.78136055349108</v>
      </c>
      <c r="DE103" s="2">
        <v>425.89406581431865</v>
      </c>
      <c r="DF103" s="5">
        <v>765.30206235353751</v>
      </c>
      <c r="DG103" s="3">
        <v>1088.2166343395465</v>
      </c>
      <c r="DH103" s="4">
        <v>1665.7541892358634</v>
      </c>
      <c r="DI103" s="3">
        <v>2403.2081343278051</v>
      </c>
      <c r="DK103">
        <v>0.23702366690602888</v>
      </c>
      <c r="DL103" t="s">
        <v>550</v>
      </c>
      <c r="DM103">
        <v>6.5471760345121839E-3</v>
      </c>
      <c r="DN103">
        <v>3.1686418492434818</v>
      </c>
      <c r="DO103">
        <v>4.2947131742184039E-3</v>
      </c>
      <c r="DP103">
        <v>0.21077209559919305</v>
      </c>
      <c r="DR103" s="1">
        <v>0.48520800172846401</v>
      </c>
      <c r="DS103" s="1">
        <v>-9.6824904051953001E-2</v>
      </c>
      <c r="DT103" s="1">
        <v>-8.8280110792529101</v>
      </c>
      <c r="DU103" s="1">
        <v>4941.1213423594299</v>
      </c>
      <c r="DV103" s="1">
        <v>305682.20292991598</v>
      </c>
      <c r="DW103" s="1">
        <v>-13.1181758145181</v>
      </c>
      <c r="DX103" s="1">
        <v>0.58071554454642305</v>
      </c>
      <c r="DY103" s="1">
        <v>48.860890789025099</v>
      </c>
      <c r="DZ103" s="1">
        <v>0.6065614485013</v>
      </c>
      <c r="EA103" s="1">
        <v>3.64080373938577</v>
      </c>
      <c r="EB103" s="1">
        <v>7.3698485796215598</v>
      </c>
      <c r="EC103" s="1">
        <v>4.8229541638266697</v>
      </c>
      <c r="ED103" s="1">
        <v>38.8824539088723</v>
      </c>
      <c r="EE103" s="1">
        <v>108.418904014502</v>
      </c>
      <c r="EF103" s="1">
        <v>375.50793229825302</v>
      </c>
      <c r="EG103" s="1">
        <v>655.50580325698195</v>
      </c>
      <c r="EH103" s="1">
        <v>1172.3218632554799</v>
      </c>
      <c r="EI103" s="1">
        <v>869.83588185088297</v>
      </c>
      <c r="EJ103" s="1">
        <v>1956.5732782738801</v>
      </c>
      <c r="EK103" s="1">
        <v>2082.6122995205701</v>
      </c>
      <c r="EL103" s="1">
        <v>94919.632623086203</v>
      </c>
      <c r="EM103" s="1">
        <v>22.960928261585199</v>
      </c>
      <c r="EN103" s="1">
        <v>0.28909977304771001</v>
      </c>
      <c r="EO103" s="1">
        <v>2.8286923566264E-2</v>
      </c>
      <c r="EP103" s="1">
        <v>270.55736775200501</v>
      </c>
      <c r="EQ103" s="1">
        <v>15.451255086862901</v>
      </c>
      <c r="ER103" s="1">
        <v>27.127013351403999</v>
      </c>
      <c r="ES103" s="1">
        <v>2021.37214270554</v>
      </c>
      <c r="ET103" s="1">
        <v>53.3475249138218</v>
      </c>
      <c r="EU103" s="1">
        <v>7156.4461249736696</v>
      </c>
      <c r="EV103" s="1">
        <v>598.89941823885204</v>
      </c>
      <c r="EW103" s="1">
        <v>1445786.2200507</v>
      </c>
      <c r="EX103" s="1">
        <v>15.2851420313151</v>
      </c>
      <c r="EZ103" s="1">
        <v>0.13231622207135213</v>
      </c>
      <c r="FA103" s="12">
        <v>-2.6404151334967582E-2</v>
      </c>
      <c r="FB103" s="1">
        <v>-2.4073986213122684</v>
      </c>
      <c r="FC103" s="1">
        <v>1347.4437900614166</v>
      </c>
      <c r="FD103" s="1">
        <v>83359.536738988085</v>
      </c>
      <c r="FE103" s="1">
        <v>-3.5773265446190861</v>
      </c>
      <c r="FF103" s="1">
        <v>0.15836112899780957</v>
      </c>
      <c r="FG103" s="1">
        <v>13.324364918167145</v>
      </c>
      <c r="FH103" s="1">
        <v>0.16540930700630452</v>
      </c>
      <c r="FI103" s="1">
        <v>0.99284717973049941</v>
      </c>
      <c r="FJ103" s="1">
        <v>2.0097577076627995</v>
      </c>
      <c r="FK103" s="1">
        <v>1.3152196004755328</v>
      </c>
      <c r="FL103" s="1">
        <v>10.603245180949477</v>
      </c>
      <c r="FM103" s="1">
        <v>29.565835124754695</v>
      </c>
      <c r="FN103" s="1">
        <v>102.4010131377336</v>
      </c>
      <c r="FO103" s="1">
        <v>178.75643254817896</v>
      </c>
      <c r="FP103" s="1">
        <v>319.69217210976939</v>
      </c>
      <c r="FQ103" s="1">
        <v>237.20424498073578</v>
      </c>
      <c r="FR103" s="1">
        <v>533.55753298528714</v>
      </c>
      <c r="FS103" s="1">
        <v>567.92837407925947</v>
      </c>
      <c r="FT103" s="1">
        <v>25884.583816315608</v>
      </c>
      <c r="FU103" s="1">
        <v>6.2614451369342836</v>
      </c>
      <c r="FV103" s="1">
        <v>7.7138440565201923E-3</v>
      </c>
      <c r="FW103" s="1">
        <v>73.780994185971764</v>
      </c>
      <c r="FX103" s="1">
        <v>4.2135572621875133</v>
      </c>
      <c r="FY103" s="1">
        <v>7.3975365409278702</v>
      </c>
      <c r="FZ103" s="1">
        <v>551.22818331580072</v>
      </c>
      <c r="GA103" s="1">
        <v>14.547870043999206</v>
      </c>
      <c r="GB103" s="1">
        <v>1951.5628582803197</v>
      </c>
      <c r="GC103" s="1">
        <v>7.8837508110110519E-2</v>
      </c>
      <c r="GD103" s="1">
        <v>163.31987135373495</v>
      </c>
      <c r="GE103" s="1">
        <v>4.1682582319396282</v>
      </c>
      <c r="GF103" s="1">
        <v>83359.536738988085</v>
      </c>
      <c r="GG103" s="1">
        <v>394265.90220782591</v>
      </c>
      <c r="GH103" s="1">
        <v>130.50522614399</v>
      </c>
      <c r="GI103" s="16">
        <v>5.2771296956390499</v>
      </c>
      <c r="GK103" s="16">
        <v>1.0119769134338501</v>
      </c>
      <c r="GL103" s="16">
        <v>27.3401242638298</v>
      </c>
      <c r="GM103" s="16">
        <v>0</v>
      </c>
      <c r="GN103" s="16">
        <v>0</v>
      </c>
      <c r="GO103" s="16">
        <v>0.71516970436426497</v>
      </c>
      <c r="GP103" s="16">
        <v>0.211079263419088</v>
      </c>
      <c r="GQ103" s="16">
        <v>0</v>
      </c>
      <c r="GR103" s="16">
        <v>24.991021579365899</v>
      </c>
      <c r="GS103" s="16">
        <v>2.97244903116531</v>
      </c>
      <c r="GT103" s="16">
        <v>24.452804619742299</v>
      </c>
      <c r="GU103" s="16">
        <v>9.9817781196066306</v>
      </c>
      <c r="GV103" s="16">
        <v>7.0166043099734301</v>
      </c>
      <c r="GW103" s="16">
        <v>8.67292803276945</v>
      </c>
      <c r="GX103" s="16">
        <v>3.4029919679213601</v>
      </c>
      <c r="GY103" s="16">
        <v>2.0535630500648998</v>
      </c>
      <c r="GZ103" s="16">
        <v>1.1860552036399299</v>
      </c>
      <c r="HA103" s="16">
        <v>1.0836182018534599</v>
      </c>
      <c r="HB103" s="16">
        <v>0.91164231374287497</v>
      </c>
      <c r="HC103" s="16">
        <v>0.83200954309667297</v>
      </c>
      <c r="HD103" s="16">
        <v>0.59873214954337095</v>
      </c>
      <c r="HE103" s="16">
        <v>0.49800486157975299</v>
      </c>
      <c r="HF103" s="16">
        <v>0.211079263419088</v>
      </c>
      <c r="HG103" s="16">
        <v>3.9771256507444601</v>
      </c>
      <c r="HH103" s="16">
        <v>113.231043176778</v>
      </c>
      <c r="HI103" s="16">
        <v>1.31266821587478</v>
      </c>
      <c r="HJ103" s="16">
        <v>4.8471013833479697</v>
      </c>
      <c r="HK103" s="16">
        <v>4.8343813385059597</v>
      </c>
      <c r="HL103" s="16">
        <v>0.84136052102006598</v>
      </c>
      <c r="HM103" s="16">
        <v>2.6548463769539201</v>
      </c>
      <c r="HN103" s="16">
        <v>0.27010206104421303</v>
      </c>
      <c r="HO103" s="6">
        <v>1.1944358495360199</v>
      </c>
      <c r="HP103" s="6">
        <v>4.9812230522979499</v>
      </c>
      <c r="HQ103" s="6">
        <v>5.5018575204506401</v>
      </c>
      <c r="HR103" s="6">
        <v>4.8500301533483903</v>
      </c>
      <c r="HS103" s="6">
        <v>5.0348320991542597</v>
      </c>
      <c r="HT103" s="6">
        <v>4.95147841104734</v>
      </c>
      <c r="HU103" s="6">
        <v>3.2500781215555801</v>
      </c>
      <c r="HV103" s="6">
        <v>1.1944358495360199</v>
      </c>
      <c r="HW103" s="6">
        <v>4.9812230522979499</v>
      </c>
      <c r="HX103" s="6">
        <v>5.5018575204506401</v>
      </c>
      <c r="HY103" s="6">
        <v>4.8500301533483903</v>
      </c>
      <c r="HZ103" s="6">
        <v>4.95147841104734</v>
      </c>
      <c r="IA103" s="6">
        <v>113.236863830546</v>
      </c>
      <c r="IB103" s="6">
        <v>113.33454449666399</v>
      </c>
      <c r="IC103" s="6">
        <v>113.28996568863199</v>
      </c>
      <c r="ID103" s="6">
        <v>1.23930812483685</v>
      </c>
      <c r="IE103" s="6">
        <v>0.211079263419088</v>
      </c>
    </row>
    <row r="104" spans="1:239" x14ac:dyDescent="0.3">
      <c r="A104" t="s">
        <v>28</v>
      </c>
      <c r="B104" t="s">
        <v>27</v>
      </c>
      <c r="D104" s="12">
        <v>401.81764744476618</v>
      </c>
      <c r="E104" s="12">
        <v>3.2541572878524843</v>
      </c>
      <c r="F104" s="4">
        <v>401.81764744476618</v>
      </c>
      <c r="G104" s="7">
        <v>3.2541572878524843</v>
      </c>
      <c r="H104" s="2">
        <v>15.5280753280763</v>
      </c>
      <c r="I104" s="7">
        <v>1.6321817789584601</v>
      </c>
      <c r="J104" s="9">
        <v>5.5542792449928997E-2</v>
      </c>
      <c r="K104" s="7">
        <v>5.6486288755856204</v>
      </c>
      <c r="L104" s="3">
        <v>0.49797013495014297</v>
      </c>
      <c r="M104" s="7">
        <v>6.85382136089095</v>
      </c>
      <c r="N104" s="3">
        <v>6.4379179222423005E-2</v>
      </c>
      <c r="O104" s="7">
        <v>1.61234689375503</v>
      </c>
      <c r="P104" s="2">
        <v>0.27759548220676045</v>
      </c>
      <c r="Q104" s="9">
        <v>2.0581351456181E-2</v>
      </c>
      <c r="R104" s="7">
        <v>4.33434570188221</v>
      </c>
      <c r="S104" s="3">
        <v>0.86270721234147085</v>
      </c>
      <c r="T104" s="9"/>
      <c r="U104" s="4">
        <v>402.20148900787598</v>
      </c>
      <c r="V104" s="7">
        <v>3.2246937875100601</v>
      </c>
      <c r="W104" s="7">
        <v>3.3781206347917738</v>
      </c>
      <c r="X104" s="4">
        <v>433.14382019161701</v>
      </c>
      <c r="Y104" s="6">
        <v>58.092218871937121</v>
      </c>
      <c r="Z104" s="7">
        <v>29.050928531892808</v>
      </c>
      <c r="AA104" s="4">
        <v>410.32746649826697</v>
      </c>
      <c r="AB104" s="7">
        <v>13.7076427217819</v>
      </c>
      <c r="AC104" s="7">
        <v>13.744874135037406</v>
      </c>
      <c r="AD104" s="4">
        <v>412.94615587722802</v>
      </c>
      <c r="AE104" s="7">
        <v>8.66869140376442</v>
      </c>
      <c r="AF104" s="7">
        <v>8.8069489851074021</v>
      </c>
      <c r="AG104">
        <v>34</v>
      </c>
      <c r="AH104">
        <v>27.388000000000002</v>
      </c>
      <c r="AI104" s="4">
        <v>49.982741629028602</v>
      </c>
      <c r="AJ104" s="2" t="s">
        <v>26</v>
      </c>
      <c r="AK104" s="4" t="s">
        <v>25</v>
      </c>
      <c r="AL104" s="4" t="s">
        <v>24</v>
      </c>
      <c r="AM104" s="4">
        <v>1340.5835643632799</v>
      </c>
      <c r="AN104" s="4">
        <v>494552.94479023397</v>
      </c>
      <c r="AO104" s="4">
        <v>488615.26236968901</v>
      </c>
      <c r="AP104" s="9" t="s">
        <v>23</v>
      </c>
      <c r="AQ104" s="2" t="s">
        <v>22</v>
      </c>
      <c r="AR104" s="2">
        <v>3.5949548094264299</v>
      </c>
      <c r="AS104" s="2">
        <v>0.235728082975902</v>
      </c>
      <c r="AT104" s="2">
        <v>3.7964486070885299</v>
      </c>
      <c r="AU104" s="2">
        <v>5.5990688524404701</v>
      </c>
      <c r="AV104" s="2">
        <v>0.96178980413089998</v>
      </c>
      <c r="AW104" s="4">
        <v>28.511110282506799</v>
      </c>
      <c r="AX104" s="4">
        <v>9.2248351882438495</v>
      </c>
      <c r="AY104" s="4">
        <v>114.866193240166</v>
      </c>
      <c r="AZ104" s="4">
        <v>44.247976823485097</v>
      </c>
      <c r="BA104" s="4">
        <v>214.86361151452201</v>
      </c>
      <c r="BB104" s="4">
        <v>43.244972359228399</v>
      </c>
      <c r="BC104" s="4">
        <v>389.25274686111698</v>
      </c>
      <c r="BD104" s="4">
        <v>77.500721915632298</v>
      </c>
      <c r="BE104" s="4">
        <v>9072.4700027689996</v>
      </c>
      <c r="BF104" s="2">
        <v>0.74482447284334896</v>
      </c>
      <c r="BG104" s="2" t="s">
        <v>21</v>
      </c>
      <c r="BH104" s="4">
        <v>8.1350787373275804</v>
      </c>
      <c r="BI104" s="5">
        <v>0.45398252897715602</v>
      </c>
      <c r="BJ104" s="4">
        <v>1.3035655306320799</v>
      </c>
      <c r="BK104" s="1">
        <v>65.360755498382403</v>
      </c>
      <c r="BL104" s="7">
        <v>0.91280334059475399</v>
      </c>
      <c r="BM104" s="8">
        <v>131.456604442198</v>
      </c>
      <c r="BN104" s="11"/>
      <c r="BP104" s="7">
        <v>2.2774228223726398</v>
      </c>
      <c r="BQ104" s="7">
        <v>23.595362100942701</v>
      </c>
      <c r="BR104" s="7">
        <v>31.227336605758399</v>
      </c>
      <c r="BS104" s="7">
        <v>3.0429064987398902</v>
      </c>
      <c r="BT104" s="7">
        <v>1.40114865665191</v>
      </c>
      <c r="BU104" s="7">
        <v>1.2543534024455001</v>
      </c>
      <c r="BV104" s="7">
        <v>1.4149560779988399</v>
      </c>
      <c r="BW104" s="7">
        <v>29.727582998088302</v>
      </c>
      <c r="BX104" s="7">
        <v>3.3071821698293</v>
      </c>
      <c r="BY104" s="7">
        <v>8.8959086280784003</v>
      </c>
      <c r="BZ104" s="7">
        <v>5.5121648476719098</v>
      </c>
      <c r="CA104" s="7">
        <v>5.0749076970334697</v>
      </c>
      <c r="CB104" s="7">
        <v>6.1562013596618801</v>
      </c>
      <c r="CC104" s="7">
        <v>3.1412441976731902</v>
      </c>
      <c r="CD104" s="7">
        <v>2.5809434682610899</v>
      </c>
      <c r="CE104" s="7">
        <v>2.44276158113008</v>
      </c>
      <c r="CF104" s="7">
        <v>2.3676133644419601</v>
      </c>
      <c r="CG104" s="7">
        <v>2.41008790229714</v>
      </c>
      <c r="CH104" s="7">
        <v>2.3463716317805501</v>
      </c>
      <c r="CI104" s="7">
        <v>2.3020297645891401</v>
      </c>
      <c r="CJ104" s="7">
        <v>2.40720908890306</v>
      </c>
      <c r="CK104" s="7">
        <v>2.4006436720864501</v>
      </c>
      <c r="CL104" s="7">
        <v>4.5346997017006396</v>
      </c>
      <c r="CM104" s="7">
        <v>3.180417157196</v>
      </c>
      <c r="CN104" s="6">
        <v>2.5771128959391998</v>
      </c>
      <c r="CO104" s="6">
        <v>5.9223518706785496</v>
      </c>
      <c r="CP104" s="6">
        <v>4.20709264301804</v>
      </c>
      <c r="CQ104" s="6">
        <v>2.5280782623151401</v>
      </c>
      <c r="CR104" s="6">
        <v>5.7201540440363203</v>
      </c>
      <c r="CS104" s="6">
        <v>2.63315894760018</v>
      </c>
      <c r="CT104" s="7">
        <v>0.60482752800219797</v>
      </c>
      <c r="CV104" s="4" t="s">
        <v>550</v>
      </c>
      <c r="CW104" s="4">
        <v>5.8645266059158727</v>
      </c>
      <c r="CX104" s="4">
        <v>2.5401733079299786</v>
      </c>
      <c r="CY104" s="4">
        <v>8.3073273678085986</v>
      </c>
      <c r="CZ104" s="4">
        <v>37.831546300273452</v>
      </c>
      <c r="DA104" s="4">
        <v>17.083300250992895</v>
      </c>
      <c r="DB104" s="4">
        <v>143.27191096737084</v>
      </c>
      <c r="DC104" s="4">
        <v>255.53560078237811</v>
      </c>
      <c r="DD104">
        <v>466.9357448787236</v>
      </c>
      <c r="DE104" s="2">
        <v>810.40250592463542</v>
      </c>
      <c r="DF104" s="5">
        <v>1342.8975719657626</v>
      </c>
      <c r="DG104" s="3">
        <v>1750.8085975396114</v>
      </c>
      <c r="DH104" s="4">
        <v>2417.7189246032108</v>
      </c>
      <c r="DI104" s="3">
        <v>3150.4358502289551</v>
      </c>
      <c r="DK104">
        <v>0.23204071811698354</v>
      </c>
      <c r="DL104" t="s">
        <v>550</v>
      </c>
      <c r="DM104">
        <v>1.2008353160888541E-2</v>
      </c>
      <c r="DN104">
        <v>1.7308933533523738</v>
      </c>
      <c r="DO104">
        <v>7.0635336697081653E-4</v>
      </c>
      <c r="DP104">
        <v>0.29509411087380094</v>
      </c>
      <c r="DR104" s="1">
        <v>2.5983877435106901</v>
      </c>
      <c r="DS104" s="1">
        <v>0.38346189988597601</v>
      </c>
      <c r="DT104" s="1">
        <v>-27.3505135046702</v>
      </c>
      <c r="DU104" s="1">
        <v>8569.4788562940103</v>
      </c>
      <c r="DV104" s="1">
        <v>295398.04688533099</v>
      </c>
      <c r="DW104" s="1">
        <v>-14.0553346689356</v>
      </c>
      <c r="DX104" s="1">
        <v>0.41196677972504703</v>
      </c>
      <c r="DY104" s="1">
        <v>53.512741420074498</v>
      </c>
      <c r="DZ104" s="1">
        <v>4.82761504298945</v>
      </c>
      <c r="EA104" s="1">
        <v>13.5352716235882</v>
      </c>
      <c r="EB104" s="1">
        <v>17.219702936918502</v>
      </c>
      <c r="EC104" s="1">
        <v>11.0399342351509</v>
      </c>
      <c r="ED104" s="1">
        <v>90.912789497516599</v>
      </c>
      <c r="EE104" s="1">
        <v>223.73440498525599</v>
      </c>
      <c r="EF104" s="1">
        <v>743.46510748976004</v>
      </c>
      <c r="EG104" s="1">
        <v>1215.1032617982301</v>
      </c>
      <c r="EH104" s="1">
        <v>2004.4593333457001</v>
      </c>
      <c r="EI104" s="1">
        <v>1363.38237364117</v>
      </c>
      <c r="EJ104" s="1">
        <v>2767.5136950456399</v>
      </c>
      <c r="EK104" s="1">
        <v>2660.5581448910498</v>
      </c>
      <c r="EL104" s="1">
        <v>92959.398282891794</v>
      </c>
      <c r="EM104" s="1">
        <v>24.4117829966847</v>
      </c>
      <c r="EN104" s="1">
        <v>2.5306143561857002E-2</v>
      </c>
      <c r="EO104" s="1">
        <v>-0.80036631205355901</v>
      </c>
      <c r="EP104" s="1">
        <v>215.20208813780101</v>
      </c>
      <c r="EQ104" s="1">
        <v>12.079330174294499</v>
      </c>
      <c r="ER104" s="1">
        <v>34.910258186499902</v>
      </c>
      <c r="ES104" s="1">
        <v>2618.1478372674601</v>
      </c>
      <c r="ET104" s="1">
        <v>40.749698595248098</v>
      </c>
      <c r="EU104" s="1">
        <v>5942.4075465565102</v>
      </c>
      <c r="EV104" s="1">
        <v>584.49424531679904</v>
      </c>
      <c r="EW104" s="1">
        <v>1397327.0292676999</v>
      </c>
      <c r="EX104" s="1">
        <v>19.837178769139999</v>
      </c>
      <c r="EZ104" s="1">
        <v>0.70858033765536521</v>
      </c>
      <c r="FA104" s="12">
        <v>0.10457006009890565</v>
      </c>
      <c r="FB104" s="1">
        <v>-7.4584850327235639</v>
      </c>
      <c r="FC104" s="1">
        <v>2336.8968841113765</v>
      </c>
      <c r="FD104" s="1">
        <v>80555.047385629761</v>
      </c>
      <c r="FE104" s="1">
        <v>-3.8328897642187383</v>
      </c>
      <c r="FF104" s="1">
        <v>0.11234334083102032</v>
      </c>
      <c r="FG104" s="1">
        <v>14.592924585254316</v>
      </c>
      <c r="FH104" s="1">
        <v>1.3164906222232231</v>
      </c>
      <c r="FI104" s="1">
        <v>3.6910685717525018</v>
      </c>
      <c r="FJ104" s="1">
        <v>4.6958129908976751</v>
      </c>
      <c r="FK104" s="1">
        <v>3.0105900659256504</v>
      </c>
      <c r="FL104" s="1">
        <v>24.791917695972778</v>
      </c>
      <c r="FM104" s="1">
        <v>61.012372239479312</v>
      </c>
      <c r="FN104" s="1">
        <v>202.74293481245755</v>
      </c>
      <c r="FO104" s="1">
        <v>331.35865949237734</v>
      </c>
      <c r="FP104" s="1">
        <v>546.6160602033724</v>
      </c>
      <c r="FQ104" s="1">
        <v>371.79437329194707</v>
      </c>
      <c r="FR104" s="1">
        <v>754.70098463894601</v>
      </c>
      <c r="FS104" s="1">
        <v>725.53420611178922</v>
      </c>
      <c r="FT104" s="1">
        <v>25350.027911744593</v>
      </c>
      <c r="FU104" s="1">
        <v>6.6570932231959175</v>
      </c>
      <c r="FV104" s="1">
        <v>-0.21825989329700554</v>
      </c>
      <c r="FW104" s="1">
        <v>58.685609435178336</v>
      </c>
      <c r="FX104" s="1">
        <v>3.2940333385301099</v>
      </c>
      <c r="FY104" s="1">
        <v>9.5200274074585227</v>
      </c>
      <c r="FZ104" s="1">
        <v>713.96891522283636</v>
      </c>
      <c r="GA104" s="1">
        <v>11.112442806924156</v>
      </c>
      <c r="GB104" s="1">
        <v>1620.4945379459602</v>
      </c>
      <c r="GC104" s="1">
        <v>6.9009853493184042E-3</v>
      </c>
      <c r="GD104" s="1">
        <v>159.3915806978911</v>
      </c>
      <c r="GE104" s="1">
        <v>5.4095986503444777</v>
      </c>
      <c r="GF104" s="1">
        <v>80555.047385629761</v>
      </c>
      <c r="GG104" s="1">
        <v>381051.08088130178</v>
      </c>
      <c r="GH104" s="1">
        <v>141.95161824575999</v>
      </c>
      <c r="GI104" s="16">
        <v>5.3667669779460097</v>
      </c>
      <c r="GK104" s="16">
        <v>1.06731141079521</v>
      </c>
      <c r="GL104" s="16">
        <v>11.8151887865926</v>
      </c>
      <c r="GM104" s="16">
        <v>30.7540272193311</v>
      </c>
      <c r="GN104" s="16">
        <v>0</v>
      </c>
      <c r="GO104" s="16">
        <v>0.25416289652301399</v>
      </c>
      <c r="GP104" s="16">
        <v>0.211079263419088</v>
      </c>
      <c r="GQ104" s="16">
        <v>0</v>
      </c>
      <c r="GR104" s="16">
        <v>29.671013836544699</v>
      </c>
      <c r="GS104" s="16">
        <v>2.82478606651586</v>
      </c>
      <c r="GT104" s="16">
        <v>8.6687415708161293</v>
      </c>
      <c r="GU104" s="16">
        <v>5.1785117250982697</v>
      </c>
      <c r="GV104" s="16">
        <v>4.5917128582634597</v>
      </c>
      <c r="GW104" s="16">
        <v>5.7335281636086899</v>
      </c>
      <c r="GX104" s="16">
        <v>2.2006957657347002</v>
      </c>
      <c r="GY104" s="16">
        <v>1.28190402944515</v>
      </c>
      <c r="GZ104" s="16">
        <v>0.71420759925751698</v>
      </c>
      <c r="HA104" s="16">
        <v>0.57603928799339399</v>
      </c>
      <c r="HB104" s="16">
        <v>0.45078888802265199</v>
      </c>
      <c r="HC104" s="16">
        <v>0.53692405105961505</v>
      </c>
      <c r="HD104" s="16">
        <v>0.391566037021291</v>
      </c>
      <c r="HE104" s="16">
        <v>0.39823622995431301</v>
      </c>
      <c r="HF104" s="16">
        <v>0.211079263419088</v>
      </c>
      <c r="HG104" s="16">
        <v>3.8573016787527798</v>
      </c>
      <c r="HH104" s="16">
        <v>0</v>
      </c>
      <c r="HI104" s="16">
        <v>1.45554062228693</v>
      </c>
      <c r="HJ104" s="16">
        <v>5.4814773136967299</v>
      </c>
      <c r="HK104" s="16">
        <v>3.5879017793093002</v>
      </c>
      <c r="HL104" s="16">
        <v>0.40099900712206699</v>
      </c>
      <c r="HM104" s="16">
        <v>2.98702350787788</v>
      </c>
      <c r="HN104" s="16">
        <v>0.288632391958421</v>
      </c>
      <c r="HO104" s="6">
        <v>1.37701122789724</v>
      </c>
      <c r="HP104" s="6">
        <v>5.6311265609134802</v>
      </c>
      <c r="HQ104" s="6">
        <v>6.2389380924754798</v>
      </c>
      <c r="HR104" s="6">
        <v>5.4850111889415496</v>
      </c>
      <c r="HS104" s="6">
        <v>4.0431657346590102</v>
      </c>
      <c r="HT104" s="6">
        <v>3.5944768906762001</v>
      </c>
      <c r="HU104" s="6">
        <v>3.39368498349367</v>
      </c>
      <c r="HV104" s="6">
        <v>1.37701122789724</v>
      </c>
      <c r="HW104" s="6">
        <v>5.6311265609134802</v>
      </c>
      <c r="HX104" s="6">
        <v>6.2389380924754798</v>
      </c>
      <c r="HY104" s="6">
        <v>5.4850111889415496</v>
      </c>
      <c r="HZ104" s="6">
        <v>3.5944768906762001</v>
      </c>
      <c r="IA104" s="6">
        <v>0</v>
      </c>
      <c r="IB104" s="6">
        <v>0</v>
      </c>
      <c r="IC104" s="6">
        <v>0</v>
      </c>
      <c r="ID104" s="6">
        <v>1.39570100654964</v>
      </c>
      <c r="IE104" s="6">
        <v>0.211079263419088</v>
      </c>
    </row>
    <row r="105" spans="1:239" x14ac:dyDescent="0.3">
      <c r="CN105" s="6"/>
      <c r="CT105" s="7"/>
      <c r="GH105" s="1"/>
      <c r="GI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</row>
    <row r="106" spans="1:239" x14ac:dyDescent="0.3">
      <c r="A106" s="34" t="s">
        <v>1322</v>
      </c>
      <c r="CN106" s="6"/>
      <c r="CT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6"/>
      <c r="FX106" s="6"/>
      <c r="FY106" s="6"/>
      <c r="FZ106" s="6"/>
      <c r="GA106" s="6"/>
      <c r="GB106" s="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</row>
    <row r="107" spans="1:239" s="10" customFormat="1" x14ac:dyDescent="0.3">
      <c r="A107" s="10" t="s">
        <v>7</v>
      </c>
      <c r="B107" s="10" t="s">
        <v>20</v>
      </c>
      <c r="F107" s="1"/>
      <c r="G107" s="6"/>
      <c r="H107" s="13">
        <v>4.3566527436445996</v>
      </c>
      <c r="I107" s="6">
        <v>1.0540629451208601</v>
      </c>
      <c r="J107" s="15">
        <v>0.90816602689547399</v>
      </c>
      <c r="K107" s="6">
        <v>0.407965476397462</v>
      </c>
      <c r="L107" s="14">
        <v>90.446968387224103</v>
      </c>
      <c r="M107" s="6">
        <v>4.1488970801790899</v>
      </c>
      <c r="N107" s="14">
        <v>0.22963760354259199</v>
      </c>
      <c r="O107" s="6">
        <v>1.0534239800152001</v>
      </c>
      <c r="P107" s="13">
        <v>0.9325856376090228</v>
      </c>
      <c r="Q107" s="15">
        <v>0.50472443298696501</v>
      </c>
      <c r="R107" s="6">
        <v>2.4714940126512799</v>
      </c>
      <c r="S107" s="14">
        <v>0.93747408020858936</v>
      </c>
      <c r="T107" s="9"/>
      <c r="U107" s="1"/>
      <c r="V107" s="6"/>
      <c r="W107" s="6"/>
      <c r="X107" s="1"/>
      <c r="Y107" s="6"/>
      <c r="Z107" s="6"/>
      <c r="AA107" s="1"/>
      <c r="AB107" s="6"/>
      <c r="AC107" s="6"/>
      <c r="AD107" s="1"/>
      <c r="AE107" s="6"/>
      <c r="AF107" s="6"/>
      <c r="AG107" s="10">
        <v>34</v>
      </c>
      <c r="AH107" s="10">
        <v>27.388999999999999</v>
      </c>
      <c r="AI107" s="1" t="s">
        <v>8</v>
      </c>
      <c r="AJ107" s="13">
        <v>419.90820784100299</v>
      </c>
      <c r="AK107" s="1">
        <v>445.96338242178501</v>
      </c>
      <c r="AL107" s="1">
        <v>441.87336641158998</v>
      </c>
      <c r="AM107" s="1">
        <v>466.70312722114397</v>
      </c>
      <c r="AN107" s="1">
        <v>452.57839628289901</v>
      </c>
      <c r="AO107" s="1">
        <v>447.99999999999898</v>
      </c>
      <c r="AP107" s="15">
        <v>468.17157943294001</v>
      </c>
      <c r="AQ107" s="13">
        <v>443.92384323492797</v>
      </c>
      <c r="AR107" s="13">
        <v>457.98155261605001</v>
      </c>
      <c r="AS107" s="13">
        <v>453.13916086362599</v>
      </c>
      <c r="AT107" s="13">
        <v>437.13704808505298</v>
      </c>
      <c r="AU107" s="13">
        <v>460.95672743898598</v>
      </c>
      <c r="AV107" s="13">
        <v>454.47849715562103</v>
      </c>
      <c r="AW107" s="1">
        <v>453.42596858286998</v>
      </c>
      <c r="AX107" s="1">
        <v>443.90325672218802</v>
      </c>
      <c r="AY107" s="1">
        <v>446.51226779319001</v>
      </c>
      <c r="AZ107" s="1">
        <v>455.22420257000903</v>
      </c>
      <c r="BA107" s="1">
        <v>462.594837662999</v>
      </c>
      <c r="BB107" s="1">
        <v>442.084683311878</v>
      </c>
      <c r="BC107" s="1">
        <v>457.23998652491201</v>
      </c>
      <c r="BD107" s="1">
        <v>446.172467303009</v>
      </c>
      <c r="BE107" s="1">
        <v>442.55917601074901</v>
      </c>
      <c r="BF107" s="13">
        <v>454.20051604543499</v>
      </c>
      <c r="BG107" s="13">
        <v>5.9863222748495302</v>
      </c>
      <c r="BH107" s="1">
        <v>104.17020389535701</v>
      </c>
      <c r="BI107" s="12">
        <v>95.057065334429495</v>
      </c>
      <c r="BJ107" s="1">
        <v>228.08930374931299</v>
      </c>
      <c r="BK107" s="1">
        <v>465.035511685252</v>
      </c>
      <c r="BL107" s="6">
        <v>1.15596027881059</v>
      </c>
      <c r="BM107" s="1">
        <v>469.021374634121</v>
      </c>
      <c r="BN107" s="6"/>
      <c r="BO107" s="6"/>
      <c r="BP107" s="6">
        <v>1.9453030831725</v>
      </c>
      <c r="BQ107" s="6">
        <v>20.218306213581499</v>
      </c>
      <c r="BR107" s="6">
        <v>5.2532763615468996</v>
      </c>
      <c r="BS107" s="6">
        <v>2.9638712379648302</v>
      </c>
      <c r="BT107" s="6">
        <v>1.29861713955706</v>
      </c>
      <c r="BU107" s="6">
        <v>1.1351468671768401</v>
      </c>
      <c r="BV107" s="6">
        <v>1.3335596550792399</v>
      </c>
      <c r="BW107" s="6">
        <v>1.77657980730033</v>
      </c>
      <c r="BX107" s="6">
        <v>1.6606503895157601</v>
      </c>
      <c r="BY107" s="6">
        <v>1.9469045215946199</v>
      </c>
      <c r="BZ107" s="6">
        <v>1.82916581739786</v>
      </c>
      <c r="CA107" s="6">
        <v>2.11044389962372</v>
      </c>
      <c r="CB107" s="6">
        <v>2.1963392179235202</v>
      </c>
      <c r="CC107" s="6">
        <v>2.1917334790532101</v>
      </c>
      <c r="CD107" s="6">
        <v>2.19521002799724</v>
      </c>
      <c r="CE107" s="6">
        <v>2.29022810527022</v>
      </c>
      <c r="CF107" s="6">
        <v>2.2532733083661398</v>
      </c>
      <c r="CG107" s="6">
        <v>2.3242120304787299</v>
      </c>
      <c r="CH107" s="6">
        <v>2.2403735273982801</v>
      </c>
      <c r="CI107" s="6">
        <v>2.2218259943285199</v>
      </c>
      <c r="CJ107" s="6">
        <v>2.3323944700778898</v>
      </c>
      <c r="CK107" s="6">
        <v>2.3478050033508602</v>
      </c>
      <c r="CL107" s="6">
        <v>2.34263387226307</v>
      </c>
      <c r="CM107" s="6">
        <v>3.0986043793713902</v>
      </c>
      <c r="CN107" s="6">
        <v>2.07755271292752</v>
      </c>
      <c r="CO107" s="6">
        <v>2.1950756734147201</v>
      </c>
      <c r="CP107" s="6">
        <v>2.1502558812059398</v>
      </c>
      <c r="CQ107" s="6">
        <v>2.4563817549517601</v>
      </c>
      <c r="CR107" s="6">
        <v>4.7533664811351404</v>
      </c>
      <c r="CS107" s="6">
        <v>2.5793215094230999</v>
      </c>
      <c r="CT107" s="6">
        <v>2.5000000000000001E-14</v>
      </c>
      <c r="CU107" s="1"/>
      <c r="CV107" s="1">
        <v>1873.0963849575021</v>
      </c>
      <c r="CW107" s="1">
        <v>747.11509399029364</v>
      </c>
      <c r="CX107" s="1">
        <v>4882.9650955132111</v>
      </c>
      <c r="CY107" s="1">
        <v>956.53621025175698</v>
      </c>
      <c r="CZ107" s="1">
        <v>3114.5724826958512</v>
      </c>
      <c r="DA107" s="1">
        <v>8072.4422230128066</v>
      </c>
      <c r="DB107" s="1">
        <v>2278.5224551903011</v>
      </c>
      <c r="DC107" s="1">
        <v>12296.489105877785</v>
      </c>
      <c r="DD107" s="10">
        <v>1815.0905194845122</v>
      </c>
      <c r="DE107" s="13">
        <v>8337.4396075093227</v>
      </c>
      <c r="DF107" s="12">
        <v>2891.2177353937436</v>
      </c>
      <c r="DG107" s="14">
        <v>17898.165316270366</v>
      </c>
      <c r="DH107" s="1">
        <v>2839.9999163038015</v>
      </c>
      <c r="DI107" s="14">
        <v>18137.092166788985</v>
      </c>
      <c r="DJ107" s="13"/>
      <c r="DK107" s="10">
        <v>3.0302542407867024</v>
      </c>
      <c r="DL107" s="10">
        <v>0.2470390666271072</v>
      </c>
      <c r="DM107" s="10">
        <v>0.17172391550167984</v>
      </c>
      <c r="DN107" s="10">
        <v>64.928946562443699</v>
      </c>
      <c r="DO107" s="10">
        <v>2.2448620539467375E-3</v>
      </c>
      <c r="DP107" s="10">
        <v>0.97653810023647714</v>
      </c>
      <c r="DR107" s="1">
        <v>6.2381484209020499</v>
      </c>
      <c r="DS107" s="1">
        <v>30.309254686577201</v>
      </c>
      <c r="DT107" s="1">
        <v>663.55025459838805</v>
      </c>
      <c r="DU107" s="1">
        <v>2576.1008614307498</v>
      </c>
      <c r="DV107" s="1">
        <v>232.80445656518401</v>
      </c>
      <c r="DW107" s="1">
        <v>1544.21774767994</v>
      </c>
      <c r="DX107" s="1">
        <v>5506.8423874138198</v>
      </c>
      <c r="DY107" s="1">
        <v>5657.7611470516204</v>
      </c>
      <c r="DZ107" s="1">
        <v>7645.4856759363502</v>
      </c>
      <c r="EA107" s="1">
        <v>1285.65772132353</v>
      </c>
      <c r="EB107" s="1">
        <v>1170.90479741638</v>
      </c>
      <c r="EC107" s="1">
        <v>4261.6537768032604</v>
      </c>
      <c r="ED107" s="1">
        <v>1178.9781636524101</v>
      </c>
      <c r="EE107" s="1">
        <v>8635.7895013174493</v>
      </c>
      <c r="EF107" s="1">
        <v>2319.7895625579099</v>
      </c>
      <c r="EG107" s="1">
        <v>10050.6766481791</v>
      </c>
      <c r="EH107" s="1">
        <v>3461.1038201144702</v>
      </c>
      <c r="EI107" s="1">
        <v>11199.7941299583</v>
      </c>
      <c r="EJ107" s="1">
        <v>2602.2448591450898</v>
      </c>
      <c r="EK107" s="1">
        <v>12261.1536319599</v>
      </c>
      <c r="EL107" s="1">
        <v>3613.96428890686</v>
      </c>
      <c r="EM107" s="1">
        <v>11934.4640081912</v>
      </c>
      <c r="EN107" s="1">
        <v>9.9430118777962306</v>
      </c>
      <c r="EO107" s="1">
        <v>121.502235891504</v>
      </c>
      <c r="EP107" s="1">
        <v>2212.9113984148498</v>
      </c>
      <c r="EQ107" s="1">
        <v>2027.16500035425</v>
      </c>
      <c r="ER107" s="1">
        <v>4915.7964378829101</v>
      </c>
      <c r="ES107" s="1">
        <v>14747.332175694401</v>
      </c>
      <c r="ET107" s="1">
        <v>40.6948152230215</v>
      </c>
      <c r="EU107" s="1">
        <v>16805.954764492799</v>
      </c>
      <c r="EV107" s="1">
        <v>1163.2494093215</v>
      </c>
      <c r="EW107" s="1">
        <v>1105.2038750480301</v>
      </c>
      <c r="EX107" s="1">
        <v>111.394894364514</v>
      </c>
      <c r="EZ107" s="1">
        <v>1.7011430743799889</v>
      </c>
      <c r="FA107" s="12">
        <v>8.2653337530296032</v>
      </c>
      <c r="FB107" s="1">
        <v>180.95015442898043</v>
      </c>
      <c r="FC107" s="1">
        <v>702.50270491216543</v>
      </c>
      <c r="FD107" s="1">
        <v>63.485775305325681</v>
      </c>
      <c r="FE107" s="1">
        <v>421.10817979231962</v>
      </c>
      <c r="FF107" s="1">
        <v>1501.7159190477487</v>
      </c>
      <c r="FG107" s="1">
        <v>1542.8714648009768</v>
      </c>
      <c r="FH107" s="1">
        <v>2084.9239438278428</v>
      </c>
      <c r="FI107" s="1">
        <v>350.59886060492664</v>
      </c>
      <c r="FJ107" s="1">
        <v>319.30573825544684</v>
      </c>
      <c r="FK107" s="1">
        <v>1162.1529849342492</v>
      </c>
      <c r="FL107" s="1">
        <v>321.50734522801224</v>
      </c>
      <c r="FM107" s="1">
        <v>2354.9797970092686</v>
      </c>
      <c r="FN107" s="1">
        <v>632.60661370954199</v>
      </c>
      <c r="FO107" s="1">
        <v>2740.8195219584404</v>
      </c>
      <c r="FP107" s="1">
        <v>943.84301174521602</v>
      </c>
      <c r="FQ107" s="1">
        <v>3054.1838592396284</v>
      </c>
      <c r="FR107" s="1">
        <v>709.63217308886601</v>
      </c>
      <c r="FS107" s="1">
        <v>3343.6165954354647</v>
      </c>
      <c r="FT107" s="1">
        <v>985.52806158490068</v>
      </c>
      <c r="FU107" s="1">
        <v>3254.5283350337404</v>
      </c>
      <c r="FV107" s="1">
        <v>33.133659727613143</v>
      </c>
      <c r="FW107" s="1">
        <v>603.46093834772955</v>
      </c>
      <c r="FX107" s="1">
        <v>552.807895596604</v>
      </c>
      <c r="FY107" s="1">
        <v>1340.5376886106696</v>
      </c>
      <c r="FZ107" s="1">
        <v>4021.5974843118629</v>
      </c>
      <c r="GA107" s="1">
        <v>11.097476111317963</v>
      </c>
      <c r="GB107" s="1">
        <v>4582.9838642771865</v>
      </c>
      <c r="GC107" s="1">
        <v>2.7114593390750321</v>
      </c>
      <c r="GD107" s="1">
        <v>317.21811392197304</v>
      </c>
      <c r="GE107" s="1">
        <v>30.377387693202969</v>
      </c>
      <c r="GF107" s="1">
        <v>63.485775305325681</v>
      </c>
      <c r="GG107" s="1">
        <v>301.38909672559782</v>
      </c>
      <c r="GK107" s="16">
        <v>1.46639009990735</v>
      </c>
      <c r="GL107" s="16">
        <v>7.7263103600541196</v>
      </c>
      <c r="GM107" s="16">
        <v>3.9374089317009999</v>
      </c>
      <c r="GN107" s="16">
        <v>1.88788489920487</v>
      </c>
      <c r="GO107" s="16">
        <v>1.30331520957721</v>
      </c>
      <c r="GP107" s="16">
        <v>1.37331623468125</v>
      </c>
      <c r="GQ107" s="16">
        <v>1.3508815829223899</v>
      </c>
      <c r="GR107" s="16">
        <v>1.27424696282709</v>
      </c>
      <c r="GS107" s="16">
        <v>1.2735574444170501</v>
      </c>
      <c r="GT107" s="16">
        <v>1.26699759484756</v>
      </c>
      <c r="GU107" s="16">
        <v>1.35644332563852</v>
      </c>
      <c r="GV107" s="16">
        <v>1.3665959632331699</v>
      </c>
      <c r="GW107" s="16">
        <v>1.2945575660635</v>
      </c>
      <c r="GX107" s="16">
        <v>1.3658197223425701</v>
      </c>
      <c r="GY107" s="16">
        <v>1.2648490723357</v>
      </c>
      <c r="GZ107" s="16">
        <v>1.3092691154006499</v>
      </c>
      <c r="HA107" s="16">
        <v>1.26250983917918</v>
      </c>
      <c r="HB107" s="16">
        <v>1.28943093431345</v>
      </c>
      <c r="HC107" s="16">
        <v>1.26104272905464</v>
      </c>
      <c r="HD107" s="16">
        <v>1.3027724744512501</v>
      </c>
      <c r="HE107" s="16">
        <v>1.2631247351124899</v>
      </c>
      <c r="HF107" s="16">
        <v>1.2877111486664301</v>
      </c>
      <c r="HG107" s="16">
        <v>1.26025210209214</v>
      </c>
      <c r="HH107" s="16">
        <v>2.1875743165361499</v>
      </c>
      <c r="HI107" s="16">
        <v>1.3121495363667199</v>
      </c>
      <c r="HJ107" s="16">
        <v>1.3596326403585399</v>
      </c>
      <c r="HK107" s="16">
        <v>1.27735029711854</v>
      </c>
      <c r="HL107" s="16">
        <v>1.2579503511313801</v>
      </c>
      <c r="HM107" s="16">
        <v>3.89229598427531</v>
      </c>
      <c r="HN107" s="16">
        <v>1.25702976213465</v>
      </c>
      <c r="HO107" s="6">
        <v>0.63733782064508704</v>
      </c>
      <c r="HP107" s="6">
        <v>0.58548836350210898</v>
      </c>
      <c r="HQ107" s="6">
        <v>3.8945739410849098</v>
      </c>
      <c r="HR107" s="6">
        <v>0.56905841328241502</v>
      </c>
      <c r="HS107" s="6">
        <v>0.49032171516019202</v>
      </c>
      <c r="HT107" s="6">
        <v>0.49192896718083001</v>
      </c>
      <c r="HU107" s="6">
        <v>4.0318566522182602</v>
      </c>
      <c r="HV107" s="6">
        <v>0.63733782064508704</v>
      </c>
      <c r="HW107" s="6">
        <v>0.58548836350210898</v>
      </c>
      <c r="HX107" s="6">
        <v>3.8945739410849098</v>
      </c>
      <c r="HY107" s="6">
        <v>0.56905841328241502</v>
      </c>
      <c r="HZ107" s="6">
        <v>0.49192896718083001</v>
      </c>
      <c r="IA107" s="6">
        <v>1.81227130590055</v>
      </c>
      <c r="IB107" s="6">
        <v>1.7787130268160101</v>
      </c>
      <c r="IC107" s="6">
        <v>1.7489112055692799</v>
      </c>
      <c r="ID107" s="6">
        <v>0.62850030421353698</v>
      </c>
      <c r="IE107" s="6">
        <v>1.76513262684112</v>
      </c>
    </row>
    <row r="108" spans="1:239" s="10" customFormat="1" x14ac:dyDescent="0.3">
      <c r="A108" s="10" t="s">
        <v>7</v>
      </c>
      <c r="B108" s="10" t="s">
        <v>19</v>
      </c>
      <c r="F108" s="1"/>
      <c r="G108" s="6"/>
      <c r="H108" s="13">
        <v>4.3238562855306597</v>
      </c>
      <c r="I108" s="6">
        <v>1.0726920181874</v>
      </c>
      <c r="J108" s="15">
        <v>0.910893045877193</v>
      </c>
      <c r="K108" s="6">
        <v>0.407965476397462</v>
      </c>
      <c r="L108" s="14">
        <v>91.001733127134301</v>
      </c>
      <c r="M108" s="6">
        <v>4.1563606201963097</v>
      </c>
      <c r="N108" s="14">
        <v>0.23133833091495301</v>
      </c>
      <c r="O108" s="6">
        <v>1.0676007454188201</v>
      </c>
      <c r="P108" s="13">
        <v>0.9346844454288874</v>
      </c>
      <c r="Q108" s="15">
        <v>0.50699546572279797</v>
      </c>
      <c r="R108" s="6">
        <v>2.4892003915640202</v>
      </c>
      <c r="S108" s="14">
        <v>0.93827749645729974</v>
      </c>
      <c r="T108" s="9"/>
      <c r="U108" s="1"/>
      <c r="V108" s="6"/>
      <c r="W108" s="6"/>
      <c r="X108" s="1"/>
      <c r="Y108" s="6"/>
      <c r="Z108" s="6"/>
      <c r="AA108" s="1"/>
      <c r="AB108" s="6"/>
      <c r="AC108" s="6"/>
      <c r="AD108" s="1"/>
      <c r="AE108" s="6"/>
      <c r="AF108" s="6"/>
      <c r="AG108" s="10">
        <v>34</v>
      </c>
      <c r="AH108" s="10">
        <v>27.388999999999999</v>
      </c>
      <c r="AI108" s="1" t="s">
        <v>8</v>
      </c>
      <c r="AJ108" s="13">
        <v>369.13675770144602</v>
      </c>
      <c r="AK108" s="1">
        <v>443.610074833694</v>
      </c>
      <c r="AL108" s="1">
        <v>475.37129638446902</v>
      </c>
      <c r="AM108" s="1">
        <v>454.500148959059</v>
      </c>
      <c r="AN108" s="1">
        <v>441.738704274822</v>
      </c>
      <c r="AO108" s="1">
        <v>447.99999999999898</v>
      </c>
      <c r="AP108" s="15">
        <v>460.64284745813899</v>
      </c>
      <c r="AQ108" s="13">
        <v>429.82549608543798</v>
      </c>
      <c r="AR108" s="13">
        <v>442.12435971834799</v>
      </c>
      <c r="AS108" s="13">
        <v>435.82505749407301</v>
      </c>
      <c r="AT108" s="13">
        <v>416.76410458315701</v>
      </c>
      <c r="AU108" s="13">
        <v>437.24424799807298</v>
      </c>
      <c r="AV108" s="13">
        <v>431.122470893507</v>
      </c>
      <c r="AW108" s="1">
        <v>437.04057724666001</v>
      </c>
      <c r="AX108" s="1">
        <v>421.74865161157101</v>
      </c>
      <c r="AY108" s="1">
        <v>419.22981159107297</v>
      </c>
      <c r="AZ108" s="1">
        <v>433.51670724367</v>
      </c>
      <c r="BA108" s="1">
        <v>438.37211322725</v>
      </c>
      <c r="BB108" s="1">
        <v>419.230368287273</v>
      </c>
      <c r="BC108" s="1">
        <v>433.19975656011599</v>
      </c>
      <c r="BD108" s="1">
        <v>422.39729462784999</v>
      </c>
      <c r="BE108" s="1">
        <v>418.15505961307201</v>
      </c>
      <c r="BF108" s="13">
        <v>428.37570280053501</v>
      </c>
      <c r="BG108" s="13">
        <v>5.6773733512033697</v>
      </c>
      <c r="BH108" s="1">
        <v>98.554241914950197</v>
      </c>
      <c r="BI108" s="12">
        <v>90.200653382496796</v>
      </c>
      <c r="BJ108" s="1">
        <v>216.08180454773699</v>
      </c>
      <c r="BK108" s="1">
        <v>438.74183822006501</v>
      </c>
      <c r="BL108" s="6">
        <v>0.99633444328314202</v>
      </c>
      <c r="BM108" s="1">
        <v>440.86867058044498</v>
      </c>
      <c r="BN108" s="6"/>
      <c r="BO108" s="6"/>
      <c r="BP108" s="6">
        <v>1.9453030831725</v>
      </c>
      <c r="BQ108" s="6">
        <v>20.218306213581499</v>
      </c>
      <c r="BR108" s="6">
        <v>5.2532763615468996</v>
      </c>
      <c r="BS108" s="6">
        <v>2.9638712379648302</v>
      </c>
      <c r="BT108" s="6">
        <v>1.29861713955706</v>
      </c>
      <c r="BU108" s="6">
        <v>1.1351468671768401</v>
      </c>
      <c r="BV108" s="6">
        <v>1.3335596550792399</v>
      </c>
      <c r="BW108" s="6">
        <v>1.77657980730033</v>
      </c>
      <c r="BX108" s="6">
        <v>1.6606503895157601</v>
      </c>
      <c r="BY108" s="6">
        <v>1.9469045215946199</v>
      </c>
      <c r="BZ108" s="6">
        <v>1.82916581739786</v>
      </c>
      <c r="CA108" s="6">
        <v>2.11044389962372</v>
      </c>
      <c r="CB108" s="6">
        <v>2.1963392179235202</v>
      </c>
      <c r="CC108" s="6">
        <v>2.1917334790532101</v>
      </c>
      <c r="CD108" s="6">
        <v>2.19521002799724</v>
      </c>
      <c r="CE108" s="6">
        <v>2.29022810527022</v>
      </c>
      <c r="CF108" s="6">
        <v>2.2532733083661398</v>
      </c>
      <c r="CG108" s="6">
        <v>2.3242120304787299</v>
      </c>
      <c r="CH108" s="6">
        <v>2.2403735273982801</v>
      </c>
      <c r="CI108" s="6">
        <v>2.2218259943285199</v>
      </c>
      <c r="CJ108" s="6">
        <v>2.3323944700778898</v>
      </c>
      <c r="CK108" s="6">
        <v>2.3478050033508602</v>
      </c>
      <c r="CL108" s="6">
        <v>2.34263387226307</v>
      </c>
      <c r="CM108" s="6">
        <v>3.0986043793713902</v>
      </c>
      <c r="CN108" s="6">
        <v>2.07755271292752</v>
      </c>
      <c r="CO108" s="6">
        <v>2.1950756734147201</v>
      </c>
      <c r="CP108" s="6">
        <v>2.1502558812059398</v>
      </c>
      <c r="CQ108" s="6">
        <v>2.4563817549517601</v>
      </c>
      <c r="CR108" s="6">
        <v>4.7533664811351404</v>
      </c>
      <c r="CS108" s="6">
        <v>2.5793215094230999</v>
      </c>
      <c r="CT108" s="6">
        <v>2.5000000000000001E-14</v>
      </c>
      <c r="CU108" s="1"/>
      <c r="CV108" s="1">
        <v>1813.6096881242111</v>
      </c>
      <c r="CW108" s="1">
        <v>721.24691634314513</v>
      </c>
      <c r="CX108" s="1">
        <v>4696.3907057550978</v>
      </c>
      <c r="CY108" s="1">
        <v>911.95646517102182</v>
      </c>
      <c r="CZ108" s="1">
        <v>2954.3530270140068</v>
      </c>
      <c r="DA108" s="1">
        <v>7657.5927334548305</v>
      </c>
      <c r="DB108" s="1">
        <v>2196.1838052595981</v>
      </c>
      <c r="DC108" s="1">
        <v>11682.788133284515</v>
      </c>
      <c r="DD108" s="10">
        <v>1704.1862259799714</v>
      </c>
      <c r="DE108" s="13">
        <v>7939.866433034249</v>
      </c>
      <c r="DF108" s="12">
        <v>2739.8257076703126</v>
      </c>
      <c r="DG108" s="14">
        <v>16972.889404343037</v>
      </c>
      <c r="DH108" s="1">
        <v>2690.6817177646953</v>
      </c>
      <c r="DI108" s="14">
        <v>17170.62173283943</v>
      </c>
      <c r="DJ108" s="13"/>
      <c r="DK108" s="10">
        <v>3.0062613104122091</v>
      </c>
      <c r="DL108" s="10">
        <v>0.2471325474230236</v>
      </c>
      <c r="DM108" s="10">
        <v>0.1720585936246968</v>
      </c>
      <c r="DN108" s="10">
        <v>66.144341587069761</v>
      </c>
      <c r="DO108" s="10">
        <v>2.3341034867235422E-3</v>
      </c>
      <c r="DP108" s="10">
        <v>0.96775172479326088</v>
      </c>
      <c r="DR108" s="1">
        <v>5.5253966622718398</v>
      </c>
      <c r="DS108" s="1">
        <v>30.828095723548302</v>
      </c>
      <c r="DT108" s="1">
        <v>737.08012953663604</v>
      </c>
      <c r="DU108" s="1">
        <v>2580.2879856672598</v>
      </c>
      <c r="DV108" s="1">
        <v>239.61723345376299</v>
      </c>
      <c r="DW108" s="1">
        <v>1562.95430436835</v>
      </c>
      <c r="DX108" s="1">
        <v>5519.3786399363598</v>
      </c>
      <c r="DY108" s="1">
        <v>5653.2404373911504</v>
      </c>
      <c r="DZ108" s="1">
        <v>7620.4314840352899</v>
      </c>
      <c r="EA108" s="1">
        <v>1269.93691093284</v>
      </c>
      <c r="EB108" s="1">
        <v>1150.4785335474101</v>
      </c>
      <c r="EC108" s="1">
        <v>4194.8439369124999</v>
      </c>
      <c r="ED108" s="1">
        <v>1179.2968943885701</v>
      </c>
      <c r="EE108" s="1">
        <v>8539.6729075756703</v>
      </c>
      <c r="EF108" s="1">
        <v>2266.5943037000702</v>
      </c>
      <c r="EG108" s="1">
        <v>9957.8081059824999</v>
      </c>
      <c r="EH108" s="1">
        <v>3413.5964020322999</v>
      </c>
      <c r="EI108" s="1">
        <v>11050.558013911699</v>
      </c>
      <c r="EJ108" s="1">
        <v>2566.9016302145301</v>
      </c>
      <c r="EK108" s="1">
        <v>12085.9762758957</v>
      </c>
      <c r="EL108" s="1">
        <v>3557.9039931866</v>
      </c>
      <c r="EM108" s="1">
        <v>11716.5430910454</v>
      </c>
      <c r="EN108" s="1">
        <v>11.4340766116065</v>
      </c>
      <c r="EO108" s="1">
        <v>120.209963026883</v>
      </c>
      <c r="EP108" s="1">
        <v>2178.6333641855299</v>
      </c>
      <c r="EQ108" s="1">
        <v>2002.30797978808</v>
      </c>
      <c r="ER108" s="1">
        <v>4843.9153842768301</v>
      </c>
      <c r="ES108" s="1">
        <v>14512.465834508301</v>
      </c>
      <c r="ET108" s="1">
        <v>36.604703944344003</v>
      </c>
      <c r="EU108" s="1">
        <v>16474.5397535386</v>
      </c>
      <c r="EV108" s="1">
        <v>1129.60928219784</v>
      </c>
      <c r="EW108" s="1">
        <v>1109.4340420962301</v>
      </c>
      <c r="EX108" s="1">
        <v>106.456018864608</v>
      </c>
      <c r="EZ108" s="1">
        <v>1.5067756698015307</v>
      </c>
      <c r="FA108" s="12">
        <v>8.4068217038116213</v>
      </c>
      <c r="FB108" s="1">
        <v>201.00175132464065</v>
      </c>
      <c r="FC108" s="1">
        <v>703.64453369146179</v>
      </c>
      <c r="FD108" s="1">
        <v>65.34361956284117</v>
      </c>
      <c r="FE108" s="1">
        <v>426.21763880124905</v>
      </c>
      <c r="FF108" s="1">
        <v>1505.1345551106454</v>
      </c>
      <c r="FG108" s="1">
        <v>1541.6386672765666</v>
      </c>
      <c r="FH108" s="1">
        <v>2078.0916656964237</v>
      </c>
      <c r="FI108" s="1">
        <v>346.31179561138543</v>
      </c>
      <c r="FJ108" s="1">
        <v>313.73549609837875</v>
      </c>
      <c r="FK108" s="1">
        <v>1143.9339415960387</v>
      </c>
      <c r="FL108" s="1">
        <v>321.59426309976305</v>
      </c>
      <c r="FM108" s="1">
        <v>2328.7688018958852</v>
      </c>
      <c r="FN108" s="1">
        <v>618.10026661900918</v>
      </c>
      <c r="FO108" s="1">
        <v>2715.4942705014278</v>
      </c>
      <c r="FP108" s="1">
        <v>930.88773883420822</v>
      </c>
      <c r="FQ108" s="1">
        <v>3013.4871703937201</v>
      </c>
      <c r="FR108" s="1">
        <v>699.99407455950234</v>
      </c>
      <c r="FS108" s="1">
        <v>3295.8457304367575</v>
      </c>
      <c r="FT108" s="1">
        <v>970.24041894198581</v>
      </c>
      <c r="FU108" s="1">
        <v>3195.1013009280805</v>
      </c>
      <c r="FV108" s="1">
        <v>32.781256917430994</v>
      </c>
      <c r="FW108" s="1">
        <v>594.11331841339404</v>
      </c>
      <c r="FX108" s="1">
        <v>546.02938608820944</v>
      </c>
      <c r="FY108" s="1">
        <v>1320.9357252922916</v>
      </c>
      <c r="FZ108" s="1">
        <v>3957.5494330704137</v>
      </c>
      <c r="GA108" s="1">
        <v>9.98210276562261</v>
      </c>
      <c r="GB108" s="1">
        <v>4492.6069907899764</v>
      </c>
      <c r="GC108" s="1">
        <v>3.1180726919850925</v>
      </c>
      <c r="GD108" s="1">
        <v>308.04445125535096</v>
      </c>
      <c r="GE108" s="1">
        <v>29.030556344378599</v>
      </c>
      <c r="GF108" s="1">
        <v>65.34361956284117</v>
      </c>
      <c r="GG108" s="1">
        <v>302.54266327964194</v>
      </c>
      <c r="GK108" s="16">
        <v>1.47000010815808</v>
      </c>
      <c r="GL108" s="16">
        <v>8.1945791604362093</v>
      </c>
      <c r="GM108" s="16">
        <v>3.6438908367998701</v>
      </c>
      <c r="GN108" s="16">
        <v>1.88092200567195</v>
      </c>
      <c r="GO108" s="16">
        <v>1.38419384429463</v>
      </c>
      <c r="GP108" s="16">
        <v>1.53424370903948</v>
      </c>
      <c r="GQ108" s="16">
        <v>1.3319760822744899</v>
      </c>
      <c r="GR108" s="16">
        <v>1.3582569477167701</v>
      </c>
      <c r="GS108" s="16">
        <v>1.34085802470576</v>
      </c>
      <c r="GT108" s="16">
        <v>1.27330402979534</v>
      </c>
      <c r="GU108" s="16">
        <v>1.4344896833618801</v>
      </c>
      <c r="GV108" s="16">
        <v>1.38389928193946</v>
      </c>
      <c r="GW108" s="16">
        <v>1.2719508072857599</v>
      </c>
      <c r="GX108" s="16">
        <v>1.3494768657852301</v>
      </c>
      <c r="GY108" s="16">
        <v>1.2880086114535001</v>
      </c>
      <c r="GZ108" s="16">
        <v>1.3881087821998499</v>
      </c>
      <c r="HA108" s="16">
        <v>1.26775443488559</v>
      </c>
      <c r="HB108" s="16">
        <v>1.2997235247277401</v>
      </c>
      <c r="HC108" s="16">
        <v>1.2764770729649</v>
      </c>
      <c r="HD108" s="16">
        <v>1.3381850818562999</v>
      </c>
      <c r="HE108" s="16">
        <v>1.2846572526839</v>
      </c>
      <c r="HF108" s="16">
        <v>1.3462404144341</v>
      </c>
      <c r="HG108" s="16">
        <v>1.29519486895911</v>
      </c>
      <c r="HH108" s="16">
        <v>2.1285101502647898</v>
      </c>
      <c r="HI108" s="16">
        <v>1.3161790694623801</v>
      </c>
      <c r="HJ108" s="16">
        <v>1.41809052888071</v>
      </c>
      <c r="HK108" s="16">
        <v>1.31367322044825</v>
      </c>
      <c r="HL108" s="16">
        <v>1.3171669317928001</v>
      </c>
      <c r="HM108" s="16">
        <v>3.9538952431670098</v>
      </c>
      <c r="HN108" s="16">
        <v>1.2984471083240701</v>
      </c>
      <c r="HO108" s="6">
        <v>0.66050644779017398</v>
      </c>
      <c r="HP108" s="6">
        <v>0.58957289997673701</v>
      </c>
      <c r="HQ108" s="6">
        <v>4.8149443908949499</v>
      </c>
      <c r="HR108" s="6">
        <v>0.62113935709111601</v>
      </c>
      <c r="HS108" s="6">
        <v>0.49126409240330099</v>
      </c>
      <c r="HT108" s="6">
        <v>0.574308317494163</v>
      </c>
      <c r="HU108" s="6">
        <v>4.8640161499729002</v>
      </c>
      <c r="HV108" s="6">
        <v>0.66050644779017398</v>
      </c>
      <c r="HW108" s="6">
        <v>0.58957289997673701</v>
      </c>
      <c r="HX108" s="6">
        <v>4.8149443908949499</v>
      </c>
      <c r="HY108" s="6">
        <v>0.62113935709111601</v>
      </c>
      <c r="HZ108" s="6">
        <v>0.574308317494163</v>
      </c>
      <c r="IA108" s="6">
        <v>1.7842280784989399</v>
      </c>
      <c r="IB108" s="6">
        <v>1.8115664735411401</v>
      </c>
      <c r="IC108" s="6">
        <v>1.7583723799367801</v>
      </c>
      <c r="ID108" s="6">
        <v>0.65926633920033695</v>
      </c>
      <c r="IE108" s="6">
        <v>1.73985863374491</v>
      </c>
    </row>
    <row r="109" spans="1:239" s="10" customFormat="1" x14ac:dyDescent="0.3">
      <c r="A109" s="10" t="s">
        <v>7</v>
      </c>
      <c r="B109" s="10" t="s">
        <v>18</v>
      </c>
      <c r="F109" s="1"/>
      <c r="G109" s="6"/>
      <c r="H109" s="13">
        <v>4.2887884522038204</v>
      </c>
      <c r="I109" s="6">
        <v>1.07123126670463</v>
      </c>
      <c r="J109" s="15">
        <v>0.90371610211636899</v>
      </c>
      <c r="K109" s="6">
        <v>0.407965476397462</v>
      </c>
      <c r="L109" s="14">
        <v>87.692297023515096</v>
      </c>
      <c r="M109" s="6">
        <v>4.1562810826344396</v>
      </c>
      <c r="N109" s="14">
        <v>0.23307506379412599</v>
      </c>
      <c r="O109" s="6">
        <v>1.0603921191036201</v>
      </c>
      <c r="P109" s="13">
        <v>0.93452331833884661</v>
      </c>
      <c r="Q109" s="15">
        <v>0.50509972164654005</v>
      </c>
      <c r="R109" s="6">
        <v>2.4753585125211699</v>
      </c>
      <c r="S109" s="14">
        <v>0.9390985159587959</v>
      </c>
      <c r="T109" s="9"/>
      <c r="U109" s="1"/>
      <c r="V109" s="6"/>
      <c r="W109" s="6"/>
      <c r="X109" s="1"/>
      <c r="Y109" s="6"/>
      <c r="Z109" s="6"/>
      <c r="AA109" s="1"/>
      <c r="AB109" s="6"/>
      <c r="AC109" s="6"/>
      <c r="AD109" s="1"/>
      <c r="AE109" s="6"/>
      <c r="AF109" s="6"/>
      <c r="AG109" s="10">
        <v>34</v>
      </c>
      <c r="AH109" s="10">
        <v>27.388999999999999</v>
      </c>
      <c r="AI109" s="1" t="s">
        <v>8</v>
      </c>
      <c r="AJ109" s="13">
        <v>357.974288206729</v>
      </c>
      <c r="AK109" s="1">
        <v>472.38778372046397</v>
      </c>
      <c r="AL109" s="1">
        <v>450.06317118692402</v>
      </c>
      <c r="AM109" s="1">
        <v>458.568053874361</v>
      </c>
      <c r="AN109" s="1">
        <v>444.46925566121001</v>
      </c>
      <c r="AO109" s="1">
        <v>448</v>
      </c>
      <c r="AP109" s="15">
        <v>459.291273473682</v>
      </c>
      <c r="AQ109" s="13">
        <v>437.81244219026701</v>
      </c>
      <c r="AR109" s="13">
        <v>451.94462102602898</v>
      </c>
      <c r="AS109" s="13">
        <v>446.76299096397997</v>
      </c>
      <c r="AT109" s="13">
        <v>429.009439115455</v>
      </c>
      <c r="AU109" s="13">
        <v>451.78757572888401</v>
      </c>
      <c r="AV109" s="13">
        <v>447.214847313532</v>
      </c>
      <c r="AW109" s="1">
        <v>446.67528137630802</v>
      </c>
      <c r="AX109" s="1">
        <v>437.80265152225297</v>
      </c>
      <c r="AY109" s="1">
        <v>437.48168737870998</v>
      </c>
      <c r="AZ109" s="1">
        <v>450.158428400476</v>
      </c>
      <c r="BA109" s="1">
        <v>455.13100615776398</v>
      </c>
      <c r="BB109" s="1">
        <v>435.60790255575699</v>
      </c>
      <c r="BC109" s="1">
        <v>451.910280736331</v>
      </c>
      <c r="BD109" s="1">
        <v>440.60574999503302</v>
      </c>
      <c r="BE109" s="1">
        <v>436.97131535195899</v>
      </c>
      <c r="BF109" s="13">
        <v>447.10145688276401</v>
      </c>
      <c r="BG109" s="13">
        <v>6.06561927550423</v>
      </c>
      <c r="BH109" s="1">
        <v>103.409636266303</v>
      </c>
      <c r="BI109" s="12">
        <v>93.898868994227499</v>
      </c>
      <c r="BJ109" s="1">
        <v>224.56307144428999</v>
      </c>
      <c r="BK109" s="1">
        <v>459.65483423738499</v>
      </c>
      <c r="BL109" s="6">
        <v>1.1063069735828399</v>
      </c>
      <c r="BM109" s="1">
        <v>463.52421361725698</v>
      </c>
      <c r="BN109" s="6"/>
      <c r="BO109" s="6"/>
      <c r="BP109" s="6">
        <v>1.9453030831725</v>
      </c>
      <c r="BQ109" s="6">
        <v>20.218306213581499</v>
      </c>
      <c r="BR109" s="6">
        <v>5.2532763615468996</v>
      </c>
      <c r="BS109" s="6">
        <v>2.9638712379648302</v>
      </c>
      <c r="BT109" s="6">
        <v>1.29861713955706</v>
      </c>
      <c r="BU109" s="6">
        <v>1.1351468671768401</v>
      </c>
      <c r="BV109" s="6">
        <v>1.3335596550792399</v>
      </c>
      <c r="BW109" s="6">
        <v>1.77657980730033</v>
      </c>
      <c r="BX109" s="6">
        <v>1.6606503895157601</v>
      </c>
      <c r="BY109" s="6">
        <v>1.9469045215946199</v>
      </c>
      <c r="BZ109" s="6">
        <v>1.82916581739786</v>
      </c>
      <c r="CA109" s="6">
        <v>2.11044389962372</v>
      </c>
      <c r="CB109" s="6">
        <v>2.1963392179235202</v>
      </c>
      <c r="CC109" s="6">
        <v>2.1917334790532101</v>
      </c>
      <c r="CD109" s="6">
        <v>2.19521002799724</v>
      </c>
      <c r="CE109" s="6">
        <v>2.29022810527022</v>
      </c>
      <c r="CF109" s="6">
        <v>2.2532733083661398</v>
      </c>
      <c r="CG109" s="6">
        <v>2.3242120304787299</v>
      </c>
      <c r="CH109" s="6">
        <v>2.2403735273982801</v>
      </c>
      <c r="CI109" s="6">
        <v>2.2218259943285199</v>
      </c>
      <c r="CJ109" s="6">
        <v>2.3323944700778898</v>
      </c>
      <c r="CK109" s="6">
        <v>2.3478050033508602</v>
      </c>
      <c r="CL109" s="6">
        <v>2.34263387226307</v>
      </c>
      <c r="CM109" s="6">
        <v>3.0986043793713902</v>
      </c>
      <c r="CN109" s="6">
        <v>2.07755271292752</v>
      </c>
      <c r="CO109" s="6">
        <v>2.1950756734147201</v>
      </c>
      <c r="CP109" s="6">
        <v>2.1502558812059398</v>
      </c>
      <c r="CQ109" s="6">
        <v>2.4563817549517601</v>
      </c>
      <c r="CR109" s="6">
        <v>4.7533664811351404</v>
      </c>
      <c r="CS109" s="6">
        <v>2.5793215094230999</v>
      </c>
      <c r="CT109" s="6">
        <v>2.5000000000000001E-14</v>
      </c>
      <c r="CU109" s="1"/>
      <c r="CV109" s="1">
        <v>1847.3098826593546</v>
      </c>
      <c r="CW109" s="1">
        <v>737.26691847639313</v>
      </c>
      <c r="CX109" s="1">
        <v>4814.2563681463362</v>
      </c>
      <c r="CY109" s="1">
        <v>938.75150791127999</v>
      </c>
      <c r="CZ109" s="1">
        <v>3052.6187549248921</v>
      </c>
      <c r="DA109" s="1">
        <v>7943.4253519277436</v>
      </c>
      <c r="DB109" s="1">
        <v>2244.5994039010452</v>
      </c>
      <c r="DC109" s="1">
        <v>12127.497272084569</v>
      </c>
      <c r="DD109" s="10">
        <v>1778.3808430028862</v>
      </c>
      <c r="DE109" s="13">
        <v>8244.6598608145778</v>
      </c>
      <c r="DF109" s="12">
        <v>2844.5687884860249</v>
      </c>
      <c r="DG109" s="14">
        <v>17635.947471892996</v>
      </c>
      <c r="DH109" s="1">
        <v>2806.8961536418074</v>
      </c>
      <c r="DI109" s="14">
        <v>17910.802845326547</v>
      </c>
      <c r="DJ109" s="13"/>
      <c r="DK109" s="10">
        <v>3.0346046078395439</v>
      </c>
      <c r="DL109" s="10">
        <v>0.24722379215095922</v>
      </c>
      <c r="DM109" s="10">
        <v>0.17043450152885858</v>
      </c>
      <c r="DN109" s="10">
        <v>66.175665360914309</v>
      </c>
      <c r="DO109" s="10">
        <v>2.2972834180634769E-3</v>
      </c>
      <c r="DP109" s="10">
        <v>0.96807199576404546</v>
      </c>
      <c r="DR109" s="1">
        <v>3.78865078478165</v>
      </c>
      <c r="DS109" s="1">
        <v>26.464407785110499</v>
      </c>
      <c r="DT109" s="1">
        <v>608.78302175061197</v>
      </c>
      <c r="DU109" s="1">
        <v>2210.4629754098401</v>
      </c>
      <c r="DV109" s="1">
        <v>204.84465161472099</v>
      </c>
      <c r="DW109" s="1">
        <v>1325.06470290076</v>
      </c>
      <c r="DX109" s="1">
        <v>5068.3626322270002</v>
      </c>
      <c r="DY109" s="1">
        <v>5204.3265007261998</v>
      </c>
      <c r="DZ109" s="1">
        <v>7106.5402479087497</v>
      </c>
      <c r="EA109" s="1">
        <v>1187.53094488897</v>
      </c>
      <c r="EB109" s="1">
        <v>1078.1027445733901</v>
      </c>
      <c r="EC109" s="1">
        <v>4012.16178477213</v>
      </c>
      <c r="ED109" s="1">
        <v>1116.55934766467</v>
      </c>
      <c r="EE109" s="1">
        <v>8388.1302653091498</v>
      </c>
      <c r="EF109" s="1">
        <v>2236.79433010617</v>
      </c>
      <c r="EG109" s="1">
        <v>9756.2881107428402</v>
      </c>
      <c r="EH109" s="1">
        <v>3356.6412664200302</v>
      </c>
      <c r="EI109" s="1">
        <v>10841.8024099009</v>
      </c>
      <c r="EJ109" s="1">
        <v>2541.60479557178</v>
      </c>
      <c r="EK109" s="1">
        <v>11959.9570513586</v>
      </c>
      <c r="EL109" s="1">
        <v>3550.0833121330302</v>
      </c>
      <c r="EM109" s="1">
        <v>11577.904421257899</v>
      </c>
      <c r="EN109" s="1">
        <v>8.8522978770548004</v>
      </c>
      <c r="EO109" s="1">
        <v>123.48634362582899</v>
      </c>
      <c r="EP109" s="1">
        <v>2159.7861104813801</v>
      </c>
      <c r="EQ109" s="1">
        <v>1975.2671735824499</v>
      </c>
      <c r="ER109" s="1">
        <v>4747.0154925189699</v>
      </c>
      <c r="ES109" s="1">
        <v>14664.685091543</v>
      </c>
      <c r="ET109" s="1">
        <v>39.473614628581899</v>
      </c>
      <c r="EU109" s="1">
        <v>16669.027732398899</v>
      </c>
      <c r="EV109" s="1">
        <v>930.00711197983196</v>
      </c>
      <c r="EW109" s="1">
        <v>945.46339727241696</v>
      </c>
      <c r="EX109" s="1">
        <v>106.76285860450299</v>
      </c>
      <c r="EZ109" s="1">
        <v>1.0331650690099559</v>
      </c>
      <c r="FA109" s="12">
        <v>7.2168440029996326</v>
      </c>
      <c r="FB109" s="1">
        <v>166.01513003139189</v>
      </c>
      <c r="FC109" s="1">
        <v>602.79325339426339</v>
      </c>
      <c r="FD109" s="1">
        <v>55.861136495334414</v>
      </c>
      <c r="FE109" s="1">
        <v>361.34514448103727</v>
      </c>
      <c r="FF109" s="1">
        <v>1382.142489808303</v>
      </c>
      <c r="FG109" s="1">
        <v>1419.2198367480346</v>
      </c>
      <c r="FH109" s="1">
        <v>1937.9535256047161</v>
      </c>
      <c r="FI109" s="1">
        <v>323.83968867122212</v>
      </c>
      <c r="FJ109" s="1">
        <v>293.99861844516346</v>
      </c>
      <c r="FK109" s="1">
        <v>1094.1165187073598</v>
      </c>
      <c r="FL109" s="1">
        <v>304.4857341081555</v>
      </c>
      <c r="FM109" s="1">
        <v>2287.4431233498053</v>
      </c>
      <c r="FN109" s="1">
        <v>609.97381381995251</v>
      </c>
      <c r="FO109" s="1">
        <v>2660.5397677995725</v>
      </c>
      <c r="FP109" s="1">
        <v>915.35607335274221</v>
      </c>
      <c r="FQ109" s="1">
        <v>2956.5595171799755</v>
      </c>
      <c r="FR109" s="1">
        <v>693.09562775242443</v>
      </c>
      <c r="FS109" s="1">
        <v>3261.4802879054905</v>
      </c>
      <c r="FT109" s="1">
        <v>968.10771921867729</v>
      </c>
      <c r="FU109" s="1">
        <v>3157.2945356770292</v>
      </c>
      <c r="FV109" s="1">
        <v>33.67472590676357</v>
      </c>
      <c r="FW109" s="1">
        <v>588.9736723282723</v>
      </c>
      <c r="FX109" s="1">
        <v>538.65535823593405</v>
      </c>
      <c r="FY109" s="1">
        <v>1294.5111248099231</v>
      </c>
      <c r="FZ109" s="1">
        <v>3999.0596244637763</v>
      </c>
      <c r="GA109" s="1">
        <v>10.764454709214284</v>
      </c>
      <c r="GB109" s="1">
        <v>4545.6438626251802</v>
      </c>
      <c r="GC109" s="1">
        <v>2.4140216310728442</v>
      </c>
      <c r="GD109" s="1">
        <v>253.61293943690018</v>
      </c>
      <c r="GE109" s="1">
        <v>29.114231541447968</v>
      </c>
      <c r="GF109" s="1">
        <v>55.861136495334414</v>
      </c>
      <c r="GG109" s="1">
        <v>257.82786843618811</v>
      </c>
      <c r="GK109" s="16">
        <v>1.51950293920462</v>
      </c>
      <c r="GL109" s="16">
        <v>9.8740472923093705</v>
      </c>
      <c r="GM109" s="16">
        <v>4.4587320000792197</v>
      </c>
      <c r="GN109" s="16">
        <v>1.85373470036965</v>
      </c>
      <c r="GO109" s="16">
        <v>1.5349847824373399</v>
      </c>
      <c r="GP109" s="16">
        <v>1.6518875650904401</v>
      </c>
      <c r="GQ109" s="16">
        <v>1.4375381659186399</v>
      </c>
      <c r="GR109" s="16">
        <v>1.49603893715561</v>
      </c>
      <c r="GS109" s="16">
        <v>1.4671288836974601</v>
      </c>
      <c r="GT109" s="16">
        <v>1.4601735260186099</v>
      </c>
      <c r="GU109" s="16">
        <v>1.53800482306341</v>
      </c>
      <c r="GV109" s="16">
        <v>1.5933401464758401</v>
      </c>
      <c r="GW109" s="16">
        <v>1.4663100727668701</v>
      </c>
      <c r="GX109" s="16">
        <v>1.68835730141331</v>
      </c>
      <c r="GY109" s="16">
        <v>1.46833706804623</v>
      </c>
      <c r="GZ109" s="16">
        <v>1.45852836586459</v>
      </c>
      <c r="HA109" s="16">
        <v>1.4596060863715701</v>
      </c>
      <c r="HB109" s="16">
        <v>1.43332730166955</v>
      </c>
      <c r="HC109" s="16">
        <v>1.4320020143499901</v>
      </c>
      <c r="HD109" s="16">
        <v>1.45374696755536</v>
      </c>
      <c r="HE109" s="16">
        <v>1.45875465360223</v>
      </c>
      <c r="HF109" s="16">
        <v>1.4617071507805901</v>
      </c>
      <c r="HG109" s="16">
        <v>1.4442564388300301</v>
      </c>
      <c r="HH109" s="16">
        <v>2.4215271038244701</v>
      </c>
      <c r="HI109" s="16">
        <v>1.4999394769571499</v>
      </c>
      <c r="HJ109" s="16">
        <v>1.44771344952599</v>
      </c>
      <c r="HK109" s="16">
        <v>1.4196820346069901</v>
      </c>
      <c r="HL109" s="16">
        <v>1.4680471242970701</v>
      </c>
      <c r="HM109" s="16">
        <v>3.4719798869163401</v>
      </c>
      <c r="HN109" s="16">
        <v>1.44759829374203</v>
      </c>
      <c r="HO109" s="6">
        <v>0.64879030681001404</v>
      </c>
      <c r="HP109" s="6">
        <v>0.59289836067975898</v>
      </c>
      <c r="HQ109" s="6">
        <v>3.4554128494447802</v>
      </c>
      <c r="HR109" s="6">
        <v>0.62060690752990999</v>
      </c>
      <c r="HS109" s="6">
        <v>0.49658141919839399</v>
      </c>
      <c r="HT109" s="6">
        <v>0.51099043013691503</v>
      </c>
      <c r="HU109" s="6">
        <v>3.24747844014757</v>
      </c>
      <c r="HV109" s="6">
        <v>0.64879030681001404</v>
      </c>
      <c r="HW109" s="6">
        <v>0.59289836067975898</v>
      </c>
      <c r="HX109" s="6">
        <v>3.4554128494447802</v>
      </c>
      <c r="HY109" s="6">
        <v>0.62060690752990999</v>
      </c>
      <c r="HZ109" s="6">
        <v>0.51099043013691503</v>
      </c>
      <c r="IA109" s="6">
        <v>1.7620653879997299</v>
      </c>
      <c r="IB109" s="6">
        <v>1.76651089012834</v>
      </c>
      <c r="IC109" s="6">
        <v>1.73590140619751</v>
      </c>
      <c r="ID109" s="6">
        <v>0.65688687525727396</v>
      </c>
      <c r="IE109" s="6">
        <v>1.8817445756407201</v>
      </c>
    </row>
    <row r="110" spans="1:239" s="10" customFormat="1" x14ac:dyDescent="0.3">
      <c r="A110" s="10" t="s">
        <v>7</v>
      </c>
      <c r="B110" s="10" t="s">
        <v>17</v>
      </c>
      <c r="F110" s="1"/>
      <c r="G110" s="6"/>
      <c r="H110" s="13">
        <v>4.3623392396097502</v>
      </c>
      <c r="I110" s="6">
        <v>1.05578159070683</v>
      </c>
      <c r="J110" s="15">
        <v>0.91817266993910296</v>
      </c>
      <c r="K110" s="6">
        <v>0.407965476397462</v>
      </c>
      <c r="L110" s="14">
        <v>87.459692892915797</v>
      </c>
      <c r="M110" s="6">
        <v>4.1576227372716703</v>
      </c>
      <c r="N110" s="14">
        <v>0.22914763162462701</v>
      </c>
      <c r="O110" s="6">
        <v>1.0543408292015899</v>
      </c>
      <c r="P110" s="13">
        <v>0.93278332391749719</v>
      </c>
      <c r="Q110" s="15">
        <v>0.50380625360759002</v>
      </c>
      <c r="R110" s="6">
        <v>2.4864328891292802</v>
      </c>
      <c r="S110" s="14">
        <v>0.93724272711210832</v>
      </c>
      <c r="T110" s="9"/>
      <c r="U110" s="1"/>
      <c r="V110" s="6"/>
      <c r="W110" s="6"/>
      <c r="X110" s="1"/>
      <c r="Y110" s="6"/>
      <c r="Z110" s="6"/>
      <c r="AA110" s="1"/>
      <c r="AB110" s="6"/>
      <c r="AC110" s="6"/>
      <c r="AD110" s="1"/>
      <c r="AE110" s="6"/>
      <c r="AF110" s="6"/>
      <c r="AG110" s="10">
        <v>34</v>
      </c>
      <c r="AH110" s="10">
        <v>27.388999999999999</v>
      </c>
      <c r="AI110" s="1" t="s">
        <v>8</v>
      </c>
      <c r="AJ110" s="13">
        <v>600.14373271492502</v>
      </c>
      <c r="AK110" s="1">
        <v>474.25734369247601</v>
      </c>
      <c r="AL110" s="1">
        <v>462.111496830134</v>
      </c>
      <c r="AM110" s="1">
        <v>473.214048822466</v>
      </c>
      <c r="AN110" s="1">
        <v>456.981422624007</v>
      </c>
      <c r="AO110" s="1">
        <v>448</v>
      </c>
      <c r="AP110" s="15">
        <v>475.73331727414399</v>
      </c>
      <c r="AQ110" s="13">
        <v>457.65587288531401</v>
      </c>
      <c r="AR110" s="13">
        <v>468.86380451715303</v>
      </c>
      <c r="AS110" s="13">
        <v>466.89507723869599</v>
      </c>
      <c r="AT110" s="13">
        <v>446.12306248496998</v>
      </c>
      <c r="AU110" s="13">
        <v>472.51545576823298</v>
      </c>
      <c r="AV110" s="13">
        <v>467.29757817178597</v>
      </c>
      <c r="AW110" s="1">
        <v>470.42239260240501</v>
      </c>
      <c r="AX110" s="1">
        <v>456.50493020134797</v>
      </c>
      <c r="AY110" s="1">
        <v>456.321518758416</v>
      </c>
      <c r="AZ110" s="1">
        <v>470.42673715815198</v>
      </c>
      <c r="BA110" s="1">
        <v>476.86186238028</v>
      </c>
      <c r="BB110" s="1">
        <v>455.34941940269499</v>
      </c>
      <c r="BC110" s="1">
        <v>470.40755833766798</v>
      </c>
      <c r="BD110" s="1">
        <v>460.02281096586597</v>
      </c>
      <c r="BE110" s="1">
        <v>455.31391109006103</v>
      </c>
      <c r="BF110" s="13">
        <v>467.40061256830899</v>
      </c>
      <c r="BG110" s="13">
        <v>6.33691827210217</v>
      </c>
      <c r="BH110" s="1">
        <v>105.97471375936701</v>
      </c>
      <c r="BI110" s="12">
        <v>97.768172633837395</v>
      </c>
      <c r="BJ110" s="1">
        <v>233.81669697445301</v>
      </c>
      <c r="BK110" s="1">
        <v>479.90469617209499</v>
      </c>
      <c r="BL110" s="6">
        <v>1.1177802164910899</v>
      </c>
      <c r="BM110" s="1">
        <v>483.38724076363297</v>
      </c>
      <c r="BN110" s="6"/>
      <c r="BO110" s="6"/>
      <c r="BP110" s="6">
        <v>1.9453030831725</v>
      </c>
      <c r="BQ110" s="6">
        <v>20.218306213581499</v>
      </c>
      <c r="BR110" s="6">
        <v>5.2532763615468996</v>
      </c>
      <c r="BS110" s="6">
        <v>2.9638712379648302</v>
      </c>
      <c r="BT110" s="6">
        <v>1.29861713955706</v>
      </c>
      <c r="BU110" s="6">
        <v>1.1351468671768401</v>
      </c>
      <c r="BV110" s="6">
        <v>1.3335596550792399</v>
      </c>
      <c r="BW110" s="6">
        <v>1.77657980730033</v>
      </c>
      <c r="BX110" s="6">
        <v>1.6606503895157601</v>
      </c>
      <c r="BY110" s="6">
        <v>1.9469045215946199</v>
      </c>
      <c r="BZ110" s="6">
        <v>1.82916581739786</v>
      </c>
      <c r="CA110" s="6">
        <v>2.11044389962372</v>
      </c>
      <c r="CB110" s="6">
        <v>2.1963392179235202</v>
      </c>
      <c r="CC110" s="6">
        <v>2.1917334790532101</v>
      </c>
      <c r="CD110" s="6">
        <v>2.19521002799724</v>
      </c>
      <c r="CE110" s="6">
        <v>2.29022810527022</v>
      </c>
      <c r="CF110" s="6">
        <v>2.2532733083661398</v>
      </c>
      <c r="CG110" s="6">
        <v>2.3242120304787299</v>
      </c>
      <c r="CH110" s="6">
        <v>2.2403735273982801</v>
      </c>
      <c r="CI110" s="6">
        <v>2.2218259943285199</v>
      </c>
      <c r="CJ110" s="6">
        <v>2.3323944700778898</v>
      </c>
      <c r="CK110" s="6">
        <v>2.3478050033508602</v>
      </c>
      <c r="CL110" s="6">
        <v>2.34263387226307</v>
      </c>
      <c r="CM110" s="6">
        <v>3.0986043793713902</v>
      </c>
      <c r="CN110" s="6">
        <v>2.07755271292752</v>
      </c>
      <c r="CO110" s="6">
        <v>2.1950756734147201</v>
      </c>
      <c r="CP110" s="6">
        <v>2.1502558812059398</v>
      </c>
      <c r="CQ110" s="6">
        <v>2.4563817549517601</v>
      </c>
      <c r="CR110" s="6">
        <v>4.7533664811351404</v>
      </c>
      <c r="CS110" s="6">
        <v>2.5793215094230999</v>
      </c>
      <c r="CT110" s="6">
        <v>2.5000000000000001E-14</v>
      </c>
      <c r="CU110" s="1"/>
      <c r="CV110" s="1">
        <v>1931.0374383346584</v>
      </c>
      <c r="CW110" s="1">
        <v>764.86754407365913</v>
      </c>
      <c r="CX110" s="1">
        <v>5031.1969530031902</v>
      </c>
      <c r="CY110" s="1">
        <v>976.19926145507645</v>
      </c>
      <c r="CZ110" s="1">
        <v>3192.6719984340066</v>
      </c>
      <c r="DA110" s="1">
        <v>8300.1346034064991</v>
      </c>
      <c r="DB110" s="1">
        <v>2363.9316211176128</v>
      </c>
      <c r="DC110" s="1">
        <v>12645.565933555345</v>
      </c>
      <c r="DD110" s="10">
        <v>1854.9655234081952</v>
      </c>
      <c r="DE110" s="13">
        <v>8615.8743069258599</v>
      </c>
      <c r="DF110" s="12">
        <v>2980.38663987675</v>
      </c>
      <c r="DG110" s="14">
        <v>18435.199166101011</v>
      </c>
      <c r="DH110" s="1">
        <v>2921.786076631478</v>
      </c>
      <c r="DI110" s="14">
        <v>18700.114266905122</v>
      </c>
      <c r="DJ110" s="13"/>
      <c r="DK110" s="10">
        <v>3.0212768900348967</v>
      </c>
      <c r="DL110" s="10">
        <v>0.24538907665143969</v>
      </c>
      <c r="DM110" s="10">
        <v>0.17073007965968945</v>
      </c>
      <c r="DN110" s="10">
        <v>63.845883222464899</v>
      </c>
      <c r="DO110" s="10">
        <v>2.2209276085863499E-3</v>
      </c>
      <c r="DP110" s="10">
        <v>0.9700556691116331</v>
      </c>
      <c r="DR110" s="1">
        <v>6.0848998575069499</v>
      </c>
      <c r="DS110" s="1">
        <v>25.587031857452601</v>
      </c>
      <c r="DT110" s="1">
        <v>603.72101826927201</v>
      </c>
      <c r="DU110" s="1">
        <v>2201.6733165723599</v>
      </c>
      <c r="DV110" s="1">
        <v>197.78146576183201</v>
      </c>
      <c r="DW110" s="1">
        <v>1324.825488966</v>
      </c>
      <c r="DX110" s="1">
        <v>5128.78946280131</v>
      </c>
      <c r="DY110" s="1">
        <v>5226.3615931182703</v>
      </c>
      <c r="DZ110" s="1">
        <v>7192.0135145957202</v>
      </c>
      <c r="EA110" s="1">
        <v>1195.84946705179</v>
      </c>
      <c r="EB110" s="1">
        <v>1091.8439845539999</v>
      </c>
      <c r="EC110" s="1">
        <v>4062.9586669059399</v>
      </c>
      <c r="ED110" s="1">
        <v>1140.17382523939</v>
      </c>
      <c r="EE110" s="1">
        <v>8486.3101995901907</v>
      </c>
      <c r="EF110" s="1">
        <v>2263.7829961836801</v>
      </c>
      <c r="EG110" s="1">
        <v>9891.60936464927</v>
      </c>
      <c r="EH110" s="1">
        <v>3412.7460113122302</v>
      </c>
      <c r="EI110" s="1">
        <v>10995.6039868027</v>
      </c>
      <c r="EJ110" s="1">
        <v>2567.3492211203502</v>
      </c>
      <c r="EK110" s="1">
        <v>12116.5935000356</v>
      </c>
      <c r="EL110" s="1">
        <v>3590.50475885889</v>
      </c>
      <c r="EM110" s="1">
        <v>11743.623035537699</v>
      </c>
      <c r="EN110" s="1">
        <v>9.4623720012077399</v>
      </c>
      <c r="EO110" s="1">
        <v>125.23263011706</v>
      </c>
      <c r="EP110" s="1">
        <v>2147.4177344509399</v>
      </c>
      <c r="EQ110" s="1">
        <v>1995.7210653004099</v>
      </c>
      <c r="ER110" s="1">
        <v>4795.6226957397603</v>
      </c>
      <c r="ES110" s="1">
        <v>14869.155727679101</v>
      </c>
      <c r="ET110" s="1">
        <v>38.750826328328699</v>
      </c>
      <c r="EU110" s="1">
        <v>16879.300161080399</v>
      </c>
      <c r="EV110" s="1">
        <v>933.41222666980502</v>
      </c>
      <c r="EW110" s="1">
        <v>938.00286317430903</v>
      </c>
      <c r="EX110" s="1">
        <v>106.474779795678</v>
      </c>
      <c r="EZ110" s="1">
        <v>1.6593521911421452</v>
      </c>
      <c r="FA110" s="12">
        <v>6.9775835875273247</v>
      </c>
      <c r="FB110" s="1">
        <v>164.63472168203049</v>
      </c>
      <c r="FC110" s="1">
        <v>600.39631342928249</v>
      </c>
      <c r="FD110" s="1">
        <v>53.935005713251591</v>
      </c>
      <c r="FE110" s="1">
        <v>361.2799108410282</v>
      </c>
      <c r="FF110" s="1">
        <v>1398.6208865059173</v>
      </c>
      <c r="FG110" s="1">
        <v>1425.2288064433524</v>
      </c>
      <c r="FH110" s="1">
        <v>1961.2620854302529</v>
      </c>
      <c r="FI110" s="1">
        <v>326.10814966502312</v>
      </c>
      <c r="FJ110" s="1">
        <v>297.74585458787578</v>
      </c>
      <c r="FK110" s="1">
        <v>1107.9688284652498</v>
      </c>
      <c r="FL110" s="1">
        <v>310.92540214278165</v>
      </c>
      <c r="FM110" s="1">
        <v>2314.216791428245</v>
      </c>
      <c r="FN110" s="1">
        <v>617.33362305928961</v>
      </c>
      <c r="FO110" s="1">
        <v>2697.441873739856</v>
      </c>
      <c r="FP110" s="1">
        <v>930.65583728484512</v>
      </c>
      <c r="FQ110" s="1">
        <v>2998.5012072010963</v>
      </c>
      <c r="FR110" s="1">
        <v>700.11613259951946</v>
      </c>
      <c r="FS110" s="1">
        <v>3304.1950474597083</v>
      </c>
      <c r="FT110" s="1">
        <v>979.13064774081931</v>
      </c>
      <c r="FU110" s="1">
        <v>3202.4860017911305</v>
      </c>
      <c r="FV110" s="1">
        <v>34.150938232922265</v>
      </c>
      <c r="FW110" s="1">
        <v>585.60081618477125</v>
      </c>
      <c r="FX110" s="1">
        <v>544.23313450742182</v>
      </c>
      <c r="FY110" s="1">
        <v>1307.7663091282327</v>
      </c>
      <c r="FZ110" s="1">
        <v>4054.8187669380909</v>
      </c>
      <c r="GA110" s="1">
        <v>10.567350339735237</v>
      </c>
      <c r="GB110" s="1">
        <v>4602.9851539266247</v>
      </c>
      <c r="GC110" s="1">
        <v>2.5803888447293506</v>
      </c>
      <c r="GD110" s="1">
        <v>254.54151421285582</v>
      </c>
      <c r="GE110" s="1">
        <v>29.035672450281393</v>
      </c>
      <c r="GF110" s="1">
        <v>53.935005713251591</v>
      </c>
      <c r="GG110" s="1">
        <v>255.79338078763408</v>
      </c>
      <c r="GK110" s="16">
        <v>1.72525401703292</v>
      </c>
      <c r="GL110" s="16">
        <v>7.8381084244149104</v>
      </c>
      <c r="GM110" s="16">
        <v>4.0009783437987698</v>
      </c>
      <c r="GN110" s="16">
        <v>2.3803690253667198</v>
      </c>
      <c r="GO110" s="16">
        <v>1.5892829423544499</v>
      </c>
      <c r="GP110" s="16">
        <v>1.5753105308895401</v>
      </c>
      <c r="GQ110" s="16">
        <v>1.5844760232444</v>
      </c>
      <c r="GR110" s="16">
        <v>1.44780218145412</v>
      </c>
      <c r="GS110" s="16">
        <v>1.47303423676558</v>
      </c>
      <c r="GT110" s="16">
        <v>1.47639536018665</v>
      </c>
      <c r="GU110" s="16">
        <v>1.5686786418168399</v>
      </c>
      <c r="GV110" s="16">
        <v>1.4716912194692799</v>
      </c>
      <c r="GW110" s="16">
        <v>1.49220218882758</v>
      </c>
      <c r="GX110" s="16">
        <v>1.5558103216104899</v>
      </c>
      <c r="GY110" s="16">
        <v>1.4992700054669801</v>
      </c>
      <c r="GZ110" s="16">
        <v>1.6081809458165</v>
      </c>
      <c r="HA110" s="16">
        <v>1.48862410900091</v>
      </c>
      <c r="HB110" s="16">
        <v>1.51975733735937</v>
      </c>
      <c r="HC110" s="16">
        <v>1.5212695974175401</v>
      </c>
      <c r="HD110" s="16">
        <v>1.4959030744314701</v>
      </c>
      <c r="HE110" s="16">
        <v>1.48906902390025</v>
      </c>
      <c r="HF110" s="16">
        <v>1.56229698213881</v>
      </c>
      <c r="HG110" s="16">
        <v>1.4931630701651</v>
      </c>
      <c r="HH110" s="16">
        <v>2.40256800907075</v>
      </c>
      <c r="HI110" s="16">
        <v>1.49108804684289</v>
      </c>
      <c r="HJ110" s="16">
        <v>1.5264859515012099</v>
      </c>
      <c r="HK110" s="16">
        <v>1.5726653875314001</v>
      </c>
      <c r="HL110" s="16">
        <v>1.4871040754223801</v>
      </c>
      <c r="HM110" s="16">
        <v>3.7506567993435</v>
      </c>
      <c r="HN110" s="16">
        <v>1.4879508239063399</v>
      </c>
      <c r="HO110" s="6">
        <v>0.638852095617641</v>
      </c>
      <c r="HP110" s="6">
        <v>0.59666263339180103</v>
      </c>
      <c r="HQ110" s="6">
        <v>4.4889000679208699</v>
      </c>
      <c r="HR110" s="6">
        <v>0.62952944433708302</v>
      </c>
      <c r="HS110" s="6">
        <v>0.49448379715488699</v>
      </c>
      <c r="HT110" s="6">
        <v>0.56219210802381603</v>
      </c>
      <c r="HU110" s="6">
        <v>4.4888426733951796</v>
      </c>
      <c r="HV110" s="6">
        <v>0.638852095617641</v>
      </c>
      <c r="HW110" s="6">
        <v>0.59666263339180103</v>
      </c>
      <c r="HX110" s="6">
        <v>4.4889000679208699</v>
      </c>
      <c r="HY110" s="6">
        <v>0.62952944433708302</v>
      </c>
      <c r="HZ110" s="6">
        <v>0.56219210802381603</v>
      </c>
      <c r="IA110" s="6">
        <v>1.9706523965810201</v>
      </c>
      <c r="IB110" s="6">
        <v>1.8992686907528</v>
      </c>
      <c r="IC110" s="6">
        <v>1.8733069473327599</v>
      </c>
      <c r="ID110" s="6">
        <v>0.63137841853764598</v>
      </c>
      <c r="IE110" s="6">
        <v>1.91505032814474</v>
      </c>
    </row>
    <row r="111" spans="1:239" s="10" customFormat="1" x14ac:dyDescent="0.3">
      <c r="A111" s="10" t="s">
        <v>7</v>
      </c>
      <c r="B111" s="10" t="s">
        <v>16</v>
      </c>
      <c r="F111" s="1"/>
      <c r="G111" s="6"/>
      <c r="H111" s="13">
        <v>4.2443147340531198</v>
      </c>
      <c r="I111" s="6">
        <v>1.0702828210221</v>
      </c>
      <c r="J111" s="15">
        <v>0.90916097413802099</v>
      </c>
      <c r="K111" s="6">
        <v>0.407965476397462</v>
      </c>
      <c r="L111" s="14">
        <v>87.970953921097305</v>
      </c>
      <c r="M111" s="6">
        <v>4.1539322284894897</v>
      </c>
      <c r="N111" s="14">
        <v>0.23560690512603499</v>
      </c>
      <c r="O111" s="6">
        <v>1.0692576625733099</v>
      </c>
      <c r="P111" s="13">
        <v>0.93441839214479305</v>
      </c>
      <c r="Q111" s="15">
        <v>0.50899512764644494</v>
      </c>
      <c r="R111" s="6">
        <v>2.4856889465137</v>
      </c>
      <c r="S111" s="14">
        <v>0.94029647948292061</v>
      </c>
      <c r="T111" s="9"/>
      <c r="U111" s="1"/>
      <c r="V111" s="6"/>
      <c r="W111" s="6"/>
      <c r="X111" s="1"/>
      <c r="Y111" s="6"/>
      <c r="Z111" s="6"/>
      <c r="AA111" s="1"/>
      <c r="AB111" s="6"/>
      <c r="AC111" s="6"/>
      <c r="AD111" s="1"/>
      <c r="AE111" s="6"/>
      <c r="AF111" s="6"/>
      <c r="AG111" s="10">
        <v>34</v>
      </c>
      <c r="AH111" s="10">
        <v>27.388999999999999</v>
      </c>
      <c r="AI111" s="1" t="s">
        <v>8</v>
      </c>
      <c r="AJ111" s="13">
        <v>287.22224149083701</v>
      </c>
      <c r="AK111" s="1">
        <v>405.162783323898</v>
      </c>
      <c r="AL111" s="1">
        <v>450.74761030882502</v>
      </c>
      <c r="AM111" s="1">
        <v>449.94337892796102</v>
      </c>
      <c r="AN111" s="1">
        <v>439.56152359445099</v>
      </c>
      <c r="AO111" s="1">
        <v>448</v>
      </c>
      <c r="AP111" s="15">
        <v>453.89564484920299</v>
      </c>
      <c r="AQ111" s="13">
        <v>425.56050922645801</v>
      </c>
      <c r="AR111" s="13">
        <v>438.75107760060098</v>
      </c>
      <c r="AS111" s="13">
        <v>431.75159928022902</v>
      </c>
      <c r="AT111" s="13">
        <v>417.06403894600601</v>
      </c>
      <c r="AU111" s="13">
        <v>436.93104153663</v>
      </c>
      <c r="AV111" s="13">
        <v>429.29108043642202</v>
      </c>
      <c r="AW111" s="1">
        <v>431.36521862707298</v>
      </c>
      <c r="AX111" s="1">
        <v>419.66258501791498</v>
      </c>
      <c r="AY111" s="1">
        <v>420.850262646224</v>
      </c>
      <c r="AZ111" s="1">
        <v>431.26535513286899</v>
      </c>
      <c r="BA111" s="1">
        <v>436.09269998667497</v>
      </c>
      <c r="BB111" s="1">
        <v>418.42013665382802</v>
      </c>
      <c r="BC111" s="1">
        <v>432.62029444095498</v>
      </c>
      <c r="BD111" s="1">
        <v>421.229173446586</v>
      </c>
      <c r="BE111" s="1">
        <v>417.27783100127903</v>
      </c>
      <c r="BF111" s="13">
        <v>428.39573193171702</v>
      </c>
      <c r="BG111" s="13">
        <v>5.6639713517570502</v>
      </c>
      <c r="BH111" s="1">
        <v>98.610271205618304</v>
      </c>
      <c r="BI111" s="12">
        <v>90.093841924681001</v>
      </c>
      <c r="BJ111" s="1">
        <v>215.78507889188899</v>
      </c>
      <c r="BK111" s="1">
        <v>437.740979512715</v>
      </c>
      <c r="BL111" s="6">
        <v>1.0610628034443399</v>
      </c>
      <c r="BM111" s="1">
        <v>439.23709817698801</v>
      </c>
      <c r="BN111" s="6"/>
      <c r="BO111" s="6"/>
      <c r="BP111" s="6">
        <v>1.9453030831725</v>
      </c>
      <c r="BQ111" s="6">
        <v>20.218306213581499</v>
      </c>
      <c r="BR111" s="6">
        <v>5.2532763615468996</v>
      </c>
      <c r="BS111" s="6">
        <v>2.9638712379648302</v>
      </c>
      <c r="BT111" s="6">
        <v>1.29861713955706</v>
      </c>
      <c r="BU111" s="6">
        <v>1.1351468671768401</v>
      </c>
      <c r="BV111" s="6">
        <v>1.3335596550792399</v>
      </c>
      <c r="BW111" s="6">
        <v>1.77657980730033</v>
      </c>
      <c r="BX111" s="6">
        <v>1.6606503895157601</v>
      </c>
      <c r="BY111" s="6">
        <v>1.9469045215946199</v>
      </c>
      <c r="BZ111" s="6">
        <v>1.82916581739786</v>
      </c>
      <c r="CA111" s="6">
        <v>2.11044389962372</v>
      </c>
      <c r="CB111" s="6">
        <v>2.1963392179235202</v>
      </c>
      <c r="CC111" s="6">
        <v>2.1917334790532101</v>
      </c>
      <c r="CD111" s="6">
        <v>2.19521002799724</v>
      </c>
      <c r="CE111" s="6">
        <v>2.29022810527022</v>
      </c>
      <c r="CF111" s="6">
        <v>2.2532733083661398</v>
      </c>
      <c r="CG111" s="6">
        <v>2.3242120304787299</v>
      </c>
      <c r="CH111" s="6">
        <v>2.2403735273982801</v>
      </c>
      <c r="CI111" s="6">
        <v>2.2218259943285199</v>
      </c>
      <c r="CJ111" s="6">
        <v>2.3323944700778898</v>
      </c>
      <c r="CK111" s="6">
        <v>2.3478050033508602</v>
      </c>
      <c r="CL111" s="6">
        <v>2.34263387226307</v>
      </c>
      <c r="CM111" s="6">
        <v>3.0986043793713902</v>
      </c>
      <c r="CN111" s="6">
        <v>2.07755271292752</v>
      </c>
      <c r="CO111" s="6">
        <v>2.1950756734147201</v>
      </c>
      <c r="CP111" s="6">
        <v>2.1502558812059398</v>
      </c>
      <c r="CQ111" s="6">
        <v>2.4563817549517601</v>
      </c>
      <c r="CR111" s="6">
        <v>4.7533664811351404</v>
      </c>
      <c r="CS111" s="6">
        <v>2.5793215094230999</v>
      </c>
      <c r="CT111" s="6">
        <v>2.5000000000000001E-14</v>
      </c>
      <c r="CU111" s="1"/>
      <c r="CV111" s="1">
        <v>1795.6139629808356</v>
      </c>
      <c r="CW111" s="1">
        <v>715.7440091363801</v>
      </c>
      <c r="CX111" s="1">
        <v>4652.4956818990195</v>
      </c>
      <c r="CY111" s="1">
        <v>912.61277668710284</v>
      </c>
      <c r="CZ111" s="1">
        <v>2952.2367671393922</v>
      </c>
      <c r="DA111" s="1">
        <v>7625.0635956735705</v>
      </c>
      <c r="DB111" s="1">
        <v>2167.6644152114218</v>
      </c>
      <c r="DC111" s="1">
        <v>11625.002355066898</v>
      </c>
      <c r="DD111" s="10">
        <v>1710.7734253911544</v>
      </c>
      <c r="DE111" s="13">
        <v>7898.632877891373</v>
      </c>
      <c r="DF111" s="12">
        <v>2725.5793749167187</v>
      </c>
      <c r="DG111" s="14">
        <v>16940.086504203566</v>
      </c>
      <c r="DH111" s="1">
        <v>2687.0825741674221</v>
      </c>
      <c r="DI111" s="14">
        <v>17123.13713197504</v>
      </c>
      <c r="DJ111" s="13"/>
      <c r="DK111" s="10">
        <v>3.0141985305566372</v>
      </c>
      <c r="DL111" s="10">
        <v>0.24763284392141011</v>
      </c>
      <c r="DM111" s="10">
        <v>0.17241214296102944</v>
      </c>
      <c r="DN111" s="10">
        <v>66.990618636022447</v>
      </c>
      <c r="DO111" s="10">
        <v>2.3380704120668284E-3</v>
      </c>
      <c r="DP111" s="10">
        <v>0.97279362076635678</v>
      </c>
      <c r="DR111" s="1">
        <v>2.72149948353292</v>
      </c>
      <c r="DS111" s="1">
        <v>20.904271822646098</v>
      </c>
      <c r="DT111" s="1">
        <v>568.69464689958102</v>
      </c>
      <c r="DU111" s="1">
        <v>2039.27696940031</v>
      </c>
      <c r="DV111" s="1">
        <v>193.482757679407</v>
      </c>
      <c r="DW111" s="1">
        <v>1232.4615241126901</v>
      </c>
      <c r="DX111" s="1">
        <v>4830.6668556782297</v>
      </c>
      <c r="DY111" s="1">
        <v>4950.7741901612899</v>
      </c>
      <c r="DZ111" s="1">
        <v>6755.8516473954596</v>
      </c>
      <c r="EA111" s="1">
        <v>1136.53048663717</v>
      </c>
      <c r="EB111" s="1">
        <v>1026.3807377578801</v>
      </c>
      <c r="EC111" s="1">
        <v>3842.10710217523</v>
      </c>
      <c r="ED111" s="1">
        <v>1089.1719151904399</v>
      </c>
      <c r="EE111" s="1">
        <v>8141.1210052402303</v>
      </c>
      <c r="EF111" s="1">
        <v>2181.9608251486402</v>
      </c>
      <c r="EG111" s="1">
        <v>9467.4520425021801</v>
      </c>
      <c r="EH111" s="1">
        <v>3268.1200247379402</v>
      </c>
      <c r="EI111" s="1">
        <v>10552.1001620224</v>
      </c>
      <c r="EJ111" s="1">
        <v>2469.7618616700902</v>
      </c>
      <c r="EK111" s="1">
        <v>11581.4391506714</v>
      </c>
      <c r="EL111" s="1">
        <v>3450.2951964485901</v>
      </c>
      <c r="EM111" s="1">
        <v>11229.107512753801</v>
      </c>
      <c r="EN111" s="1">
        <v>7.4765359434699201</v>
      </c>
      <c r="EO111" s="1">
        <v>116.88198607264501</v>
      </c>
      <c r="EP111" s="1">
        <v>2085.5325362931999</v>
      </c>
      <c r="EQ111" s="1">
        <v>1924.43051893399</v>
      </c>
      <c r="ER111" s="1">
        <v>4636.4936941641599</v>
      </c>
      <c r="ES111" s="1">
        <v>14343.948301443899</v>
      </c>
      <c r="ET111" s="1">
        <v>39.247487011370602</v>
      </c>
      <c r="EU111" s="1">
        <v>16169.6467664477</v>
      </c>
      <c r="EV111" s="1">
        <v>845.28815431583303</v>
      </c>
      <c r="EW111" s="1">
        <v>873.12090477507502</v>
      </c>
      <c r="EX111" s="1">
        <v>99.250707643350793</v>
      </c>
      <c r="EZ111" s="1">
        <v>0.74215290915942733</v>
      </c>
      <c r="FA111" s="12">
        <v>5.700594926035591</v>
      </c>
      <c r="FB111" s="1">
        <v>155.08303020951575</v>
      </c>
      <c r="FC111" s="1">
        <v>556.11082955546453</v>
      </c>
      <c r="FD111" s="1">
        <v>52.762748019174289</v>
      </c>
      <c r="FE111" s="1">
        <v>336.09225762553058</v>
      </c>
      <c r="FF111" s="1">
        <v>1317.3228515434532</v>
      </c>
      <c r="FG111" s="1">
        <v>1350.0761216569838</v>
      </c>
      <c r="FH111" s="1">
        <v>1842.3207442447417</v>
      </c>
      <c r="FI111" s="1">
        <v>309.93186370595629</v>
      </c>
      <c r="FJ111" s="1">
        <v>279.89402718657391</v>
      </c>
      <c r="FK111" s="1">
        <v>1047.7426067631852</v>
      </c>
      <c r="FL111" s="1">
        <v>297.01718127243294</v>
      </c>
      <c r="FM111" s="1">
        <v>2220.0836981290108</v>
      </c>
      <c r="FN111" s="1">
        <v>595.02071701803413</v>
      </c>
      <c r="FO111" s="1">
        <v>2581.7741719903447</v>
      </c>
      <c r="FP111" s="1">
        <v>891.21633074603631</v>
      </c>
      <c r="FQ111" s="1">
        <v>2877.5577141835083</v>
      </c>
      <c r="FR111" s="1">
        <v>673.50405967743359</v>
      </c>
      <c r="FS111" s="1">
        <v>3158.258456388091</v>
      </c>
      <c r="FT111" s="1">
        <v>940.89550007153048</v>
      </c>
      <c r="FU111" s="1">
        <v>3062.1776187279615</v>
      </c>
      <c r="FV111" s="1">
        <v>31.873717602010291</v>
      </c>
      <c r="FW111" s="1">
        <v>568.72472264715566</v>
      </c>
      <c r="FX111" s="1">
        <v>524.79220251329912</v>
      </c>
      <c r="FY111" s="1">
        <v>1264.3718303985663</v>
      </c>
      <c r="FZ111" s="1">
        <v>3911.5947018037514</v>
      </c>
      <c r="GA111" s="1">
        <v>10.702789708000763</v>
      </c>
      <c r="GB111" s="1">
        <v>4409.4626732102879</v>
      </c>
      <c r="GC111" s="1">
        <v>2.0388513517842473</v>
      </c>
      <c r="GD111" s="1">
        <v>230.51007968192766</v>
      </c>
      <c r="GE111" s="1">
        <v>27.065667974341761</v>
      </c>
      <c r="GF111" s="1">
        <v>52.762748019174289</v>
      </c>
      <c r="GG111" s="1">
        <v>238.10007073216295</v>
      </c>
      <c r="GK111" s="16">
        <v>1.74870396123856</v>
      </c>
      <c r="GL111" s="16">
        <v>11.6248388259596</v>
      </c>
      <c r="GM111" s="16">
        <v>4.3844849802322399</v>
      </c>
      <c r="GN111" s="16">
        <v>2.33844735210364</v>
      </c>
      <c r="GO111" s="16">
        <v>1.5615910159925599</v>
      </c>
      <c r="GP111" s="16">
        <v>1.56257962209404</v>
      </c>
      <c r="GQ111" s="16">
        <v>1.4726564646826299</v>
      </c>
      <c r="GR111" s="16">
        <v>1.4509157500682099</v>
      </c>
      <c r="GS111" s="16">
        <v>1.42748433187627</v>
      </c>
      <c r="GT111" s="16">
        <v>1.41113690582286</v>
      </c>
      <c r="GU111" s="16">
        <v>1.5107452747656001</v>
      </c>
      <c r="GV111" s="16">
        <v>1.51914626704356</v>
      </c>
      <c r="GW111" s="16">
        <v>1.4031549502899201</v>
      </c>
      <c r="GX111" s="16">
        <v>1.5505588464434299</v>
      </c>
      <c r="GY111" s="16">
        <v>1.39489048590078</v>
      </c>
      <c r="GZ111" s="16">
        <v>1.4370915456474</v>
      </c>
      <c r="HA111" s="16">
        <v>1.41126563628451</v>
      </c>
      <c r="HB111" s="16">
        <v>1.5028057380723401</v>
      </c>
      <c r="HC111" s="16">
        <v>1.42404690186656</v>
      </c>
      <c r="HD111" s="16">
        <v>1.4370351741012599</v>
      </c>
      <c r="HE111" s="16">
        <v>1.41144790223137</v>
      </c>
      <c r="HF111" s="16">
        <v>1.40696949170696</v>
      </c>
      <c r="HG111" s="16">
        <v>1.3889386794815399</v>
      </c>
      <c r="HH111" s="16">
        <v>2.3172450144694299</v>
      </c>
      <c r="HI111" s="16">
        <v>1.44280109413222</v>
      </c>
      <c r="HJ111" s="16">
        <v>1.43628235079947</v>
      </c>
      <c r="HK111" s="16">
        <v>1.4143094879546101</v>
      </c>
      <c r="HL111" s="16">
        <v>1.39988137216398</v>
      </c>
      <c r="HM111" s="16">
        <v>3.6013819676469598</v>
      </c>
      <c r="HN111" s="16">
        <v>1.4276145316384801</v>
      </c>
      <c r="HO111" s="6">
        <v>0.66318124590891603</v>
      </c>
      <c r="HP111" s="6">
        <v>0.60196130168336603</v>
      </c>
      <c r="HQ111" s="6">
        <v>3.60866615336962</v>
      </c>
      <c r="HR111" s="6">
        <v>0.60467632225236601</v>
      </c>
      <c r="HS111" s="6">
        <v>0.544443987239563</v>
      </c>
      <c r="HT111" s="6">
        <v>0.55889264890574497</v>
      </c>
      <c r="HU111" s="6">
        <v>3.3442523168917599</v>
      </c>
      <c r="HV111" s="6">
        <v>0.66318124590891603</v>
      </c>
      <c r="HW111" s="6">
        <v>0.60196130168336603</v>
      </c>
      <c r="HX111" s="6">
        <v>3.60866615336962</v>
      </c>
      <c r="HY111" s="6">
        <v>0.60467632225236601</v>
      </c>
      <c r="HZ111" s="6">
        <v>0.55889264890574497</v>
      </c>
      <c r="IA111" s="6">
        <v>1.8944302750089199</v>
      </c>
      <c r="IB111" s="6">
        <v>1.89074273700562</v>
      </c>
      <c r="IC111" s="6">
        <v>1.78888652086306</v>
      </c>
      <c r="ID111" s="6">
        <v>0.65533903980663299</v>
      </c>
      <c r="IE111" s="6">
        <v>1.9362072994730699</v>
      </c>
    </row>
    <row r="112" spans="1:239" s="10" customFormat="1" x14ac:dyDescent="0.3">
      <c r="A112" s="10" t="s">
        <v>7</v>
      </c>
      <c r="B112" s="10" t="s">
        <v>15</v>
      </c>
      <c r="F112" s="1"/>
      <c r="G112" s="6"/>
      <c r="H112" s="13">
        <v>4.2895245119383896</v>
      </c>
      <c r="I112" s="6">
        <v>1.08758769717399</v>
      </c>
      <c r="J112" s="15">
        <v>0.90961291738225603</v>
      </c>
      <c r="K112" s="6">
        <v>0.407965476397462</v>
      </c>
      <c r="L112" s="14">
        <v>87.103404772392807</v>
      </c>
      <c r="M112" s="6">
        <v>4.1513857862129502</v>
      </c>
      <c r="N112" s="14">
        <v>0.23312617551207199</v>
      </c>
      <c r="O112" s="6">
        <v>1.0901538078248501</v>
      </c>
      <c r="P112" s="13">
        <v>0.93629518377605947</v>
      </c>
      <c r="Q112" s="15">
        <v>0.50741363742934698</v>
      </c>
      <c r="R112" s="6">
        <v>2.4871788999589102</v>
      </c>
      <c r="S112" s="14">
        <v>0.93912268745578675</v>
      </c>
      <c r="T112" s="9"/>
      <c r="U112" s="1"/>
      <c r="V112" s="6"/>
      <c r="W112" s="6"/>
      <c r="X112" s="1"/>
      <c r="Y112" s="6"/>
      <c r="Z112" s="6"/>
      <c r="AA112" s="1"/>
      <c r="AB112" s="6"/>
      <c r="AC112" s="6"/>
      <c r="AD112" s="1"/>
      <c r="AE112" s="6"/>
      <c r="AF112" s="6"/>
      <c r="AG112" s="10">
        <v>34</v>
      </c>
      <c r="AH112" s="10">
        <v>27.388999999999999</v>
      </c>
      <c r="AI112" s="1" t="s">
        <v>8</v>
      </c>
      <c r="AJ112" s="13">
        <v>380.73115704340398</v>
      </c>
      <c r="AK112" s="1">
        <v>452.220661708671</v>
      </c>
      <c r="AL112" s="1">
        <v>481.47835302585202</v>
      </c>
      <c r="AM112" s="1">
        <v>465.194861368977</v>
      </c>
      <c r="AN112" s="1">
        <v>447.133342265919</v>
      </c>
      <c r="AO112" s="1">
        <v>448</v>
      </c>
      <c r="AP112" s="15">
        <v>465.49202478303499</v>
      </c>
      <c r="AQ112" s="13">
        <v>441.42158036403998</v>
      </c>
      <c r="AR112" s="13">
        <v>453.36735102947398</v>
      </c>
      <c r="AS112" s="13">
        <v>447.45809148462502</v>
      </c>
      <c r="AT112" s="13">
        <v>428.06215721736902</v>
      </c>
      <c r="AU112" s="13">
        <v>455.123605109376</v>
      </c>
      <c r="AV112" s="13">
        <v>445.47410204979099</v>
      </c>
      <c r="AW112" s="1">
        <v>447.85652399617499</v>
      </c>
      <c r="AX112" s="1">
        <v>434.25387958731397</v>
      </c>
      <c r="AY112" s="1">
        <v>433.62923341503199</v>
      </c>
      <c r="AZ112" s="1">
        <v>444.64701360314001</v>
      </c>
      <c r="BA112" s="1">
        <v>452.20758619788501</v>
      </c>
      <c r="BB112" s="1">
        <v>431.509898447946</v>
      </c>
      <c r="BC112" s="1">
        <v>448.003296393482</v>
      </c>
      <c r="BD112" s="1">
        <v>435.10578376460097</v>
      </c>
      <c r="BE112" s="1">
        <v>430.765582815946</v>
      </c>
      <c r="BF112" s="13">
        <v>442.35826372981199</v>
      </c>
      <c r="BG112" s="13">
        <v>5.77655179429554</v>
      </c>
      <c r="BH112" s="1">
        <v>101.226580304838</v>
      </c>
      <c r="BI112" s="12">
        <v>92.530365477141103</v>
      </c>
      <c r="BJ112" s="1">
        <v>222.49054411414099</v>
      </c>
      <c r="BK112" s="1">
        <v>452.62951424593803</v>
      </c>
      <c r="BL112" s="6">
        <v>1.050228809806</v>
      </c>
      <c r="BM112" s="1">
        <v>455.67728902316901</v>
      </c>
      <c r="BN112" s="6"/>
      <c r="BO112" s="6"/>
      <c r="BP112" s="6">
        <v>1.9453030831725</v>
      </c>
      <c r="BQ112" s="6">
        <v>20.218306213581499</v>
      </c>
      <c r="BR112" s="6">
        <v>5.2532763615468996</v>
      </c>
      <c r="BS112" s="6">
        <v>2.9638712379648302</v>
      </c>
      <c r="BT112" s="6">
        <v>1.29861713955706</v>
      </c>
      <c r="BU112" s="6">
        <v>1.1351468671768401</v>
      </c>
      <c r="BV112" s="6">
        <v>1.3335596550792399</v>
      </c>
      <c r="BW112" s="6">
        <v>1.77657980730033</v>
      </c>
      <c r="BX112" s="6">
        <v>1.6606503895157601</v>
      </c>
      <c r="BY112" s="6">
        <v>1.9469045215946199</v>
      </c>
      <c r="BZ112" s="6">
        <v>1.82916581739786</v>
      </c>
      <c r="CA112" s="6">
        <v>2.11044389962372</v>
      </c>
      <c r="CB112" s="6">
        <v>2.1963392179235202</v>
      </c>
      <c r="CC112" s="6">
        <v>2.1917334790532101</v>
      </c>
      <c r="CD112" s="6">
        <v>2.19521002799724</v>
      </c>
      <c r="CE112" s="6">
        <v>2.29022810527022</v>
      </c>
      <c r="CF112" s="6">
        <v>2.2532733083661398</v>
      </c>
      <c r="CG112" s="6">
        <v>2.3242120304787299</v>
      </c>
      <c r="CH112" s="6">
        <v>2.2403735273982801</v>
      </c>
      <c r="CI112" s="6">
        <v>2.2218259943285199</v>
      </c>
      <c r="CJ112" s="6">
        <v>2.3323944700778898</v>
      </c>
      <c r="CK112" s="6">
        <v>2.3478050033508602</v>
      </c>
      <c r="CL112" s="6">
        <v>2.34263387226307</v>
      </c>
      <c r="CM112" s="6">
        <v>3.0986043793713902</v>
      </c>
      <c r="CN112" s="6">
        <v>2.07755271292752</v>
      </c>
      <c r="CO112" s="6">
        <v>2.1950756734147201</v>
      </c>
      <c r="CP112" s="6">
        <v>2.1502558812059398</v>
      </c>
      <c r="CQ112" s="6">
        <v>2.4563817549517601</v>
      </c>
      <c r="CR112" s="6">
        <v>4.7533664811351404</v>
      </c>
      <c r="CS112" s="6">
        <v>2.5793215094230999</v>
      </c>
      <c r="CT112" s="6">
        <v>2.5000000000000001E-14</v>
      </c>
      <c r="CU112" s="1"/>
      <c r="CV112" s="1">
        <v>1862.5383137723206</v>
      </c>
      <c r="CW112" s="1">
        <v>739.58784833519405</v>
      </c>
      <c r="CX112" s="1">
        <v>4821.7466754808729</v>
      </c>
      <c r="CY112" s="1">
        <v>936.6786810008075</v>
      </c>
      <c r="CZ112" s="1">
        <v>3075.1594939822703</v>
      </c>
      <c r="DA112" s="1">
        <v>7912.5062531046351</v>
      </c>
      <c r="DB112" s="1">
        <v>2250.5352964631907</v>
      </c>
      <c r="DC112" s="1">
        <v>12029.193340368809</v>
      </c>
      <c r="DD112" s="10">
        <v>1762.7204610367155</v>
      </c>
      <c r="DE112" s="13">
        <v>8143.7181978597064</v>
      </c>
      <c r="DF112" s="12">
        <v>2826.2974137367814</v>
      </c>
      <c r="DG112" s="14">
        <v>17470.036374410771</v>
      </c>
      <c r="DH112" s="1">
        <v>2782.6291701458508</v>
      </c>
      <c r="DI112" s="14">
        <v>17687.226982300854</v>
      </c>
      <c r="DJ112" s="13"/>
      <c r="DK112" s="10">
        <v>3.0077194839833514</v>
      </c>
      <c r="DL112" s="10">
        <v>0.24679420880197894</v>
      </c>
      <c r="DM112" s="10">
        <v>0.17386329112299526</v>
      </c>
      <c r="DN112" s="10">
        <v>64.655045310092731</v>
      </c>
      <c r="DO112" s="10">
        <v>2.2767140984463995E-3</v>
      </c>
      <c r="DP112" s="10">
        <v>0.96791527407462374</v>
      </c>
      <c r="DR112" s="1">
        <v>3.53265221821326</v>
      </c>
      <c r="DS112" s="1">
        <v>22.806341375521502</v>
      </c>
      <c r="DT112" s="1">
        <v>592.92683476849504</v>
      </c>
      <c r="DU112" s="1">
        <v>2060.46155034507</v>
      </c>
      <c r="DV112" s="1">
        <v>189.101765838989</v>
      </c>
      <c r="DW112" s="1">
        <v>1235.2410328046799</v>
      </c>
      <c r="DX112" s="1">
        <v>4901.8465554328204</v>
      </c>
      <c r="DY112" s="1">
        <v>5004.5228557901601</v>
      </c>
      <c r="DZ112" s="1">
        <v>6849.37583076172</v>
      </c>
      <c r="EA112" s="1">
        <v>1141.2065934934701</v>
      </c>
      <c r="EB112" s="1">
        <v>1045.98792349635</v>
      </c>
      <c r="EC112" s="1">
        <v>3902.2772791244302</v>
      </c>
      <c r="ED112" s="1">
        <v>1107.49497609378</v>
      </c>
      <c r="EE112" s="1">
        <v>8247.7453999113895</v>
      </c>
      <c r="EF112" s="1">
        <v>2201.3503746513902</v>
      </c>
      <c r="EG112" s="1">
        <v>9557.6212546267707</v>
      </c>
      <c r="EH112" s="1">
        <v>3318.5028347956099</v>
      </c>
      <c r="EI112" s="1">
        <v>10655.2986140291</v>
      </c>
      <c r="EJ112" s="1">
        <v>2504.2169430262702</v>
      </c>
      <c r="EK112" s="1">
        <v>11712.111475313501</v>
      </c>
      <c r="EL112" s="1">
        <v>3487.61447769801</v>
      </c>
      <c r="EM112" s="1">
        <v>11352.013134835101</v>
      </c>
      <c r="EN112" s="1">
        <v>9.1606958757043699</v>
      </c>
      <c r="EO112" s="1">
        <v>116.675974579232</v>
      </c>
      <c r="EP112" s="1">
        <v>2096.1666725340701</v>
      </c>
      <c r="EQ112" s="1">
        <v>1935.37009348068</v>
      </c>
      <c r="ER112" s="1">
        <v>4681.9615759369599</v>
      </c>
      <c r="ES112" s="1">
        <v>14527.5698654691</v>
      </c>
      <c r="ET112" s="1">
        <v>38.063443467620701</v>
      </c>
      <c r="EU112" s="1">
        <v>16428.4743512061</v>
      </c>
      <c r="EV112" s="1">
        <v>856.72009942727095</v>
      </c>
      <c r="EW112" s="1">
        <v>867.67172059108498</v>
      </c>
      <c r="EX112" s="1">
        <v>101.80873313305101</v>
      </c>
      <c r="EZ112" s="1">
        <v>0.96335425990675605</v>
      </c>
      <c r="FA112" s="12">
        <v>6.2192892931047137</v>
      </c>
      <c r="FB112" s="1">
        <v>161.6911478413686</v>
      </c>
      <c r="FC112" s="1">
        <v>561.8878647791006</v>
      </c>
      <c r="FD112" s="1">
        <v>51.568051544292295</v>
      </c>
      <c r="FE112" s="1">
        <v>336.85022964583618</v>
      </c>
      <c r="FF112" s="1">
        <v>1336.73355566653</v>
      </c>
      <c r="FG112" s="1">
        <v>1364.7333827739767</v>
      </c>
      <c r="FH112" s="1">
        <v>1867.824789048721</v>
      </c>
      <c r="FI112" s="1">
        <v>311.20703804566932</v>
      </c>
      <c r="FJ112" s="1">
        <v>285.24090673745468</v>
      </c>
      <c r="FK112" s="1">
        <v>1064.151014017232</v>
      </c>
      <c r="FL112" s="1">
        <v>302.01387998077382</v>
      </c>
      <c r="FM112" s="1">
        <v>2249.160170555836</v>
      </c>
      <c r="FN112" s="1">
        <v>600.30824716743416</v>
      </c>
      <c r="FO112" s="1">
        <v>2606.3633161367202</v>
      </c>
      <c r="FP112" s="1">
        <v>904.95572304876282</v>
      </c>
      <c r="FQ112" s="1">
        <v>2905.6999320457353</v>
      </c>
      <c r="FR112" s="1">
        <v>682.89996036326386</v>
      </c>
      <c r="FS112" s="1">
        <v>3193.8927993179918</v>
      </c>
      <c r="FT112" s="1">
        <v>951.0724680682473</v>
      </c>
      <c r="FU112" s="1">
        <v>3095.6939818695319</v>
      </c>
      <c r="FV112" s="1">
        <v>31.817538267756568</v>
      </c>
      <c r="FW112" s="1">
        <v>571.62465160004092</v>
      </c>
      <c r="FX112" s="1">
        <v>527.7754244921814</v>
      </c>
      <c r="FY112" s="1">
        <v>1276.7709217580089</v>
      </c>
      <c r="FZ112" s="1">
        <v>3961.6683023134237</v>
      </c>
      <c r="GA112" s="1">
        <v>10.379901033620165</v>
      </c>
      <c r="GB112" s="1">
        <v>4480.0449555739033</v>
      </c>
      <c r="GC112" s="1">
        <v>2.4981217653045817</v>
      </c>
      <c r="GD112" s="1">
        <v>233.6275711138168</v>
      </c>
      <c r="GE112" s="1">
        <v>27.763241525383009</v>
      </c>
      <c r="GF112" s="1">
        <v>51.568051544292295</v>
      </c>
      <c r="GG112" s="1">
        <v>236.61407820518886</v>
      </c>
      <c r="GK112" s="16">
        <v>1.6237017484093601</v>
      </c>
      <c r="GL112" s="16">
        <v>10.2264923533813</v>
      </c>
      <c r="GM112" s="16">
        <v>4.6835606983397202</v>
      </c>
      <c r="GN112" s="16">
        <v>2.2839776377912502</v>
      </c>
      <c r="GO112" s="16">
        <v>1.65150364151052</v>
      </c>
      <c r="GP112" s="16">
        <v>1.65371813971388</v>
      </c>
      <c r="GQ112" s="16">
        <v>1.6159660560498399</v>
      </c>
      <c r="GR112" s="16">
        <v>1.5530028015469199</v>
      </c>
      <c r="GS112" s="16">
        <v>1.5312849027970601</v>
      </c>
      <c r="GT112" s="16">
        <v>1.5473970201687</v>
      </c>
      <c r="GU112" s="16">
        <v>1.5767732718784999</v>
      </c>
      <c r="GV112" s="16">
        <v>1.7223441225226701</v>
      </c>
      <c r="GW112" s="16">
        <v>1.5331815167942799</v>
      </c>
      <c r="GX112" s="16">
        <v>1.6298504281261099</v>
      </c>
      <c r="GY112" s="16">
        <v>1.5312902613127399</v>
      </c>
      <c r="GZ112" s="16">
        <v>1.53304655175643</v>
      </c>
      <c r="HA112" s="16">
        <v>1.5475694487773</v>
      </c>
      <c r="HB112" s="16">
        <v>1.4999112516722699</v>
      </c>
      <c r="HC112" s="16">
        <v>1.51306556277455</v>
      </c>
      <c r="HD112" s="16">
        <v>1.60024281320545</v>
      </c>
      <c r="HE112" s="16">
        <v>1.50940131899663</v>
      </c>
      <c r="HF112" s="16">
        <v>1.5813468797291701</v>
      </c>
      <c r="HG112" s="16">
        <v>1.5019161402183301</v>
      </c>
      <c r="HH112" s="16">
        <v>2.4547155529015998</v>
      </c>
      <c r="HI112" s="16">
        <v>1.5334182728131001</v>
      </c>
      <c r="HJ112" s="16">
        <v>1.5310721219844801</v>
      </c>
      <c r="HK112" s="16">
        <v>1.5381409325043101</v>
      </c>
      <c r="HL112" s="16">
        <v>1.49809246104102</v>
      </c>
      <c r="HM112" s="16">
        <v>3.76873505273903</v>
      </c>
      <c r="HN112" s="16">
        <v>1.5511820546055299</v>
      </c>
      <c r="HO112" s="6">
        <v>0.69637112279917501</v>
      </c>
      <c r="HP112" s="6">
        <v>0.60034152375965999</v>
      </c>
      <c r="HQ112" s="6">
        <v>4.2440838534248702</v>
      </c>
      <c r="HR112" s="6">
        <v>0.58692796983945705</v>
      </c>
      <c r="HS112" s="6">
        <v>0.50047922212033102</v>
      </c>
      <c r="HT112" s="6">
        <v>0.56548239104440101</v>
      </c>
      <c r="HU112" s="6">
        <v>4.3111567914896201</v>
      </c>
      <c r="HV112" s="6">
        <v>0.69637112279917501</v>
      </c>
      <c r="HW112" s="6">
        <v>0.60034152375965999</v>
      </c>
      <c r="HX112" s="6">
        <v>4.2440838534248702</v>
      </c>
      <c r="HY112" s="6">
        <v>0.58692796983945705</v>
      </c>
      <c r="HZ112" s="6">
        <v>0.56548239104440101</v>
      </c>
      <c r="IA112" s="6">
        <v>1.8114636829684101</v>
      </c>
      <c r="IB112" s="6">
        <v>1.81542708812564</v>
      </c>
      <c r="IC112" s="6">
        <v>1.7940341870905201</v>
      </c>
      <c r="ID112" s="6">
        <v>0.68323563955921096</v>
      </c>
      <c r="IE112" s="6">
        <v>1.95850730277158</v>
      </c>
    </row>
    <row r="113" spans="1:239" s="10" customFormat="1" x14ac:dyDescent="0.3">
      <c r="A113" s="10" t="s">
        <v>7</v>
      </c>
      <c r="B113" s="10" t="s">
        <v>14</v>
      </c>
      <c r="F113" s="1"/>
      <c r="G113" s="6"/>
      <c r="H113" s="13">
        <v>4.30927147739032</v>
      </c>
      <c r="I113" s="6">
        <v>1.0625596035292699</v>
      </c>
      <c r="J113" s="15">
        <v>0.90896070016169905</v>
      </c>
      <c r="K113" s="6">
        <v>0.407965476397462</v>
      </c>
      <c r="L113" s="14">
        <v>87.469151406795106</v>
      </c>
      <c r="M113" s="6">
        <v>4.15875660646926</v>
      </c>
      <c r="N113" s="14">
        <v>0.23206333420484301</v>
      </c>
      <c r="O113" s="6">
        <v>1.0623603433936799</v>
      </c>
      <c r="P113" s="13">
        <v>0.93355483332624434</v>
      </c>
      <c r="Q113" s="15">
        <v>0.50330145094838896</v>
      </c>
      <c r="R113" s="6">
        <v>2.4790075118516102</v>
      </c>
      <c r="S113" s="14">
        <v>0.93862016024997763</v>
      </c>
      <c r="T113" s="9"/>
      <c r="U113" s="1"/>
      <c r="V113" s="6"/>
      <c r="W113" s="6"/>
      <c r="X113" s="1"/>
      <c r="Y113" s="6"/>
      <c r="Z113" s="6"/>
      <c r="AA113" s="1"/>
      <c r="AB113" s="6"/>
      <c r="AC113" s="6"/>
      <c r="AD113" s="1"/>
      <c r="AE113" s="6"/>
      <c r="AF113" s="6"/>
      <c r="AG113" s="10">
        <v>34</v>
      </c>
      <c r="AH113" s="10">
        <v>27.388999999999999</v>
      </c>
      <c r="AI113" s="1" t="s">
        <v>8</v>
      </c>
      <c r="AJ113" s="13">
        <v>463.117588534427</v>
      </c>
      <c r="AK113" s="1">
        <v>459.82989409952802</v>
      </c>
      <c r="AL113" s="1">
        <v>438.65233963264302</v>
      </c>
      <c r="AM113" s="1">
        <v>462.07508618164502</v>
      </c>
      <c r="AN113" s="1">
        <v>452.43141119909097</v>
      </c>
      <c r="AO113" s="1">
        <v>448</v>
      </c>
      <c r="AP113" s="15">
        <v>469.29676065159401</v>
      </c>
      <c r="AQ113" s="13">
        <v>439.92803379466898</v>
      </c>
      <c r="AR113" s="13">
        <v>455.03118892369201</v>
      </c>
      <c r="AS113" s="13">
        <v>450.06373722025302</v>
      </c>
      <c r="AT113" s="13">
        <v>433.06180991409701</v>
      </c>
      <c r="AU113" s="13">
        <v>453.41338758493299</v>
      </c>
      <c r="AV113" s="13">
        <v>449.80438766906099</v>
      </c>
      <c r="AW113" s="1">
        <v>447.44067627469502</v>
      </c>
      <c r="AX113" s="1">
        <v>441.683025815414</v>
      </c>
      <c r="AY113" s="1">
        <v>441.88283943413199</v>
      </c>
      <c r="AZ113" s="1">
        <v>452.538312968696</v>
      </c>
      <c r="BA113" s="1">
        <v>460.07675318538799</v>
      </c>
      <c r="BB113" s="1">
        <v>439.17118008798502</v>
      </c>
      <c r="BC113" s="1">
        <v>452.62145635166303</v>
      </c>
      <c r="BD113" s="1">
        <v>443.764324148458</v>
      </c>
      <c r="BE113" s="1">
        <v>440.91791596204098</v>
      </c>
      <c r="BF113" s="13">
        <v>448.910531166044</v>
      </c>
      <c r="BG113" s="13">
        <v>5.9491839885377598</v>
      </c>
      <c r="BH113" s="1">
        <v>103.434318492833</v>
      </c>
      <c r="BI113" s="12">
        <v>94.476381884479494</v>
      </c>
      <c r="BJ113" s="1">
        <v>226.62835348854199</v>
      </c>
      <c r="BK113" s="1">
        <v>462.21356419005298</v>
      </c>
      <c r="BL113" s="6">
        <v>1.14230502150177</v>
      </c>
      <c r="BM113" s="1">
        <v>466.82120897709598</v>
      </c>
      <c r="BN113" s="6"/>
      <c r="BO113" s="6"/>
      <c r="BP113" s="6">
        <v>1.9453030831725</v>
      </c>
      <c r="BQ113" s="6">
        <v>20.218306213581499</v>
      </c>
      <c r="BR113" s="6">
        <v>5.2532763615468996</v>
      </c>
      <c r="BS113" s="6">
        <v>2.9638712379648302</v>
      </c>
      <c r="BT113" s="6">
        <v>1.29861713955706</v>
      </c>
      <c r="BU113" s="6">
        <v>1.1351468671768401</v>
      </c>
      <c r="BV113" s="6">
        <v>1.3335596550792399</v>
      </c>
      <c r="BW113" s="6">
        <v>1.77657980730033</v>
      </c>
      <c r="BX113" s="6">
        <v>1.6606503895157601</v>
      </c>
      <c r="BY113" s="6">
        <v>1.9469045215946199</v>
      </c>
      <c r="BZ113" s="6">
        <v>1.82916581739786</v>
      </c>
      <c r="CA113" s="6">
        <v>2.11044389962372</v>
      </c>
      <c r="CB113" s="6">
        <v>2.1963392179235202</v>
      </c>
      <c r="CC113" s="6">
        <v>2.1917334790532101</v>
      </c>
      <c r="CD113" s="6">
        <v>2.19521002799724</v>
      </c>
      <c r="CE113" s="6">
        <v>2.29022810527022</v>
      </c>
      <c r="CF113" s="6">
        <v>2.2532733083661398</v>
      </c>
      <c r="CG113" s="6">
        <v>2.3242120304787299</v>
      </c>
      <c r="CH113" s="6">
        <v>2.2403735273982801</v>
      </c>
      <c r="CI113" s="6">
        <v>2.2218259943285199</v>
      </c>
      <c r="CJ113" s="6">
        <v>2.3323944700778898</v>
      </c>
      <c r="CK113" s="6">
        <v>2.3478050033508602</v>
      </c>
      <c r="CL113" s="6">
        <v>2.34263387226307</v>
      </c>
      <c r="CM113" s="6">
        <v>3.0986043793713902</v>
      </c>
      <c r="CN113" s="6">
        <v>2.07755271292752</v>
      </c>
      <c r="CO113" s="6">
        <v>2.1950756734147201</v>
      </c>
      <c r="CP113" s="6">
        <v>2.1502558812059398</v>
      </c>
      <c r="CQ113" s="6">
        <v>2.4563817549517601</v>
      </c>
      <c r="CR113" s="6">
        <v>4.7533664811351404</v>
      </c>
      <c r="CS113" s="6">
        <v>2.5793215094230999</v>
      </c>
      <c r="CT113" s="6">
        <v>2.5000000000000001E-14</v>
      </c>
      <c r="CU113" s="1"/>
      <c r="CV113" s="1">
        <v>1856.2364295133714</v>
      </c>
      <c r="CW113" s="1">
        <v>742.30210264876348</v>
      </c>
      <c r="CX113" s="1">
        <v>4849.8247545285885</v>
      </c>
      <c r="CY113" s="1">
        <v>947.61884007461049</v>
      </c>
      <c r="CZ113" s="1">
        <v>3063.6039701684663</v>
      </c>
      <c r="DA113" s="1">
        <v>7989.4207401254171</v>
      </c>
      <c r="DB113" s="1">
        <v>2248.445609420578</v>
      </c>
      <c r="DC113" s="1">
        <v>12234.986864692908</v>
      </c>
      <c r="DD113" s="10">
        <v>1796.2717050167967</v>
      </c>
      <c r="DE113" s="13">
        <v>8288.2474902691574</v>
      </c>
      <c r="DF113" s="12">
        <v>2875.479707408675</v>
      </c>
      <c r="DG113" s="14">
        <v>17780.209720161336</v>
      </c>
      <c r="DH113" s="1">
        <v>2811.31339348859</v>
      </c>
      <c r="DI113" s="14">
        <v>18039.200168636504</v>
      </c>
      <c r="DJ113" s="13"/>
      <c r="DK113" s="10">
        <v>3.044092097461145</v>
      </c>
      <c r="DL113" s="10">
        <v>0.24740075574588305</v>
      </c>
      <c r="DM113" s="10">
        <v>0.16983036617637517</v>
      </c>
      <c r="DN113" s="10">
        <v>65.878732450519749</v>
      </c>
      <c r="DO113" s="10">
        <v>2.2739385559340406E-3</v>
      </c>
      <c r="DP113" s="10">
        <v>0.97627461807911364</v>
      </c>
      <c r="DR113" s="1">
        <v>4.1361262094562798</v>
      </c>
      <c r="DS113" s="1">
        <v>21.527490174422599</v>
      </c>
      <c r="DT113" s="1">
        <v>482.60394930532198</v>
      </c>
      <c r="DU113" s="1">
        <v>1876.17100155097</v>
      </c>
      <c r="DV113" s="1">
        <v>173.457749280982</v>
      </c>
      <c r="DW113" s="1">
        <v>1141.9440119651899</v>
      </c>
      <c r="DX113" s="1">
        <v>4521.2257042106103</v>
      </c>
      <c r="DY113" s="1">
        <v>4649.8858522923902</v>
      </c>
      <c r="DZ113" s="1">
        <v>6367.3776215490198</v>
      </c>
      <c r="EA113" s="1">
        <v>1067.7616598988</v>
      </c>
      <c r="EB113" s="1">
        <v>965.29763207598603</v>
      </c>
      <c r="EC113" s="1">
        <v>3667.3418357524602</v>
      </c>
      <c r="ED113" s="1">
        <v>1040.26714466772</v>
      </c>
      <c r="EE113" s="1">
        <v>7824.0919729696298</v>
      </c>
      <c r="EF113" s="1">
        <v>2095.8366508150598</v>
      </c>
      <c r="EG113" s="1">
        <v>9089.4025741271998</v>
      </c>
      <c r="EH113" s="1">
        <v>3156.9940942824501</v>
      </c>
      <c r="EI113" s="1">
        <v>10134.020221283799</v>
      </c>
      <c r="EJ113" s="1">
        <v>2362.0348467334102</v>
      </c>
      <c r="EK113" s="1">
        <v>11135.444648602799</v>
      </c>
      <c r="EL113" s="1">
        <v>3332.9344876036298</v>
      </c>
      <c r="EM113" s="1">
        <v>10742.9067150067</v>
      </c>
      <c r="EN113" s="1">
        <v>7.5802685596442698</v>
      </c>
      <c r="EO113" s="1">
        <v>111.354354164621</v>
      </c>
      <c r="EP113" s="1">
        <v>2001.86630223887</v>
      </c>
      <c r="EQ113" s="1">
        <v>1848.1322093778599</v>
      </c>
      <c r="ER113" s="1">
        <v>4476.4985202217003</v>
      </c>
      <c r="ES113" s="1">
        <v>13914.935864183701</v>
      </c>
      <c r="ET113" s="1">
        <v>38.990366172987599</v>
      </c>
      <c r="EU113" s="1">
        <v>15757.397301504699</v>
      </c>
      <c r="EV113" s="1">
        <v>810.00550590357</v>
      </c>
      <c r="EW113" s="1">
        <v>800.84572247661197</v>
      </c>
      <c r="EX113" s="1">
        <v>92.555401498590101</v>
      </c>
      <c r="EZ113" s="1">
        <v>1.1279216173187274</v>
      </c>
      <c r="FA113" s="12">
        <v>5.8705465705650424</v>
      </c>
      <c r="FB113" s="1">
        <v>131.60609697556131</v>
      </c>
      <c r="FC113" s="1">
        <v>511.6318321229495</v>
      </c>
      <c r="FD113" s="1">
        <v>47.301928228923792</v>
      </c>
      <c r="FE113" s="1">
        <v>311.40813206290727</v>
      </c>
      <c r="FF113" s="1">
        <v>1232.9382495382333</v>
      </c>
      <c r="FG113" s="1">
        <v>1268.0238719201348</v>
      </c>
      <c r="FH113" s="1">
        <v>1736.3838773964176</v>
      </c>
      <c r="FI113" s="1">
        <v>291.17860465440276</v>
      </c>
      <c r="FJ113" s="1">
        <v>263.2366642671214</v>
      </c>
      <c r="FK113" s="1">
        <v>1000.0841186096959</v>
      </c>
      <c r="FL113" s="1">
        <v>283.68085035088723</v>
      </c>
      <c r="FM113" s="1">
        <v>2133.6298810288181</v>
      </c>
      <c r="FN113" s="1">
        <v>571.53465467726676</v>
      </c>
      <c r="FO113" s="1">
        <v>2478.6800819644873</v>
      </c>
      <c r="FP113" s="1">
        <v>860.91228951082417</v>
      </c>
      <c r="FQ113" s="1">
        <v>2763.5473143440922</v>
      </c>
      <c r="FR113" s="1">
        <v>644.12690270420092</v>
      </c>
      <c r="FS113" s="1">
        <v>3036.6357556739831</v>
      </c>
      <c r="FT113" s="1">
        <v>908.89123476950988</v>
      </c>
      <c r="FU113" s="1">
        <v>2929.590661182327</v>
      </c>
      <c r="FV113" s="1">
        <v>30.366332380692146</v>
      </c>
      <c r="FW113" s="1">
        <v>545.90894062053985</v>
      </c>
      <c r="FX113" s="1">
        <v>503.98565349734241</v>
      </c>
      <c r="FY113" s="1">
        <v>1220.7411464644576</v>
      </c>
      <c r="FZ113" s="1">
        <v>3794.6030101628953</v>
      </c>
      <c r="GA113" s="1">
        <v>10.632672855373718</v>
      </c>
      <c r="GB113" s="1">
        <v>4297.0422441203318</v>
      </c>
      <c r="GC113" s="1">
        <v>2.0671392362149925</v>
      </c>
      <c r="GD113" s="1">
        <v>220.88850145990352</v>
      </c>
      <c r="GE113" s="1">
        <v>25.23985798866552</v>
      </c>
      <c r="GF113" s="1">
        <v>47.301928228923792</v>
      </c>
      <c r="GG113" s="1">
        <v>218.39062851937209</v>
      </c>
      <c r="GK113" s="16">
        <v>1.7353961411026999</v>
      </c>
      <c r="GL113" s="16">
        <v>9.4749785901779706</v>
      </c>
      <c r="GM113" s="16">
        <v>5.4674122077683798</v>
      </c>
      <c r="GN113" s="16">
        <v>2.8610890614909499</v>
      </c>
      <c r="GO113" s="16">
        <v>1.56790524939457</v>
      </c>
      <c r="GP113" s="16">
        <v>1.6588500101463599</v>
      </c>
      <c r="GQ113" s="16">
        <v>1.6475702976040301</v>
      </c>
      <c r="GR113" s="16">
        <v>1.47773950483497</v>
      </c>
      <c r="GS113" s="16">
        <v>1.52555512027912</v>
      </c>
      <c r="GT113" s="16">
        <v>1.52651130134339</v>
      </c>
      <c r="GU113" s="16">
        <v>1.63753372100001</v>
      </c>
      <c r="GV113" s="16">
        <v>1.58994074107054</v>
      </c>
      <c r="GW113" s="16">
        <v>1.47991991387123</v>
      </c>
      <c r="GX113" s="16">
        <v>1.56499369843548</v>
      </c>
      <c r="GY113" s="16">
        <v>1.50873578746031</v>
      </c>
      <c r="GZ113" s="16">
        <v>1.50462350314025</v>
      </c>
      <c r="HA113" s="16">
        <v>1.4597081213945899</v>
      </c>
      <c r="HB113" s="16">
        <v>1.54621689102389</v>
      </c>
      <c r="HC113" s="16">
        <v>1.45829860561172</v>
      </c>
      <c r="HD113" s="16">
        <v>1.51269927930389</v>
      </c>
      <c r="HE113" s="16">
        <v>1.45719469786342</v>
      </c>
      <c r="HF113" s="16">
        <v>1.5425146724979599</v>
      </c>
      <c r="HG113" s="16">
        <v>1.47310928284679</v>
      </c>
      <c r="HH113" s="16">
        <v>2.48920986542658</v>
      </c>
      <c r="HI113" s="16">
        <v>1.5175475390464199</v>
      </c>
      <c r="HJ113" s="16">
        <v>1.56906065582668</v>
      </c>
      <c r="HK113" s="16">
        <v>1.47372465030128</v>
      </c>
      <c r="HL113" s="16">
        <v>1.45496072464233</v>
      </c>
      <c r="HM113" s="16">
        <v>3.3752731196267298</v>
      </c>
      <c r="HN113" s="16">
        <v>1.4649279619606701</v>
      </c>
      <c r="HO113" s="6">
        <v>0.65200223555530301</v>
      </c>
      <c r="HP113" s="6">
        <v>0.61433352762279403</v>
      </c>
      <c r="HQ113" s="6">
        <v>3.7034770938613102</v>
      </c>
      <c r="HR113" s="6">
        <v>0.63697488777865996</v>
      </c>
      <c r="HS113" s="6">
        <v>0.51204005201185598</v>
      </c>
      <c r="HT113" s="6">
        <v>0.52838404404106798</v>
      </c>
      <c r="HU113" s="6">
        <v>3.60634972389134</v>
      </c>
      <c r="HV113" s="6">
        <v>0.65200223555530301</v>
      </c>
      <c r="HW113" s="6">
        <v>0.61433352762279403</v>
      </c>
      <c r="HX113" s="6">
        <v>3.7034770938613102</v>
      </c>
      <c r="HY113" s="6">
        <v>0.63697488777865996</v>
      </c>
      <c r="HZ113" s="6">
        <v>0.52838404404106798</v>
      </c>
      <c r="IA113" s="6">
        <v>2.0377835327109501</v>
      </c>
      <c r="IB113" s="6">
        <v>2.0131429477578999</v>
      </c>
      <c r="IC113" s="6">
        <v>2.0732169717281499</v>
      </c>
      <c r="ID113" s="6">
        <v>0.642648310642709</v>
      </c>
      <c r="IE113" s="6">
        <v>2.0449191124077299</v>
      </c>
    </row>
    <row r="114" spans="1:239" s="10" customFormat="1" x14ac:dyDescent="0.3">
      <c r="A114" s="10" t="s">
        <v>7</v>
      </c>
      <c r="B114" s="10" t="s">
        <v>13</v>
      </c>
      <c r="F114" s="1"/>
      <c r="G114" s="6"/>
      <c r="H114" s="13">
        <v>4.2855569006192997</v>
      </c>
      <c r="I114" s="6">
        <v>1.0565146276955</v>
      </c>
      <c r="J114" s="15">
        <v>0.90807531743075898</v>
      </c>
      <c r="K114" s="6">
        <v>0.407965476397462</v>
      </c>
      <c r="L114" s="14">
        <v>87.928239838701202</v>
      </c>
      <c r="M114" s="6">
        <v>4.1589276675191797</v>
      </c>
      <c r="N114" s="14">
        <v>0.23334637191250401</v>
      </c>
      <c r="O114" s="6">
        <v>1.0505610611323899</v>
      </c>
      <c r="P114" s="13">
        <v>0.93286738584940809</v>
      </c>
      <c r="Q114" s="15">
        <v>0.503389208431818</v>
      </c>
      <c r="R114" s="6">
        <v>2.4866583786343299</v>
      </c>
      <c r="S114" s="14">
        <v>0.9392268275294029</v>
      </c>
      <c r="T114" s="9"/>
      <c r="U114" s="1"/>
      <c r="V114" s="6"/>
      <c r="W114" s="6"/>
      <c r="X114" s="1"/>
      <c r="Y114" s="6"/>
      <c r="Z114" s="6"/>
      <c r="AA114" s="1"/>
      <c r="AB114" s="6"/>
      <c r="AC114" s="6"/>
      <c r="AD114" s="1"/>
      <c r="AE114" s="6"/>
      <c r="AF114" s="6"/>
      <c r="AG114" s="10">
        <v>34</v>
      </c>
      <c r="AH114" s="10">
        <v>27.388999999999999</v>
      </c>
      <c r="AI114" s="1" t="s">
        <v>8</v>
      </c>
      <c r="AJ114" s="13">
        <v>426.07735062070998</v>
      </c>
      <c r="AK114" s="1">
        <v>460.71641211156998</v>
      </c>
      <c r="AL114" s="1">
        <v>450.52036270232099</v>
      </c>
      <c r="AM114" s="1">
        <v>466.52569180245098</v>
      </c>
      <c r="AN114" s="1">
        <v>452.42095747376402</v>
      </c>
      <c r="AO114" s="1">
        <v>448</v>
      </c>
      <c r="AP114" s="15">
        <v>472.32563547228102</v>
      </c>
      <c r="AQ114" s="13">
        <v>440.29399769473298</v>
      </c>
      <c r="AR114" s="13">
        <v>453.88257291787198</v>
      </c>
      <c r="AS114" s="13">
        <v>449.88176744890001</v>
      </c>
      <c r="AT114" s="13">
        <v>431.61880941852598</v>
      </c>
      <c r="AU114" s="13">
        <v>450.972059167358</v>
      </c>
      <c r="AV114" s="13">
        <v>448.99264107768101</v>
      </c>
      <c r="AW114" s="1">
        <v>456.60998901796597</v>
      </c>
      <c r="AX114" s="1">
        <v>439.14756582920199</v>
      </c>
      <c r="AY114" s="1">
        <v>439.16455112782199</v>
      </c>
      <c r="AZ114" s="1">
        <v>452.51049005653999</v>
      </c>
      <c r="BA114" s="1">
        <v>457.337302696265</v>
      </c>
      <c r="BB114" s="1">
        <v>436.65165436783099</v>
      </c>
      <c r="BC114" s="1">
        <v>450.16847577280402</v>
      </c>
      <c r="BD114" s="1">
        <v>440.54586529860097</v>
      </c>
      <c r="BE114" s="1">
        <v>436.697988858229</v>
      </c>
      <c r="BF114" s="13">
        <v>449.02030826489801</v>
      </c>
      <c r="BG114" s="13">
        <v>5.9782893223685099</v>
      </c>
      <c r="BH114" s="1">
        <v>103.270978299657</v>
      </c>
      <c r="BI114" s="12">
        <v>94.234796826390095</v>
      </c>
      <c r="BJ114" s="1">
        <v>225.37566793083801</v>
      </c>
      <c r="BK114" s="1">
        <v>459.45144261150801</v>
      </c>
      <c r="BL114" s="6">
        <v>1.0783961916678599</v>
      </c>
      <c r="BM114" s="1">
        <v>463.46498347150202</v>
      </c>
      <c r="BN114" s="6"/>
      <c r="BO114" s="6"/>
      <c r="BP114" s="6">
        <v>1.9453030831725</v>
      </c>
      <c r="BQ114" s="6">
        <v>20.218306213581499</v>
      </c>
      <c r="BR114" s="6">
        <v>5.2532763615468996</v>
      </c>
      <c r="BS114" s="6">
        <v>2.9638712379648302</v>
      </c>
      <c r="BT114" s="6">
        <v>1.29861713955706</v>
      </c>
      <c r="BU114" s="6">
        <v>1.1351468671768401</v>
      </c>
      <c r="BV114" s="6">
        <v>1.3335596550792399</v>
      </c>
      <c r="BW114" s="6">
        <v>1.77657980730033</v>
      </c>
      <c r="BX114" s="6">
        <v>1.6606503895157601</v>
      </c>
      <c r="BY114" s="6">
        <v>1.9469045215946199</v>
      </c>
      <c r="BZ114" s="6">
        <v>1.82916581739786</v>
      </c>
      <c r="CA114" s="6">
        <v>2.11044389962372</v>
      </c>
      <c r="CB114" s="6">
        <v>2.1963392179235202</v>
      </c>
      <c r="CC114" s="6">
        <v>2.1917334790532101</v>
      </c>
      <c r="CD114" s="6">
        <v>2.19521002799724</v>
      </c>
      <c r="CE114" s="6">
        <v>2.29022810527022</v>
      </c>
      <c r="CF114" s="6">
        <v>2.2532733083661398</v>
      </c>
      <c r="CG114" s="6">
        <v>2.3242120304787299</v>
      </c>
      <c r="CH114" s="6">
        <v>2.2403735273982801</v>
      </c>
      <c r="CI114" s="6">
        <v>2.2218259943285199</v>
      </c>
      <c r="CJ114" s="6">
        <v>2.3323944700778898</v>
      </c>
      <c r="CK114" s="6">
        <v>2.3478050033508602</v>
      </c>
      <c r="CL114" s="6">
        <v>2.34263387226307</v>
      </c>
      <c r="CM114" s="6">
        <v>3.0986043793713902</v>
      </c>
      <c r="CN114" s="6">
        <v>2.07755271292752</v>
      </c>
      <c r="CO114" s="6">
        <v>2.1950756734147201</v>
      </c>
      <c r="CP114" s="6">
        <v>2.1502558812059398</v>
      </c>
      <c r="CQ114" s="6">
        <v>2.4563817549517601</v>
      </c>
      <c r="CR114" s="6">
        <v>4.7533664811351404</v>
      </c>
      <c r="CS114" s="6">
        <v>2.5793215094230999</v>
      </c>
      <c r="CT114" s="6">
        <v>2.5000000000000001E-14</v>
      </c>
      <c r="CU114" s="1"/>
      <c r="CV114" s="1">
        <v>1857.7805809904346</v>
      </c>
      <c r="CW114" s="1">
        <v>740.42834081218916</v>
      </c>
      <c r="CX114" s="1">
        <v>4847.863873371768</v>
      </c>
      <c r="CY114" s="1">
        <v>944.46128975607428</v>
      </c>
      <c r="CZ114" s="1">
        <v>3047.108507887554</v>
      </c>
      <c r="DA114" s="1">
        <v>7975.0025058202664</v>
      </c>
      <c r="DB114" s="1">
        <v>2294.522557879226</v>
      </c>
      <c r="DC114" s="1">
        <v>12164.752516044377</v>
      </c>
      <c r="DD114" s="10">
        <v>1785.2217525521219</v>
      </c>
      <c r="DE114" s="13">
        <v>8287.7379131234429</v>
      </c>
      <c r="DF114" s="12">
        <v>2858.358141851656</v>
      </c>
      <c r="DG114" s="14">
        <v>17678.204630276559</v>
      </c>
      <c r="DH114" s="1">
        <v>2796.0774892720747</v>
      </c>
      <c r="DI114" s="14">
        <v>17908.36850807321</v>
      </c>
      <c r="DJ114" s="13"/>
      <c r="DK114" s="10">
        <v>3.0160650386721506</v>
      </c>
      <c r="DL114" s="10">
        <v>0.24672355599095067</v>
      </c>
      <c r="DM114" s="10">
        <v>0.17014997801245252</v>
      </c>
      <c r="DN114" s="10">
        <v>64.649495015363385</v>
      </c>
      <c r="DO114" s="10">
        <v>2.2540709403109046E-3</v>
      </c>
      <c r="DP114" s="10">
        <v>0.97555598573158286</v>
      </c>
      <c r="DR114" s="1">
        <v>3.8363791503901701</v>
      </c>
      <c r="DS114" s="1">
        <v>21.720933799029599</v>
      </c>
      <c r="DT114" s="1">
        <v>498.00740065774602</v>
      </c>
      <c r="DU114" s="1">
        <v>1905.82117902596</v>
      </c>
      <c r="DV114" s="1">
        <v>174.51664555361199</v>
      </c>
      <c r="DW114" s="1">
        <v>1156.3540707247</v>
      </c>
      <c r="DX114" s="1">
        <v>4553.4305019725598</v>
      </c>
      <c r="DY114" s="1">
        <v>4667.4742988608396</v>
      </c>
      <c r="DZ114" s="1">
        <v>6404.2350156311604</v>
      </c>
      <c r="EA114" s="1">
        <v>1070.78715620248</v>
      </c>
      <c r="EB114" s="1">
        <v>966.15645371020605</v>
      </c>
      <c r="EC114" s="1">
        <v>3684.3372493870402</v>
      </c>
      <c r="ED114" s="1">
        <v>1068.90367806314</v>
      </c>
      <c r="EE114" s="1">
        <v>7829.3505042023799</v>
      </c>
      <c r="EF114" s="1">
        <v>2096.5398536197499</v>
      </c>
      <c r="EG114" s="1">
        <v>9148.3819547848598</v>
      </c>
      <c r="EH114" s="1">
        <v>3158.70434125969</v>
      </c>
      <c r="EI114" s="1">
        <v>10141.920432826</v>
      </c>
      <c r="EJ114" s="1">
        <v>2364.4599837009901</v>
      </c>
      <c r="EK114" s="1">
        <v>11125.821023927299</v>
      </c>
      <c r="EL114" s="1">
        <v>3322.4095170372998</v>
      </c>
      <c r="EM114" s="1">
        <v>10814.949137109001</v>
      </c>
      <c r="EN114" s="1">
        <v>8.7827627112122499</v>
      </c>
      <c r="EO114" s="1">
        <v>112.582001853412</v>
      </c>
      <c r="EP114" s="1">
        <v>2011.9207819333201</v>
      </c>
      <c r="EQ114" s="1">
        <v>1855.5747301976301</v>
      </c>
      <c r="ER114" s="1">
        <v>4482.0134318463497</v>
      </c>
      <c r="ES114" s="1">
        <v>13923.984888824099</v>
      </c>
      <c r="ET114" s="1">
        <v>37.056870129571202</v>
      </c>
      <c r="EU114" s="1">
        <v>15747.5307250975</v>
      </c>
      <c r="EV114" s="1">
        <v>817.11669689933694</v>
      </c>
      <c r="EW114" s="1">
        <v>805.57951857145804</v>
      </c>
      <c r="EX114" s="1">
        <v>95.732331908453503</v>
      </c>
      <c r="EZ114" s="1">
        <v>1.0461805943113993</v>
      </c>
      <c r="FA114" s="12">
        <v>5.9232986469953719</v>
      </c>
      <c r="FB114" s="1">
        <v>135.80661815936733</v>
      </c>
      <c r="FC114" s="1">
        <v>519.71743552037924</v>
      </c>
      <c r="FD114" s="1">
        <v>47.590689242469992</v>
      </c>
      <c r="FE114" s="1">
        <v>315.33775508662569</v>
      </c>
      <c r="FF114" s="1">
        <v>1241.720497887917</v>
      </c>
      <c r="FG114" s="1">
        <v>1272.820241299351</v>
      </c>
      <c r="FH114" s="1">
        <v>1746.4348887626174</v>
      </c>
      <c r="FI114" s="1">
        <v>292.00365749641628</v>
      </c>
      <c r="FJ114" s="1">
        <v>263.47086492677317</v>
      </c>
      <c r="FK114" s="1">
        <v>1004.7187679078459</v>
      </c>
      <c r="FL114" s="1">
        <v>291.49003300781828</v>
      </c>
      <c r="FM114" s="1">
        <v>2135.0638824959888</v>
      </c>
      <c r="FN114" s="1">
        <v>571.72641808210585</v>
      </c>
      <c r="FO114" s="1">
        <v>2494.7637590698314</v>
      </c>
      <c r="FP114" s="1">
        <v>861.37867386151743</v>
      </c>
      <c r="FQ114" s="1">
        <v>2765.7017020316503</v>
      </c>
      <c r="FR114" s="1">
        <v>644.78823755526003</v>
      </c>
      <c r="FS114" s="1">
        <v>3034.0113932249747</v>
      </c>
      <c r="FT114" s="1">
        <v>906.02107529607167</v>
      </c>
      <c r="FU114" s="1">
        <v>2949.2366296896244</v>
      </c>
      <c r="FV114" s="1">
        <v>30.701111905425449</v>
      </c>
      <c r="FW114" s="1">
        <v>548.65079723321639</v>
      </c>
      <c r="FX114" s="1">
        <v>506.01522892489373</v>
      </c>
      <c r="FY114" s="1">
        <v>1222.2450628644995</v>
      </c>
      <c r="FZ114" s="1">
        <v>3797.0706791823318</v>
      </c>
      <c r="GA114" s="1">
        <v>10.105408484334067</v>
      </c>
      <c r="GB114" s="1">
        <v>4294.3516287340881</v>
      </c>
      <c r="GC114" s="1">
        <v>2.3950593913475804</v>
      </c>
      <c r="GD114" s="1">
        <v>222.82772324444917</v>
      </c>
      <c r="GE114" s="1">
        <v>26.106206911435269</v>
      </c>
      <c r="GF114" s="1">
        <v>47.590689242469992</v>
      </c>
      <c r="GG114" s="1">
        <v>219.68153471443659</v>
      </c>
      <c r="GK114" s="16">
        <v>2.1032563660305201</v>
      </c>
      <c r="GL114" s="16">
        <v>9.8292196390030799</v>
      </c>
      <c r="GM114" s="16">
        <v>4.3330270907323696</v>
      </c>
      <c r="GN114" s="16">
        <v>2.6013722418834702</v>
      </c>
      <c r="GO114" s="16">
        <v>1.7369171800057901</v>
      </c>
      <c r="GP114" s="16">
        <v>1.8553043571118899</v>
      </c>
      <c r="GQ114" s="16">
        <v>1.8339153593277899</v>
      </c>
      <c r="GR114" s="16">
        <v>1.73517307350462</v>
      </c>
      <c r="GS114" s="16">
        <v>1.69628718850181</v>
      </c>
      <c r="GT114" s="16">
        <v>1.70487035650756</v>
      </c>
      <c r="GU114" s="16">
        <v>1.80233831659136</v>
      </c>
      <c r="GV114" s="16">
        <v>1.82779392481522</v>
      </c>
      <c r="GW114" s="16">
        <v>1.79716705915046</v>
      </c>
      <c r="GX114" s="16">
        <v>1.712020710584</v>
      </c>
      <c r="GY114" s="16">
        <v>1.7006858707377901</v>
      </c>
      <c r="GZ114" s="16">
        <v>1.76898085677509</v>
      </c>
      <c r="HA114" s="16">
        <v>1.6960742533075901</v>
      </c>
      <c r="HB114" s="16">
        <v>1.70518488451963</v>
      </c>
      <c r="HC114" s="16">
        <v>1.656633365484</v>
      </c>
      <c r="HD114" s="16">
        <v>1.7979870533942099</v>
      </c>
      <c r="HE114" s="16">
        <v>1.67593566615385</v>
      </c>
      <c r="HF114" s="16">
        <v>1.74845976674099</v>
      </c>
      <c r="HG114" s="16">
        <v>1.70678605740916</v>
      </c>
      <c r="HH114" s="16">
        <v>2.6113291180784399</v>
      </c>
      <c r="HI114" s="16">
        <v>1.70488303100473</v>
      </c>
      <c r="HJ114" s="16">
        <v>1.77587783678625</v>
      </c>
      <c r="HK114" s="16">
        <v>1.7180998180004501</v>
      </c>
      <c r="HL114" s="16">
        <v>1.6552767613616299</v>
      </c>
      <c r="HM114" s="16">
        <v>4.1533460816970802</v>
      </c>
      <c r="HN114" s="16">
        <v>1.6972884425024899</v>
      </c>
      <c r="HO114" s="6">
        <v>0.63259462463822802</v>
      </c>
      <c r="HP114" s="6">
        <v>0.61295449709353</v>
      </c>
      <c r="HQ114" s="6">
        <v>4.2444633194050896</v>
      </c>
      <c r="HR114" s="6">
        <v>0.63809077682212301</v>
      </c>
      <c r="HS114" s="6">
        <v>0.51105767725600904</v>
      </c>
      <c r="HT114" s="6">
        <v>0.56318855298452597</v>
      </c>
      <c r="HU114" s="6">
        <v>4.2085494284480598</v>
      </c>
      <c r="HV114" s="6">
        <v>0.63259462463822802</v>
      </c>
      <c r="HW114" s="6">
        <v>0.61295449709353</v>
      </c>
      <c r="HX114" s="6">
        <v>4.2444633194050896</v>
      </c>
      <c r="HY114" s="6">
        <v>0.63809077682212301</v>
      </c>
      <c r="HZ114" s="6">
        <v>0.56318855298452597</v>
      </c>
      <c r="IA114" s="6">
        <v>2.2955452563643202</v>
      </c>
      <c r="IB114" s="6">
        <v>2.2293059847250198</v>
      </c>
      <c r="IC114" s="6">
        <v>2.2047958941974302</v>
      </c>
      <c r="ID114" s="6">
        <v>0.63260342921470902</v>
      </c>
      <c r="IE114" s="6">
        <v>2.0387058029282099</v>
      </c>
    </row>
    <row r="115" spans="1:239" s="10" customFormat="1" x14ac:dyDescent="0.3">
      <c r="A115" s="10" t="s">
        <v>7</v>
      </c>
      <c r="B115" s="10" t="s">
        <v>12</v>
      </c>
      <c r="F115" s="1"/>
      <c r="G115" s="6"/>
      <c r="H115" s="13">
        <v>4.3172214415004699</v>
      </c>
      <c r="I115" s="6">
        <v>1.1139136917697801</v>
      </c>
      <c r="J115" s="15">
        <v>0.914470573864269</v>
      </c>
      <c r="K115" s="6">
        <v>0.407965476397462</v>
      </c>
      <c r="L115" s="14">
        <v>89.000442121221795</v>
      </c>
      <c r="M115" s="6">
        <v>4.1730721554839301</v>
      </c>
      <c r="N115" s="14">
        <v>0.231603657509941</v>
      </c>
      <c r="O115" s="6">
        <v>1.1062118344128899</v>
      </c>
      <c r="P115" s="13">
        <v>0.93900418341339276</v>
      </c>
      <c r="Q115" s="15">
        <v>0.49747452415974402</v>
      </c>
      <c r="R115" s="6">
        <v>2.4858071860664501</v>
      </c>
      <c r="S115" s="14">
        <v>0.93840288764842317</v>
      </c>
      <c r="T115" s="9"/>
      <c r="U115" s="1"/>
      <c r="V115" s="6"/>
      <c r="W115" s="6"/>
      <c r="X115" s="1"/>
      <c r="Y115" s="6"/>
      <c r="Z115" s="6"/>
      <c r="AA115" s="1"/>
      <c r="AB115" s="6"/>
      <c r="AC115" s="6"/>
      <c r="AD115" s="1"/>
      <c r="AE115" s="6"/>
      <c r="AF115" s="6"/>
      <c r="AG115" s="10">
        <v>34</v>
      </c>
      <c r="AH115" s="10">
        <v>27.388999999999999</v>
      </c>
      <c r="AI115" s="1" t="s">
        <v>8</v>
      </c>
      <c r="AJ115" s="13">
        <v>328.01068385973798</v>
      </c>
      <c r="AK115" s="1">
        <v>431.51261800159699</v>
      </c>
      <c r="AL115" s="1">
        <v>457.280239989954</v>
      </c>
      <c r="AM115" s="1">
        <v>462.107972660906</v>
      </c>
      <c r="AN115" s="1">
        <v>446.753402217602</v>
      </c>
      <c r="AO115" s="1">
        <v>448</v>
      </c>
      <c r="AP115" s="15">
        <v>464.87321552018898</v>
      </c>
      <c r="AQ115" s="13">
        <v>444.49924363238398</v>
      </c>
      <c r="AR115" s="13">
        <v>456.49850044434498</v>
      </c>
      <c r="AS115" s="13">
        <v>453.15273189872102</v>
      </c>
      <c r="AT115" s="13">
        <v>431.29462319492501</v>
      </c>
      <c r="AU115" s="13">
        <v>456.827939631417</v>
      </c>
      <c r="AV115" s="13">
        <v>449.67870977029702</v>
      </c>
      <c r="AW115" s="1">
        <v>454.54831872365401</v>
      </c>
      <c r="AX115" s="1">
        <v>440.70651949354999</v>
      </c>
      <c r="AY115" s="1">
        <v>440.70910748740101</v>
      </c>
      <c r="AZ115" s="1">
        <v>453.56186035456602</v>
      </c>
      <c r="BA115" s="1">
        <v>459.18617633243701</v>
      </c>
      <c r="BB115" s="1">
        <v>439.61409254781398</v>
      </c>
      <c r="BC115" s="1">
        <v>454.972728952073</v>
      </c>
      <c r="BD115" s="1">
        <v>443.611388663686</v>
      </c>
      <c r="BE115" s="1">
        <v>438.07586474641801</v>
      </c>
      <c r="BF115" s="13">
        <v>450.49812826038902</v>
      </c>
      <c r="BG115" s="13">
        <v>6.0725055808351396</v>
      </c>
      <c r="BH115" s="1">
        <v>102.642537125164</v>
      </c>
      <c r="BI115" s="12">
        <v>94.312463590317705</v>
      </c>
      <c r="BJ115" s="1">
        <v>224.69429257053901</v>
      </c>
      <c r="BK115" s="1">
        <v>462.62273294874501</v>
      </c>
      <c r="BL115" s="6">
        <v>1.06728504259332</v>
      </c>
      <c r="BM115" s="1">
        <v>464.26491842936701</v>
      </c>
      <c r="BN115" s="6"/>
      <c r="BO115" s="6"/>
      <c r="BP115" s="6">
        <v>1.9453030831725</v>
      </c>
      <c r="BQ115" s="6">
        <v>20.218306213581499</v>
      </c>
      <c r="BR115" s="6">
        <v>5.2532763615468996</v>
      </c>
      <c r="BS115" s="6">
        <v>2.9638712379648302</v>
      </c>
      <c r="BT115" s="6">
        <v>1.29861713955706</v>
      </c>
      <c r="BU115" s="6">
        <v>1.1351468671768401</v>
      </c>
      <c r="BV115" s="6">
        <v>1.3335596550792399</v>
      </c>
      <c r="BW115" s="6">
        <v>1.77657980730033</v>
      </c>
      <c r="BX115" s="6">
        <v>1.6606503895157601</v>
      </c>
      <c r="BY115" s="6">
        <v>1.9469045215946199</v>
      </c>
      <c r="BZ115" s="6">
        <v>1.82916581739786</v>
      </c>
      <c r="CA115" s="6">
        <v>2.11044389962372</v>
      </c>
      <c r="CB115" s="6">
        <v>2.1963392179235202</v>
      </c>
      <c r="CC115" s="6">
        <v>2.1917334790532101</v>
      </c>
      <c r="CD115" s="6">
        <v>2.19521002799724</v>
      </c>
      <c r="CE115" s="6">
        <v>2.29022810527022</v>
      </c>
      <c r="CF115" s="6">
        <v>2.2532733083661398</v>
      </c>
      <c r="CG115" s="6">
        <v>2.3242120304787299</v>
      </c>
      <c r="CH115" s="6">
        <v>2.2403735273982801</v>
      </c>
      <c r="CI115" s="6">
        <v>2.2218259943285199</v>
      </c>
      <c r="CJ115" s="6">
        <v>2.3323944700778898</v>
      </c>
      <c r="CK115" s="6">
        <v>2.3478050033508602</v>
      </c>
      <c r="CL115" s="6">
        <v>2.34263387226307</v>
      </c>
      <c r="CM115" s="6">
        <v>3.0986043793713902</v>
      </c>
      <c r="CN115" s="6">
        <v>2.07755271292752</v>
      </c>
      <c r="CO115" s="6">
        <v>2.1950756734147201</v>
      </c>
      <c r="CP115" s="6">
        <v>2.1502558812059398</v>
      </c>
      <c r="CQ115" s="6">
        <v>2.4563817549517601</v>
      </c>
      <c r="CR115" s="6">
        <v>4.7533664811351404</v>
      </c>
      <c r="CS115" s="6">
        <v>2.5793215094230999</v>
      </c>
      <c r="CT115" s="6">
        <v>2.5000000000000001E-14</v>
      </c>
      <c r="CU115" s="1"/>
      <c r="CV115" s="1">
        <v>1875.5242347357976</v>
      </c>
      <c r="CW115" s="1">
        <v>744.69575928930669</v>
      </c>
      <c r="CX115" s="1">
        <v>4883.1113351155282</v>
      </c>
      <c r="CY115" s="1">
        <v>943.75191071099562</v>
      </c>
      <c r="CZ115" s="1">
        <v>3086.6752677798449</v>
      </c>
      <c r="DA115" s="1">
        <v>7987.1884506269453</v>
      </c>
      <c r="DB115" s="1">
        <v>2284.1624056465025</v>
      </c>
      <c r="DC115" s="1">
        <v>12207.936828076177</v>
      </c>
      <c r="DD115" s="10">
        <v>1791.5004369406545</v>
      </c>
      <c r="DE115" s="13">
        <v>8306.9937793876561</v>
      </c>
      <c r="DF115" s="12">
        <v>2869.9136020777314</v>
      </c>
      <c r="DG115" s="14">
        <v>17798.141398696924</v>
      </c>
      <c r="DH115" s="1">
        <v>2825.9175711308881</v>
      </c>
      <c r="DI115" s="14">
        <v>18032.983279011627</v>
      </c>
      <c r="DJ115" s="13"/>
      <c r="DK115" s="10">
        <v>3.0080494442388614</v>
      </c>
      <c r="DL115" s="10">
        <v>0.24607598230224847</v>
      </c>
      <c r="DM115" s="10">
        <v>0.17116830975895095</v>
      </c>
      <c r="DN115" s="10">
        <v>65.094082383342965</v>
      </c>
      <c r="DO115" s="10">
        <v>2.2904554544852184E-3</v>
      </c>
      <c r="DP115" s="10">
        <v>0.9686495023613283</v>
      </c>
      <c r="DR115" s="1">
        <v>2.8394400768403201</v>
      </c>
      <c r="DS115" s="1">
        <v>20.3278730322962</v>
      </c>
      <c r="DT115" s="1">
        <v>488.00750835877199</v>
      </c>
      <c r="DU115" s="1">
        <v>1856.64862983424</v>
      </c>
      <c r="DV115" s="1">
        <v>171.57270228271099</v>
      </c>
      <c r="DW115" s="1">
        <v>1119.76413988634</v>
      </c>
      <c r="DX115" s="1">
        <v>4526.5647054494002</v>
      </c>
      <c r="DY115" s="1">
        <v>4628.6335261718596</v>
      </c>
      <c r="DZ115" s="1">
        <v>6347.0523837643896</v>
      </c>
      <c r="EA115" s="1">
        <v>1050.57590388981</v>
      </c>
      <c r="EB115" s="1">
        <v>964.06613556019499</v>
      </c>
      <c r="EC115" s="1">
        <v>3638.3427565095399</v>
      </c>
      <c r="ED115" s="1">
        <v>1054.4846190304199</v>
      </c>
      <c r="EE115" s="1">
        <v>7745.4539445299097</v>
      </c>
      <c r="EF115" s="1">
        <v>2075.52064520972</v>
      </c>
      <c r="EG115" s="1">
        <v>9051.8303533701892</v>
      </c>
      <c r="EH115" s="1">
        <v>3125.4140696748</v>
      </c>
      <c r="EI115" s="1">
        <v>10081.3239877783</v>
      </c>
      <c r="EJ115" s="1">
        <v>2356.2453590867599</v>
      </c>
      <c r="EK115" s="1">
        <v>11050.749231063</v>
      </c>
      <c r="EL115" s="1">
        <v>3287.6991737332601</v>
      </c>
      <c r="EM115" s="1">
        <v>10706.9755187994</v>
      </c>
      <c r="EN115" s="1">
        <v>8.0222821357484495</v>
      </c>
      <c r="EO115" s="1">
        <v>112.308392017652</v>
      </c>
      <c r="EP115" s="1">
        <v>1980.34110365224</v>
      </c>
      <c r="EQ115" s="1">
        <v>1836.3124165688</v>
      </c>
      <c r="ER115" s="1">
        <v>4430.8153456972896</v>
      </c>
      <c r="ES115" s="1">
        <v>13867.680311816101</v>
      </c>
      <c r="ET115" s="1">
        <v>36.150698090165001</v>
      </c>
      <c r="EU115" s="1">
        <v>15608.515819324401</v>
      </c>
      <c r="EV115" s="1">
        <v>792.79871324671797</v>
      </c>
      <c r="EW115" s="1">
        <v>782.11630547554296</v>
      </c>
      <c r="EX115" s="1">
        <v>95.3871104128892</v>
      </c>
      <c r="EZ115" s="1">
        <v>0.7743153089543553</v>
      </c>
      <c r="FA115" s="12">
        <v>5.5434109759071735</v>
      </c>
      <c r="FB115" s="1">
        <v>133.07964752943712</v>
      </c>
      <c r="FC115" s="1">
        <v>506.30808135579724</v>
      </c>
      <c r="FD115" s="1">
        <v>46.787875912495288</v>
      </c>
      <c r="FE115" s="1">
        <v>305.3596809470049</v>
      </c>
      <c r="FF115" s="1">
        <v>1234.3941951760514</v>
      </c>
      <c r="FG115" s="1">
        <v>1262.2283625870662</v>
      </c>
      <c r="FH115" s="1">
        <v>1730.841185052549</v>
      </c>
      <c r="FI115" s="1">
        <v>286.49204899075119</v>
      </c>
      <c r="FJ115" s="1">
        <v>262.9008351672652</v>
      </c>
      <c r="FK115" s="1">
        <v>992.17606970015152</v>
      </c>
      <c r="FL115" s="1">
        <v>287.55795560959552</v>
      </c>
      <c r="FM115" s="1">
        <v>2112.1852906733066</v>
      </c>
      <c r="FN115" s="1">
        <v>565.99447994869058</v>
      </c>
      <c r="FO115" s="1">
        <v>2468.4341373640505</v>
      </c>
      <c r="FP115" s="1">
        <v>852.30041680031798</v>
      </c>
      <c r="FQ115" s="1">
        <v>2749.1770514671425</v>
      </c>
      <c r="FR115" s="1">
        <v>642.54810942295944</v>
      </c>
      <c r="FS115" s="1">
        <v>3013.5393153108803</v>
      </c>
      <c r="FT115" s="1">
        <v>896.55556467706003</v>
      </c>
      <c r="FU115" s="1">
        <v>2919.7922239765962</v>
      </c>
      <c r="FV115" s="1">
        <v>30.6264985032137</v>
      </c>
      <c r="FW115" s="1">
        <v>540.03901896596585</v>
      </c>
      <c r="FX115" s="1">
        <v>500.76239599831177</v>
      </c>
      <c r="FY115" s="1">
        <v>1208.2833447716509</v>
      </c>
      <c r="FZ115" s="1">
        <v>3781.7164210322508</v>
      </c>
      <c r="GA115" s="1">
        <v>9.8582953691879958</v>
      </c>
      <c r="GB115" s="1">
        <v>4256.4422639297636</v>
      </c>
      <c r="GC115" s="1">
        <v>2.1876763384186022</v>
      </c>
      <c r="GD115" s="1">
        <v>216.19620910237998</v>
      </c>
      <c r="GE115" s="1">
        <v>26.012065009594885</v>
      </c>
      <c r="GF115" s="1">
        <v>46.787875912495288</v>
      </c>
      <c r="GG115" s="1">
        <v>213.28311650318057</v>
      </c>
      <c r="GK115" s="16">
        <v>2.2472678951851002</v>
      </c>
      <c r="GL115" s="16">
        <v>11.394778783737101</v>
      </c>
      <c r="GM115" s="16">
        <v>5.4058775188828996</v>
      </c>
      <c r="GN115" s="16">
        <v>2.9256647255720498</v>
      </c>
      <c r="GO115" s="16">
        <v>1.8540652148046499</v>
      </c>
      <c r="GP115" s="16">
        <v>1.9941152995873399</v>
      </c>
      <c r="GQ115" s="16">
        <v>2.11607018094807</v>
      </c>
      <c r="GR115" s="16">
        <v>2.0048672473135798</v>
      </c>
      <c r="GS115" s="16">
        <v>1.8955077302069701</v>
      </c>
      <c r="GT115" s="16">
        <v>1.91333961998936</v>
      </c>
      <c r="GU115" s="16">
        <v>2.02856560129268</v>
      </c>
      <c r="GV115" s="16">
        <v>1.85577323089795</v>
      </c>
      <c r="GW115" s="16">
        <v>1.95524233533486</v>
      </c>
      <c r="GX115" s="16">
        <v>2.0669367686935001</v>
      </c>
      <c r="GY115" s="16">
        <v>1.96970706119085</v>
      </c>
      <c r="GZ115" s="16">
        <v>2.0186020299845899</v>
      </c>
      <c r="HA115" s="16">
        <v>1.9827472589936599</v>
      </c>
      <c r="HB115" s="16">
        <v>1.90981579493458</v>
      </c>
      <c r="HC115" s="16">
        <v>1.9499302845419599</v>
      </c>
      <c r="HD115" s="16">
        <v>1.9710879640615899</v>
      </c>
      <c r="HE115" s="16">
        <v>1.9131706421319701</v>
      </c>
      <c r="HF115" s="16">
        <v>1.9773675232193499</v>
      </c>
      <c r="HG115" s="16">
        <v>1.9438253673742001</v>
      </c>
      <c r="HH115" s="16">
        <v>2.9596101718600498</v>
      </c>
      <c r="HI115" s="16">
        <v>2.06088371648302</v>
      </c>
      <c r="HJ115" s="16">
        <v>1.9467000892681601</v>
      </c>
      <c r="HK115" s="16">
        <v>2.0245327079884299</v>
      </c>
      <c r="HL115" s="16">
        <v>1.94683347131667</v>
      </c>
      <c r="HM115" s="16">
        <v>3.8732439797981701</v>
      </c>
      <c r="HN115" s="16">
        <v>1.88622710008463</v>
      </c>
      <c r="HO115" s="6">
        <v>0.72125033001635297</v>
      </c>
      <c r="HP115" s="6">
        <v>0.65916446803141904</v>
      </c>
      <c r="HQ115" s="6">
        <v>4.1225823900141298</v>
      </c>
      <c r="HR115" s="6">
        <v>0.72457691840429095</v>
      </c>
      <c r="HS115" s="6">
        <v>0.51477132951058502</v>
      </c>
      <c r="HT115" s="6">
        <v>0.55941828758102297</v>
      </c>
      <c r="HU115" s="6">
        <v>4.60922254408257</v>
      </c>
      <c r="HV115" s="6">
        <v>0.72125033001635297</v>
      </c>
      <c r="HW115" s="6">
        <v>0.65916446803141904</v>
      </c>
      <c r="HX115" s="6">
        <v>4.1225823900141298</v>
      </c>
      <c r="HY115" s="6">
        <v>0.72457691840429095</v>
      </c>
      <c r="HZ115" s="6">
        <v>0.55941828758102297</v>
      </c>
      <c r="IA115" s="6">
        <v>1.94939100129142</v>
      </c>
      <c r="IB115" s="6">
        <v>2.0035048568069098</v>
      </c>
      <c r="IC115" s="6">
        <v>1.9273991568809301</v>
      </c>
      <c r="ID115" s="6">
        <v>0.72440848478731001</v>
      </c>
      <c r="IE115" s="6">
        <v>2.0561220555062798</v>
      </c>
    </row>
    <row r="116" spans="1:239" s="10" customFormat="1" x14ac:dyDescent="0.3">
      <c r="A116" s="10" t="s">
        <v>7</v>
      </c>
      <c r="B116" s="10" t="s">
        <v>11</v>
      </c>
      <c r="F116" s="1"/>
      <c r="G116" s="6"/>
      <c r="H116" s="13">
        <v>4.2832594789419103</v>
      </c>
      <c r="I116" s="6">
        <v>1.06955558432245</v>
      </c>
      <c r="J116" s="15">
        <v>0.90841193461883296</v>
      </c>
      <c r="K116" s="6">
        <v>0.407965476397462</v>
      </c>
      <c r="L116" s="14">
        <v>89.142037533964498</v>
      </c>
      <c r="M116" s="6">
        <v>4.1515355403590597</v>
      </c>
      <c r="N116" s="14">
        <v>0.23343875923794</v>
      </c>
      <c r="O116" s="6">
        <v>1.05997743848587</v>
      </c>
      <c r="P116" s="13">
        <v>0.93433777309155441</v>
      </c>
      <c r="Q116" s="15">
        <v>0.50481366085023205</v>
      </c>
      <c r="R116" s="6">
        <v>2.4812678881724399</v>
      </c>
      <c r="S116" s="14">
        <v>0.93927052420317658</v>
      </c>
      <c r="T116" s="9"/>
      <c r="U116" s="1"/>
      <c r="V116" s="6"/>
      <c r="W116" s="6"/>
      <c r="X116" s="1"/>
      <c r="Y116" s="6"/>
      <c r="Z116" s="6"/>
      <c r="AA116" s="1"/>
      <c r="AB116" s="6"/>
      <c r="AC116" s="6"/>
      <c r="AD116" s="1"/>
      <c r="AE116" s="6"/>
      <c r="AF116" s="6"/>
      <c r="AG116" s="10">
        <v>34</v>
      </c>
      <c r="AH116" s="10">
        <v>27.388999999999999</v>
      </c>
      <c r="AI116" s="1" t="s">
        <v>8</v>
      </c>
      <c r="AJ116" s="13">
        <v>511.71475684714699</v>
      </c>
      <c r="AK116" s="1">
        <v>476.79394645003998</v>
      </c>
      <c r="AL116" s="1">
        <v>476.44755604884199</v>
      </c>
      <c r="AM116" s="1">
        <v>461.31180755791098</v>
      </c>
      <c r="AN116" s="1">
        <v>445.27133257059899</v>
      </c>
      <c r="AO116" s="1">
        <v>448</v>
      </c>
      <c r="AP116" s="15">
        <v>459.02551871615998</v>
      </c>
      <c r="AQ116" s="13">
        <v>441.138521869724</v>
      </c>
      <c r="AR116" s="13">
        <v>453.216599038254</v>
      </c>
      <c r="AS116" s="13">
        <v>446.74399773748598</v>
      </c>
      <c r="AT116" s="13">
        <v>431.28739703878102</v>
      </c>
      <c r="AU116" s="13">
        <v>456.85561021208002</v>
      </c>
      <c r="AV116" s="13">
        <v>448.64902801141102</v>
      </c>
      <c r="AW116" s="1">
        <v>445.81096998106199</v>
      </c>
      <c r="AX116" s="1">
        <v>436.09794007876201</v>
      </c>
      <c r="AY116" s="1">
        <v>435.41810265767401</v>
      </c>
      <c r="AZ116" s="1">
        <v>447.80687139886402</v>
      </c>
      <c r="BA116" s="1">
        <v>453.67079685478598</v>
      </c>
      <c r="BB116" s="1">
        <v>434.128439181923</v>
      </c>
      <c r="BC116" s="1">
        <v>451.21309539910601</v>
      </c>
      <c r="BD116" s="1">
        <v>438.34745926904299</v>
      </c>
      <c r="BE116" s="1">
        <v>434.69618297538301</v>
      </c>
      <c r="BF116" s="13">
        <v>445.60237581529799</v>
      </c>
      <c r="BG116" s="13">
        <v>5.9912478376182703</v>
      </c>
      <c r="BH116" s="1">
        <v>102.311142892353</v>
      </c>
      <c r="BI116" s="12">
        <v>93.3850667288322</v>
      </c>
      <c r="BJ116" s="1">
        <v>224.693571240815</v>
      </c>
      <c r="BK116" s="1">
        <v>455.97711161604701</v>
      </c>
      <c r="BL116" s="6">
        <v>1.0975064058075401</v>
      </c>
      <c r="BM116" s="1">
        <v>459.23706215433799</v>
      </c>
      <c r="BN116" s="6"/>
      <c r="BO116" s="6"/>
      <c r="BP116" s="6">
        <v>1.9453030831725</v>
      </c>
      <c r="BQ116" s="6">
        <v>20.218306213581499</v>
      </c>
      <c r="BR116" s="6">
        <v>5.2532763615468996</v>
      </c>
      <c r="BS116" s="6">
        <v>2.9638712379648302</v>
      </c>
      <c r="BT116" s="6">
        <v>1.29861713955706</v>
      </c>
      <c r="BU116" s="6">
        <v>1.1351468671768401</v>
      </c>
      <c r="BV116" s="6">
        <v>1.3335596550792399</v>
      </c>
      <c r="BW116" s="6">
        <v>1.77657980730033</v>
      </c>
      <c r="BX116" s="6">
        <v>1.6606503895157601</v>
      </c>
      <c r="BY116" s="6">
        <v>1.9469045215946199</v>
      </c>
      <c r="BZ116" s="6">
        <v>1.82916581739786</v>
      </c>
      <c r="CA116" s="6">
        <v>2.11044389962372</v>
      </c>
      <c r="CB116" s="6">
        <v>2.1963392179235202</v>
      </c>
      <c r="CC116" s="6">
        <v>2.1917334790532101</v>
      </c>
      <c r="CD116" s="6">
        <v>2.19521002799724</v>
      </c>
      <c r="CE116" s="6">
        <v>2.29022810527022</v>
      </c>
      <c r="CF116" s="6">
        <v>2.2532733083661398</v>
      </c>
      <c r="CG116" s="6">
        <v>2.3242120304787299</v>
      </c>
      <c r="CH116" s="6">
        <v>2.2403735273982801</v>
      </c>
      <c r="CI116" s="6">
        <v>2.2218259943285199</v>
      </c>
      <c r="CJ116" s="6">
        <v>2.3323944700778898</v>
      </c>
      <c r="CK116" s="6">
        <v>2.3478050033508602</v>
      </c>
      <c r="CL116" s="6">
        <v>2.34263387226307</v>
      </c>
      <c r="CM116" s="6">
        <v>3.0986043793713902</v>
      </c>
      <c r="CN116" s="6">
        <v>2.07755271292752</v>
      </c>
      <c r="CO116" s="6">
        <v>2.1950756734147201</v>
      </c>
      <c r="CP116" s="6">
        <v>2.1502558812059398</v>
      </c>
      <c r="CQ116" s="6">
        <v>2.4563817549517601</v>
      </c>
      <c r="CR116" s="6">
        <v>4.7533664811351404</v>
      </c>
      <c r="CS116" s="6">
        <v>2.5793215094230999</v>
      </c>
      <c r="CT116" s="6">
        <v>2.5000000000000001E-14</v>
      </c>
      <c r="CU116" s="1"/>
      <c r="CV116" s="1">
        <v>1861.3439741338566</v>
      </c>
      <c r="CW116" s="1">
        <v>739.34192339030017</v>
      </c>
      <c r="CX116" s="1">
        <v>4814.0516997573923</v>
      </c>
      <c r="CY116" s="1">
        <v>943.73609855313134</v>
      </c>
      <c r="CZ116" s="1">
        <v>3086.8622311627032</v>
      </c>
      <c r="DA116" s="1">
        <v>7968.8992541991292</v>
      </c>
      <c r="DB116" s="1">
        <v>2240.2561305581003</v>
      </c>
      <c r="DC116" s="1">
        <v>12080.275348442161</v>
      </c>
      <c r="DD116" s="10">
        <v>1769.9922872263171</v>
      </c>
      <c r="DE116" s="13">
        <v>8201.5910512612445</v>
      </c>
      <c r="DF116" s="12">
        <v>2835.4424803424122</v>
      </c>
      <c r="DG116" s="14">
        <v>17576.050169308623</v>
      </c>
      <c r="DH116" s="1">
        <v>2802.5658099323355</v>
      </c>
      <c r="DI116" s="14">
        <v>17819.002409310691</v>
      </c>
      <c r="DJ116" s="13"/>
      <c r="DK116" s="10">
        <v>3.0303366305808708</v>
      </c>
      <c r="DL116" s="10">
        <v>0.24698844685724083</v>
      </c>
      <c r="DM116" s="10">
        <v>0.17323429001557192</v>
      </c>
      <c r="DN116" s="10">
        <v>65.689552726231838</v>
      </c>
      <c r="DO116" s="10">
        <v>2.2779514788395464E-3</v>
      </c>
      <c r="DP116" s="10">
        <v>0.96499438313628483</v>
      </c>
      <c r="DR116" s="1">
        <v>4.3857476850828299</v>
      </c>
      <c r="DS116" s="1">
        <v>22.375892154399502</v>
      </c>
      <c r="DT116" s="1">
        <v>506.28954217670901</v>
      </c>
      <c r="DU116" s="1">
        <v>1845.77085912188</v>
      </c>
      <c r="DV116" s="1">
        <v>170.86019620266899</v>
      </c>
      <c r="DW116" s="1">
        <v>1101.1297300275601</v>
      </c>
      <c r="DX116" s="1">
        <v>4474.10326113067</v>
      </c>
      <c r="DY116" s="1">
        <v>4577.1233411521598</v>
      </c>
      <c r="DZ116" s="1">
        <v>6232.2335252717503</v>
      </c>
      <c r="EA116" s="1">
        <v>1046.1235816108699</v>
      </c>
      <c r="EB116" s="1">
        <v>960.235522280694</v>
      </c>
      <c r="EC116" s="1">
        <v>3615.2433153749798</v>
      </c>
      <c r="ED116" s="1">
        <v>1029.99349453491</v>
      </c>
      <c r="EE116" s="1">
        <v>7633.5860769229803</v>
      </c>
      <c r="EF116" s="1">
        <v>2042.29639307959</v>
      </c>
      <c r="EG116" s="1">
        <v>8901.0908063460793</v>
      </c>
      <c r="EH116" s="1">
        <v>3074.9998460598199</v>
      </c>
      <c r="EI116" s="1">
        <v>9915.7115351998109</v>
      </c>
      <c r="EJ116" s="1">
        <v>2327.33964156311</v>
      </c>
      <c r="EK116" s="1">
        <v>10876.6273451918</v>
      </c>
      <c r="EL116" s="1">
        <v>3249.3916079479</v>
      </c>
      <c r="EM116" s="1">
        <v>10548.9705881383</v>
      </c>
      <c r="EN116" s="1">
        <v>9.3050016199478396</v>
      </c>
      <c r="EO116" s="1">
        <v>110.368319384126</v>
      </c>
      <c r="EP116" s="1">
        <v>1966.5537608319701</v>
      </c>
      <c r="EQ116" s="1">
        <v>1811.1827140036301</v>
      </c>
      <c r="ER116" s="1">
        <v>4413.7352277194996</v>
      </c>
      <c r="ES116" s="1">
        <v>13615.200778809</v>
      </c>
      <c r="ET116" s="1">
        <v>37.012830407082497</v>
      </c>
      <c r="EU116" s="1">
        <v>15380.8859323013</v>
      </c>
      <c r="EV116" s="1">
        <v>798.95201405857301</v>
      </c>
      <c r="EW116" s="1">
        <v>776.43578753757004</v>
      </c>
      <c r="EX116" s="1">
        <v>93.102798674596499</v>
      </c>
      <c r="EZ116" s="1">
        <v>1.1959933937220877</v>
      </c>
      <c r="FA116" s="12">
        <v>6.1019057905047438</v>
      </c>
      <c r="FB116" s="1">
        <v>138.06515815158855</v>
      </c>
      <c r="FC116" s="1">
        <v>503.34171328253666</v>
      </c>
      <c r="FD116" s="1">
        <v>46.593575504467836</v>
      </c>
      <c r="FE116" s="1">
        <v>300.2780773785156</v>
      </c>
      <c r="FF116" s="1">
        <v>1220.0879593103336</v>
      </c>
      <c r="FG116" s="1">
        <v>1248.1815351321939</v>
      </c>
      <c r="FH116" s="1">
        <v>1699.5300823416062</v>
      </c>
      <c r="FI116" s="1">
        <v>285.2779007052842</v>
      </c>
      <c r="FJ116" s="1">
        <v>261.85622692594524</v>
      </c>
      <c r="FK116" s="1">
        <v>985.87685210275697</v>
      </c>
      <c r="FL116" s="1">
        <v>280.87922595966995</v>
      </c>
      <c r="FM116" s="1">
        <v>2081.6789231768967</v>
      </c>
      <c r="FN116" s="1">
        <v>556.93422639280413</v>
      </c>
      <c r="FO116" s="1">
        <v>2427.3274628905756</v>
      </c>
      <c r="FP116" s="1">
        <v>838.55245802051286</v>
      </c>
      <c r="FQ116" s="1">
        <v>2704.0145356489884</v>
      </c>
      <c r="FR116" s="1">
        <v>634.66552025426006</v>
      </c>
      <c r="FS116" s="1">
        <v>2966.0562770338038</v>
      </c>
      <c r="FT116" s="1">
        <v>886.10909148739233</v>
      </c>
      <c r="FU116" s="1">
        <v>2876.7042793853143</v>
      </c>
      <c r="FV116" s="1">
        <v>30.097440696051159</v>
      </c>
      <c r="FW116" s="1">
        <v>536.27921057887818</v>
      </c>
      <c r="FX116" s="1">
        <v>493.90952610878992</v>
      </c>
      <c r="FY116" s="1">
        <v>1203.6255965991074</v>
      </c>
      <c r="FZ116" s="1">
        <v>3712.8652523812143</v>
      </c>
      <c r="GA116" s="1">
        <v>10.093398852011397</v>
      </c>
      <c r="GB116" s="1">
        <v>4194.3675937385642</v>
      </c>
      <c r="GC116" s="1">
        <v>2.5374739417597758</v>
      </c>
      <c r="GD116" s="1">
        <v>217.87421423377285</v>
      </c>
      <c r="GE116" s="1">
        <v>25.389133198562465</v>
      </c>
      <c r="GF116" s="1">
        <v>46.593575504467836</v>
      </c>
      <c r="GG116" s="1">
        <v>211.73403926149535</v>
      </c>
      <c r="GK116" s="16">
        <v>1.81101355645315</v>
      </c>
      <c r="GL116" s="16">
        <v>9.2095774653788602</v>
      </c>
      <c r="GM116" s="16">
        <v>5.1317458200442099</v>
      </c>
      <c r="GN116" s="16">
        <v>2.4132561585949102</v>
      </c>
      <c r="GO116" s="16">
        <v>1.6103689613717</v>
      </c>
      <c r="GP116" s="16">
        <v>1.72521129634767</v>
      </c>
      <c r="GQ116" s="16">
        <v>1.6794616509036999</v>
      </c>
      <c r="GR116" s="16">
        <v>1.5735733784752199</v>
      </c>
      <c r="GS116" s="16">
        <v>1.5664193370639801</v>
      </c>
      <c r="GT116" s="16">
        <v>1.5844349409852601</v>
      </c>
      <c r="GU116" s="16">
        <v>1.6432763283380101</v>
      </c>
      <c r="GV116" s="16">
        <v>1.6149655201986099</v>
      </c>
      <c r="GW116" s="16">
        <v>1.54608327402569</v>
      </c>
      <c r="GX116" s="16">
        <v>1.6379112914564899</v>
      </c>
      <c r="GY116" s="16">
        <v>1.5346610247670001</v>
      </c>
      <c r="GZ116" s="16">
        <v>1.5928048241555099</v>
      </c>
      <c r="HA116" s="16">
        <v>1.54185439288434</v>
      </c>
      <c r="HB116" s="16">
        <v>1.6320573954472599</v>
      </c>
      <c r="HC116" s="16">
        <v>1.5882348798191801</v>
      </c>
      <c r="HD116" s="16">
        <v>1.6741106857525301</v>
      </c>
      <c r="HE116" s="16">
        <v>1.55300409691257</v>
      </c>
      <c r="HF116" s="16">
        <v>1.53251497298622</v>
      </c>
      <c r="HG116" s="16">
        <v>1.53339638090222</v>
      </c>
      <c r="HH116" s="16">
        <v>2.3256534584548398</v>
      </c>
      <c r="HI116" s="16">
        <v>1.6038626483790701</v>
      </c>
      <c r="HJ116" s="16">
        <v>1.5456041782860801</v>
      </c>
      <c r="HK116" s="16">
        <v>1.5796935334064199</v>
      </c>
      <c r="HL116" s="16">
        <v>1.57923698897913</v>
      </c>
      <c r="HM116" s="16">
        <v>4.1840156495648397</v>
      </c>
      <c r="HN116" s="16">
        <v>1.56308645951864</v>
      </c>
      <c r="HO116" s="6">
        <v>0.64811232518185302</v>
      </c>
      <c r="HP116" s="6">
        <v>0.62021144365964898</v>
      </c>
      <c r="HQ116" s="6">
        <v>5.0657593868627098</v>
      </c>
      <c r="HR116" s="6">
        <v>0.587986257214695</v>
      </c>
      <c r="HS116" s="6">
        <v>0.51632376435376104</v>
      </c>
      <c r="HT116" s="6">
        <v>0.53888940150665998</v>
      </c>
      <c r="HU116" s="6">
        <v>5.0673360190989296</v>
      </c>
      <c r="HV116" s="6">
        <v>0.64811232518185302</v>
      </c>
      <c r="HW116" s="6">
        <v>0.62021144365964898</v>
      </c>
      <c r="HX116" s="6">
        <v>5.0657593868627098</v>
      </c>
      <c r="HY116" s="6">
        <v>0.587986257214695</v>
      </c>
      <c r="HZ116" s="6">
        <v>0.53888940150665998</v>
      </c>
      <c r="IA116" s="6">
        <v>2.34747169580546</v>
      </c>
      <c r="IB116" s="6">
        <v>2.3370065453786499</v>
      </c>
      <c r="IC116" s="6">
        <v>2.2577327716384499</v>
      </c>
      <c r="ID116" s="6">
        <v>0.65415066160250301</v>
      </c>
      <c r="IE116" s="6">
        <v>2.0604047245298802</v>
      </c>
    </row>
    <row r="117" spans="1:239" s="10" customFormat="1" x14ac:dyDescent="0.3">
      <c r="A117" s="10" t="s">
        <v>7</v>
      </c>
      <c r="B117" s="10" t="s">
        <v>10</v>
      </c>
      <c r="F117" s="1"/>
      <c r="G117" s="6"/>
      <c r="H117" s="13">
        <v>4.2476679935927804</v>
      </c>
      <c r="I117" s="6">
        <v>1.1210010494576601</v>
      </c>
      <c r="J117" s="15">
        <v>0.90687480216913996</v>
      </c>
      <c r="K117" s="6">
        <v>0.407965476397462</v>
      </c>
      <c r="L117" s="14">
        <v>89.257668626083301</v>
      </c>
      <c r="M117" s="6">
        <v>4.1697430317961501</v>
      </c>
      <c r="N117" s="14">
        <v>0.235441478854133</v>
      </c>
      <c r="O117" s="6">
        <v>1.1181976825320099</v>
      </c>
      <c r="P117" s="13">
        <v>0.93970488888559145</v>
      </c>
      <c r="Q117" s="15">
        <v>0.51044600252031402</v>
      </c>
      <c r="R117" s="6">
        <v>2.4882940697671301</v>
      </c>
      <c r="S117" s="14">
        <v>0.94021816818610571</v>
      </c>
      <c r="T117" s="9"/>
      <c r="U117" s="1"/>
      <c r="V117" s="6"/>
      <c r="W117" s="6"/>
      <c r="X117" s="1"/>
      <c r="Y117" s="6"/>
      <c r="Z117" s="6"/>
      <c r="AA117" s="1"/>
      <c r="AB117" s="6"/>
      <c r="AC117" s="6"/>
      <c r="AD117" s="1"/>
      <c r="AE117" s="6"/>
      <c r="AF117" s="6"/>
      <c r="AG117" s="10">
        <v>34</v>
      </c>
      <c r="AH117" s="10">
        <v>27.388999999999999</v>
      </c>
      <c r="AI117" s="1" t="s">
        <v>8</v>
      </c>
      <c r="AJ117" s="13">
        <v>402.13028208211</v>
      </c>
      <c r="AK117" s="1">
        <v>480.85743154766499</v>
      </c>
      <c r="AL117" s="1">
        <v>455.80910246489702</v>
      </c>
      <c r="AM117" s="1">
        <v>463.24993582357399</v>
      </c>
      <c r="AN117" s="1">
        <v>446.00385772849103</v>
      </c>
      <c r="AO117" s="1">
        <v>448</v>
      </c>
      <c r="AP117" s="15">
        <v>462.98261313224702</v>
      </c>
      <c r="AQ117" s="13">
        <v>440.05180015105901</v>
      </c>
      <c r="AR117" s="13">
        <v>450.59877833266597</v>
      </c>
      <c r="AS117" s="13">
        <v>448.12925350882199</v>
      </c>
      <c r="AT117" s="13">
        <v>427.54631078803999</v>
      </c>
      <c r="AU117" s="13">
        <v>454.06009474455601</v>
      </c>
      <c r="AV117" s="13">
        <v>445.52578130400502</v>
      </c>
      <c r="AW117" s="1">
        <v>451.83485155045702</v>
      </c>
      <c r="AX117" s="1">
        <v>435.73069992910303</v>
      </c>
      <c r="AY117" s="1">
        <v>437.80460973116698</v>
      </c>
      <c r="AZ117" s="1">
        <v>449.682932059927</v>
      </c>
      <c r="BA117" s="1">
        <v>454.845418037493</v>
      </c>
      <c r="BB117" s="1">
        <v>433.61292775869902</v>
      </c>
      <c r="BC117" s="1">
        <v>449.89373106020599</v>
      </c>
      <c r="BD117" s="1">
        <v>439.04061625027401</v>
      </c>
      <c r="BE117" s="1">
        <v>436.36454409650099</v>
      </c>
      <c r="BF117" s="13">
        <v>445.56331011615998</v>
      </c>
      <c r="BG117" s="13">
        <v>5.8762843341919098</v>
      </c>
      <c r="BH117" s="1">
        <v>102.62284606923301</v>
      </c>
      <c r="BI117" s="12">
        <v>93.520442845825599</v>
      </c>
      <c r="BJ117" s="1">
        <v>224.03548709175701</v>
      </c>
      <c r="BK117" s="1">
        <v>455.49511706522901</v>
      </c>
      <c r="BL117" s="6">
        <v>1.0168487345688599</v>
      </c>
      <c r="BM117" s="1">
        <v>462.657690336982</v>
      </c>
      <c r="BN117" s="6"/>
      <c r="BO117" s="6"/>
      <c r="BP117" s="6">
        <v>1.9453030831725</v>
      </c>
      <c r="BQ117" s="6">
        <v>20.218306213581499</v>
      </c>
      <c r="BR117" s="6">
        <v>5.2532763615468996</v>
      </c>
      <c r="BS117" s="6">
        <v>2.9638712379648302</v>
      </c>
      <c r="BT117" s="6">
        <v>1.29861713955706</v>
      </c>
      <c r="BU117" s="6">
        <v>1.1351468671768401</v>
      </c>
      <c r="BV117" s="6">
        <v>1.3335596550792399</v>
      </c>
      <c r="BW117" s="6">
        <v>1.77657980730033</v>
      </c>
      <c r="BX117" s="6">
        <v>1.6606503895157601</v>
      </c>
      <c r="BY117" s="6">
        <v>1.9469045215946199</v>
      </c>
      <c r="BZ117" s="6">
        <v>1.82916581739786</v>
      </c>
      <c r="CA117" s="6">
        <v>2.11044389962372</v>
      </c>
      <c r="CB117" s="6">
        <v>2.1963392179235202</v>
      </c>
      <c r="CC117" s="6">
        <v>2.1917334790532101</v>
      </c>
      <c r="CD117" s="6">
        <v>2.19521002799724</v>
      </c>
      <c r="CE117" s="6">
        <v>2.29022810527022</v>
      </c>
      <c r="CF117" s="6">
        <v>2.2532733083661398</v>
      </c>
      <c r="CG117" s="6">
        <v>2.3242120304787299</v>
      </c>
      <c r="CH117" s="6">
        <v>2.2403735273982801</v>
      </c>
      <c r="CI117" s="6">
        <v>2.2218259943285199</v>
      </c>
      <c r="CJ117" s="6">
        <v>2.3323944700778898</v>
      </c>
      <c r="CK117" s="6">
        <v>2.3478050033508602</v>
      </c>
      <c r="CL117" s="6">
        <v>2.34263387226307</v>
      </c>
      <c r="CM117" s="6">
        <v>3.0986043793713902</v>
      </c>
      <c r="CN117" s="6">
        <v>2.07755271292752</v>
      </c>
      <c r="CO117" s="6">
        <v>2.1950756734147201</v>
      </c>
      <c r="CP117" s="6">
        <v>2.1502558812059398</v>
      </c>
      <c r="CQ117" s="6">
        <v>2.4563817549517601</v>
      </c>
      <c r="CR117" s="6">
        <v>4.7533664811351404</v>
      </c>
      <c r="CS117" s="6">
        <v>2.5793215094230999</v>
      </c>
      <c r="CT117" s="6">
        <v>2.5000000000000001E-14</v>
      </c>
      <c r="CU117" s="1"/>
      <c r="CV117" s="1">
        <v>1856.7586504264095</v>
      </c>
      <c r="CW117" s="1">
        <v>735.07141652963458</v>
      </c>
      <c r="CX117" s="1">
        <v>4828.979024879548</v>
      </c>
      <c r="CY117" s="1">
        <v>935.54991419702401</v>
      </c>
      <c r="CZ117" s="1">
        <v>3067.9736131388922</v>
      </c>
      <c r="DA117" s="1">
        <v>7913.4241794672289</v>
      </c>
      <c r="DB117" s="1">
        <v>2270.5268922133519</v>
      </c>
      <c r="DC117" s="1">
        <v>12070.102491110887</v>
      </c>
      <c r="DD117" s="10">
        <v>1779.6935354925488</v>
      </c>
      <c r="DE117" s="13">
        <v>8235.9511366286988</v>
      </c>
      <c r="DF117" s="12">
        <v>2842.7838627343313</v>
      </c>
      <c r="DG117" s="14">
        <v>17555.179261485791</v>
      </c>
      <c r="DH117" s="1">
        <v>2794.3710003739502</v>
      </c>
      <c r="DI117" s="14">
        <v>17847.17952236886</v>
      </c>
      <c r="DJ117" s="13"/>
      <c r="DK117" s="10">
        <v>2.9983015590133113</v>
      </c>
      <c r="DL117" s="10">
        <v>0.24548454079169765</v>
      </c>
      <c r="DM117" s="10">
        <v>0.17190243474010169</v>
      </c>
      <c r="DN117" s="10">
        <v>64.723194266241549</v>
      </c>
      <c r="DO117" s="10">
        <v>2.2750527917684126E-3</v>
      </c>
      <c r="DP117" s="10">
        <v>0.97312894024873353</v>
      </c>
      <c r="DR117" s="1">
        <v>2.4212788878088101</v>
      </c>
      <c r="DS117" s="1">
        <v>21.8693142582554</v>
      </c>
      <c r="DT117" s="1">
        <v>486.32600278488297</v>
      </c>
      <c r="DU117" s="1">
        <v>1816.3172952590301</v>
      </c>
      <c r="DV117" s="1">
        <v>167.55834448818501</v>
      </c>
      <c r="DW117" s="1">
        <v>1089.48074780658</v>
      </c>
      <c r="DX117" s="1">
        <v>4408.1684828010902</v>
      </c>
      <c r="DY117" s="1">
        <v>4506.2972617085297</v>
      </c>
      <c r="DZ117" s="1">
        <v>6204.3000312783397</v>
      </c>
      <c r="EA117" s="1">
        <v>1021.0152539327599</v>
      </c>
      <c r="EB117" s="1">
        <v>943.819418035034</v>
      </c>
      <c r="EC117" s="1">
        <v>3543.4953817114101</v>
      </c>
      <c r="ED117" s="1">
        <v>1022.0247813436</v>
      </c>
      <c r="EE117" s="1">
        <v>7561.2969170660299</v>
      </c>
      <c r="EF117" s="1">
        <v>2031.0080009646899</v>
      </c>
      <c r="EG117" s="1">
        <v>8846.0046119892304</v>
      </c>
      <c r="EH117" s="1">
        <v>3035.9360632512098</v>
      </c>
      <c r="EI117" s="1">
        <v>9807.5726047660701</v>
      </c>
      <c r="EJ117" s="1">
        <v>2299.07988179827</v>
      </c>
      <c r="EK117" s="1">
        <v>10841.6243517699</v>
      </c>
      <c r="EL117" s="1">
        <v>3242.4642474113198</v>
      </c>
      <c r="EM117" s="1">
        <v>10492.256040751699</v>
      </c>
      <c r="EN117" s="1">
        <v>7.1858955298041103</v>
      </c>
      <c r="EO117" s="1">
        <v>108.514631287124</v>
      </c>
      <c r="EP117" s="1">
        <v>1969.62693884638</v>
      </c>
      <c r="EQ117" s="1">
        <v>1802.5305840743499</v>
      </c>
      <c r="ER117" s="1">
        <v>4361.6232716409804</v>
      </c>
      <c r="ES117" s="1">
        <v>13521.1925711273</v>
      </c>
      <c r="ET117" s="1">
        <v>33.512053383931097</v>
      </c>
      <c r="EU117" s="1">
        <v>15474.5424061594</v>
      </c>
      <c r="EV117" s="1">
        <v>771.868585440836</v>
      </c>
      <c r="EW117" s="1">
        <v>769.49098493539498</v>
      </c>
      <c r="EX117" s="1">
        <v>88.211540267525194</v>
      </c>
      <c r="EZ117" s="1">
        <v>0.66028275270546255</v>
      </c>
      <c r="FA117" s="12">
        <v>5.9637619982262473</v>
      </c>
      <c r="FB117" s="1">
        <v>132.6211009594376</v>
      </c>
      <c r="FC117" s="1">
        <v>495.30972641713748</v>
      </c>
      <c r="FD117" s="1">
        <v>45.693160541928052</v>
      </c>
      <c r="FE117" s="1">
        <v>297.10139992685436</v>
      </c>
      <c r="FF117" s="1">
        <v>1202.1075452598573</v>
      </c>
      <c r="FG117" s="1">
        <v>1228.8672632679161</v>
      </c>
      <c r="FH117" s="1">
        <v>1691.9126185296032</v>
      </c>
      <c r="FI117" s="1">
        <v>278.43085974746361</v>
      </c>
      <c r="FJ117" s="1">
        <v>257.37955529815378</v>
      </c>
      <c r="FK117" s="1">
        <v>966.31119059270156</v>
      </c>
      <c r="FL117" s="1">
        <v>278.70615787239973</v>
      </c>
      <c r="FM117" s="1">
        <v>2061.9656692839062</v>
      </c>
      <c r="FN117" s="1">
        <v>553.85588186307098</v>
      </c>
      <c r="FO117" s="1">
        <v>2412.3054576894633</v>
      </c>
      <c r="FP117" s="1">
        <v>827.89976444860486</v>
      </c>
      <c r="FQ117" s="1">
        <v>2674.5250493197073</v>
      </c>
      <c r="FR117" s="1">
        <v>626.95908376638818</v>
      </c>
      <c r="FS117" s="1">
        <v>2956.5109607276518</v>
      </c>
      <c r="FT117" s="1">
        <v>884.22000026906687</v>
      </c>
      <c r="FU117" s="1">
        <v>2861.2382223129885</v>
      </c>
      <c r="FV117" s="1">
        <v>29.591939951998715</v>
      </c>
      <c r="FW117" s="1">
        <v>537.1172662234078</v>
      </c>
      <c r="FX117" s="1">
        <v>491.55009027707524</v>
      </c>
      <c r="FY117" s="1">
        <v>1189.4146661764953</v>
      </c>
      <c r="FZ117" s="1">
        <v>3687.2292141464145</v>
      </c>
      <c r="GA117" s="1">
        <v>9.1387369577980095</v>
      </c>
      <c r="GB117" s="1">
        <v>4219.9077141596681</v>
      </c>
      <c r="GC117" s="1">
        <v>1.9595937109775809</v>
      </c>
      <c r="GD117" s="1">
        <v>210.48856324971598</v>
      </c>
      <c r="GE117" s="1">
        <v>24.055287030954119</v>
      </c>
      <c r="GF117" s="1">
        <v>45.693160541928052</v>
      </c>
      <c r="GG117" s="1">
        <v>209.84019159188222</v>
      </c>
      <c r="GK117" s="16">
        <v>1.8658961468830499</v>
      </c>
      <c r="GL117" s="16">
        <v>12.326817972433499</v>
      </c>
      <c r="GM117" s="16">
        <v>4.3299120234101496</v>
      </c>
      <c r="GN117" s="16">
        <v>2.6935064278865899</v>
      </c>
      <c r="GO117" s="16">
        <v>1.6140302518515399</v>
      </c>
      <c r="GP117" s="16">
        <v>1.8135127179086801</v>
      </c>
      <c r="GQ117" s="16">
        <v>1.70753267278382</v>
      </c>
      <c r="GR117" s="16">
        <v>1.6060735999267399</v>
      </c>
      <c r="GS117" s="16">
        <v>1.63163767553156</v>
      </c>
      <c r="GT117" s="16">
        <v>1.6036227736538899</v>
      </c>
      <c r="GU117" s="16">
        <v>1.64229426024378</v>
      </c>
      <c r="GV117" s="16">
        <v>1.59647218553791</v>
      </c>
      <c r="GW117" s="16">
        <v>1.5821238126414601</v>
      </c>
      <c r="GX117" s="16">
        <v>1.5902525637851199</v>
      </c>
      <c r="GY117" s="16">
        <v>1.6015615362526501</v>
      </c>
      <c r="GZ117" s="16">
        <v>1.63383455039251</v>
      </c>
      <c r="HA117" s="16">
        <v>1.5764054436731201</v>
      </c>
      <c r="HB117" s="16">
        <v>1.62190165086136</v>
      </c>
      <c r="HC117" s="16">
        <v>1.617594061011</v>
      </c>
      <c r="HD117" s="16">
        <v>1.70182942760508</v>
      </c>
      <c r="HE117" s="16">
        <v>1.59986471519425</v>
      </c>
      <c r="HF117" s="16">
        <v>1.62338655406762</v>
      </c>
      <c r="HG117" s="16">
        <v>1.6133337937338801</v>
      </c>
      <c r="HH117" s="16">
        <v>2.5516372064646902</v>
      </c>
      <c r="HI117" s="16">
        <v>1.6015654288524199</v>
      </c>
      <c r="HJ117" s="16">
        <v>1.61101120775145</v>
      </c>
      <c r="HK117" s="16">
        <v>1.6250113538184301</v>
      </c>
      <c r="HL117" s="16">
        <v>1.58498670450517</v>
      </c>
      <c r="HM117" s="16">
        <v>3.95135813888264</v>
      </c>
      <c r="HN117" s="16">
        <v>1.6402638989535101</v>
      </c>
      <c r="HO117" s="6">
        <v>0.73950217928922801</v>
      </c>
      <c r="HP117" s="6">
        <v>0.620754091643128</v>
      </c>
      <c r="HQ117" s="6">
        <v>4.0258830280982298</v>
      </c>
      <c r="HR117" s="6">
        <v>0.70515065554920398</v>
      </c>
      <c r="HS117" s="6">
        <v>0.51699538305678205</v>
      </c>
      <c r="HT117" s="6">
        <v>0.57036727800493503</v>
      </c>
      <c r="HU117" s="6">
        <v>3.9429528368001501</v>
      </c>
      <c r="HV117" s="6">
        <v>0.73950217928922801</v>
      </c>
      <c r="HW117" s="6">
        <v>0.620754091643128</v>
      </c>
      <c r="HX117" s="6">
        <v>4.0258830280982298</v>
      </c>
      <c r="HY117" s="6">
        <v>0.70515065554920398</v>
      </c>
      <c r="HZ117" s="6">
        <v>0.57036727800493503</v>
      </c>
      <c r="IA117" s="6">
        <v>2.0414925493938898</v>
      </c>
      <c r="IB117" s="6">
        <v>2.0655143958365501</v>
      </c>
      <c r="IC117" s="6">
        <v>2.0603856722751401</v>
      </c>
      <c r="ID117" s="6">
        <v>0.73526001727607804</v>
      </c>
      <c r="IE117" s="6">
        <v>2.0806065292099598</v>
      </c>
    </row>
    <row r="118" spans="1:239" s="10" customFormat="1" x14ac:dyDescent="0.3">
      <c r="A118" s="10" t="s">
        <v>7</v>
      </c>
      <c r="B118" s="10" t="s">
        <v>9</v>
      </c>
      <c r="F118" s="1"/>
      <c r="G118" s="6"/>
      <c r="H118" s="13">
        <v>4.2209001815668099</v>
      </c>
      <c r="I118" s="6">
        <v>1.0845064206461601</v>
      </c>
      <c r="J118" s="15">
        <v>0.91185223907324298</v>
      </c>
      <c r="K118" s="6">
        <v>0.407965476397462</v>
      </c>
      <c r="L118" s="14">
        <v>90.221725509954695</v>
      </c>
      <c r="M118" s="6">
        <v>4.1537577546452198</v>
      </c>
      <c r="N118" s="14">
        <v>0.236945082432647</v>
      </c>
      <c r="O118" s="6">
        <v>1.0742815943020101</v>
      </c>
      <c r="P118" s="13">
        <v>0.93596675354253367</v>
      </c>
      <c r="Q118" s="15">
        <v>0.50858461874828398</v>
      </c>
      <c r="R118" s="6">
        <v>2.4758660172916098</v>
      </c>
      <c r="S118" s="14">
        <v>0.94093015646099198</v>
      </c>
      <c r="T118" s="9"/>
      <c r="U118" s="1"/>
      <c r="V118" s="6"/>
      <c r="W118" s="6"/>
      <c r="X118" s="1"/>
      <c r="Y118" s="6"/>
      <c r="Z118" s="6"/>
      <c r="AA118" s="1"/>
      <c r="AB118" s="6"/>
      <c r="AC118" s="6"/>
      <c r="AD118" s="1"/>
      <c r="AE118" s="6"/>
      <c r="AF118" s="6"/>
      <c r="AG118" s="10">
        <v>34</v>
      </c>
      <c r="AH118" s="10">
        <v>27.388000000000002</v>
      </c>
      <c r="AI118" s="1" t="s">
        <v>8</v>
      </c>
      <c r="AJ118" s="13">
        <v>406.18506668799102</v>
      </c>
      <c r="AK118" s="1">
        <v>420.60234212073601</v>
      </c>
      <c r="AL118" s="1">
        <v>455.65881697868701</v>
      </c>
      <c r="AM118" s="1">
        <v>460.605733170154</v>
      </c>
      <c r="AN118" s="1">
        <v>450.65661427708602</v>
      </c>
      <c r="AO118" s="1">
        <v>448</v>
      </c>
      <c r="AP118" s="15">
        <v>468.26955300000498</v>
      </c>
      <c r="AQ118" s="13">
        <v>437.86313460368899</v>
      </c>
      <c r="AR118" s="13">
        <v>453.71808165721899</v>
      </c>
      <c r="AS118" s="13">
        <v>446.15931045743702</v>
      </c>
      <c r="AT118" s="13">
        <v>431.003836432387</v>
      </c>
      <c r="AU118" s="13">
        <v>449.27553163178601</v>
      </c>
      <c r="AV118" s="13">
        <v>446.41100717977798</v>
      </c>
      <c r="AW118" s="1">
        <v>444.91266916874599</v>
      </c>
      <c r="AX118" s="1">
        <v>436.65476630674902</v>
      </c>
      <c r="AY118" s="1">
        <v>434.90236251466598</v>
      </c>
      <c r="AZ118" s="1">
        <v>446.54937008110898</v>
      </c>
      <c r="BA118" s="1">
        <v>453.51166140148899</v>
      </c>
      <c r="BB118" s="1">
        <v>434.515353877184</v>
      </c>
      <c r="BC118" s="1">
        <v>447.61805194428302</v>
      </c>
      <c r="BD118" s="1">
        <v>437.03068973227403</v>
      </c>
      <c r="BE118" s="1">
        <v>432.06915776141699</v>
      </c>
      <c r="BF118" s="13">
        <v>444.45368691366502</v>
      </c>
      <c r="BG118" s="13">
        <v>5.9397434451595803</v>
      </c>
      <c r="BH118" s="1">
        <v>101.792591443349</v>
      </c>
      <c r="BI118" s="12">
        <v>93.273741939668994</v>
      </c>
      <c r="BJ118" s="1">
        <v>223.56470915164701</v>
      </c>
      <c r="BK118" s="1">
        <v>456.74924069145902</v>
      </c>
      <c r="BL118" s="6">
        <v>1.1540359455412801</v>
      </c>
      <c r="BM118" s="1">
        <v>456.51468320221397</v>
      </c>
      <c r="BN118" s="6"/>
      <c r="BO118" s="6"/>
      <c r="BP118" s="6">
        <v>1.9453030831725</v>
      </c>
      <c r="BQ118" s="6">
        <v>20.218306213581499</v>
      </c>
      <c r="BR118" s="6">
        <v>5.2532763615468996</v>
      </c>
      <c r="BS118" s="6">
        <v>2.9638712379648302</v>
      </c>
      <c r="BT118" s="6">
        <v>1.29861713955706</v>
      </c>
      <c r="BU118" s="6">
        <v>1.1351468671768401</v>
      </c>
      <c r="BV118" s="6">
        <v>1.3335596550792399</v>
      </c>
      <c r="BW118" s="6">
        <v>1.77657980730033</v>
      </c>
      <c r="BX118" s="6">
        <v>1.6606503895157601</v>
      </c>
      <c r="BY118" s="6">
        <v>1.9469045215946199</v>
      </c>
      <c r="BZ118" s="6">
        <v>1.82916581739786</v>
      </c>
      <c r="CA118" s="6">
        <v>2.11044389962372</v>
      </c>
      <c r="CB118" s="6">
        <v>2.1963392179235202</v>
      </c>
      <c r="CC118" s="6">
        <v>2.1917334790532101</v>
      </c>
      <c r="CD118" s="6">
        <v>2.19521002799724</v>
      </c>
      <c r="CE118" s="6">
        <v>2.29022810527022</v>
      </c>
      <c r="CF118" s="6">
        <v>2.2532733083661398</v>
      </c>
      <c r="CG118" s="6">
        <v>2.3242120304787299</v>
      </c>
      <c r="CH118" s="6">
        <v>2.2403735273982801</v>
      </c>
      <c r="CI118" s="6">
        <v>2.2218259943285199</v>
      </c>
      <c r="CJ118" s="6">
        <v>2.3323944700778898</v>
      </c>
      <c r="CK118" s="6">
        <v>2.3478050033508602</v>
      </c>
      <c r="CL118" s="6">
        <v>2.34263387226307</v>
      </c>
      <c r="CM118" s="6">
        <v>3.0986043793713902</v>
      </c>
      <c r="CN118" s="6">
        <v>2.07755271292752</v>
      </c>
      <c r="CO118" s="6">
        <v>2.1950756734147201</v>
      </c>
      <c r="CP118" s="6">
        <v>2.1502558812059398</v>
      </c>
      <c r="CQ118" s="6">
        <v>2.4563817549517601</v>
      </c>
      <c r="CR118" s="6">
        <v>4.7533664811351404</v>
      </c>
      <c r="CS118" s="6">
        <v>2.5793215094230999</v>
      </c>
      <c r="CT118" s="6">
        <v>2.5000000000000001E-14</v>
      </c>
      <c r="CU118" s="1"/>
      <c r="CV118" s="1">
        <v>1847.5237746991097</v>
      </c>
      <c r="CW118" s="1">
        <v>740.16000270345671</v>
      </c>
      <c r="CX118" s="1">
        <v>4807.7511902741062</v>
      </c>
      <c r="CY118" s="1">
        <v>943.11561582579213</v>
      </c>
      <c r="CZ118" s="1">
        <v>3035.6454839985545</v>
      </c>
      <c r="DA118" s="1">
        <v>7929.1475520386848</v>
      </c>
      <c r="DB118" s="1">
        <v>2235.7420561243516</v>
      </c>
      <c r="DC118" s="1">
        <v>12095.699897693879</v>
      </c>
      <c r="DD118" s="10">
        <v>1767.895782579943</v>
      </c>
      <c r="DE118" s="13">
        <v>8178.5598915954024</v>
      </c>
      <c r="DF118" s="12">
        <v>2834.447883759306</v>
      </c>
      <c r="DG118" s="14">
        <v>17591.714731869797</v>
      </c>
      <c r="DH118" s="1">
        <v>2780.2363474800186</v>
      </c>
      <c r="DI118" s="14">
        <v>17765.475192368864</v>
      </c>
      <c r="DJ118" s="13"/>
      <c r="DK118" s="10">
        <v>3.0436178733332206</v>
      </c>
      <c r="DL118" s="10">
        <v>0.24834739149003238</v>
      </c>
      <c r="DM118" s="10">
        <v>0.17087330629368766</v>
      </c>
      <c r="DN118" s="10">
        <v>66.078592908196981</v>
      </c>
      <c r="DO118" s="10">
        <v>2.2854704579453175E-3</v>
      </c>
      <c r="DP118" s="10">
        <v>0.97159254553210073</v>
      </c>
      <c r="DR118" s="1">
        <v>2.35757095431986</v>
      </c>
      <c r="DS118" s="1">
        <v>19.028648225272999</v>
      </c>
      <c r="DT118" s="1">
        <v>485.80316226998701</v>
      </c>
      <c r="DU118" s="1">
        <v>1799.6038521399601</v>
      </c>
      <c r="DV118" s="1">
        <v>166.98722563074199</v>
      </c>
      <c r="DW118" s="1">
        <v>1098.13715043343</v>
      </c>
      <c r="DX118" s="1">
        <v>4374.4823626012603</v>
      </c>
      <c r="DY118" s="1">
        <v>4526.0407102830704</v>
      </c>
      <c r="DZ118" s="1">
        <v>6163.2505763162999</v>
      </c>
      <c r="EA118" s="1">
        <v>1026.38102326236</v>
      </c>
      <c r="EB118" s="1">
        <v>931.47407079216703</v>
      </c>
      <c r="EC118" s="1">
        <v>3540.9111107860899</v>
      </c>
      <c r="ED118" s="1">
        <v>1002.79112837037</v>
      </c>
      <c r="EE118" s="1">
        <v>7560.1901409606298</v>
      </c>
      <c r="EF118" s="1">
        <v>2012.5365539848799</v>
      </c>
      <c r="EG118" s="1">
        <v>8762.7254398328496</v>
      </c>
      <c r="EH118" s="1">
        <v>3018.5733911674001</v>
      </c>
      <c r="EI118" s="1">
        <v>9804.2230154834106</v>
      </c>
      <c r="EJ118" s="1">
        <v>2282.1631692444298</v>
      </c>
      <c r="EK118" s="1">
        <v>10770.8069796276</v>
      </c>
      <c r="EL118" s="1">
        <v>3203.99787893335</v>
      </c>
      <c r="EM118" s="1">
        <v>10444.9423726063</v>
      </c>
      <c r="EN118" s="1">
        <v>8.7793734164754493</v>
      </c>
      <c r="EO118" s="1">
        <v>109.557700189523</v>
      </c>
      <c r="EP118" s="1">
        <v>1950.0682080034001</v>
      </c>
      <c r="EQ118" s="1">
        <v>1793.86651693931</v>
      </c>
      <c r="ER118" s="1">
        <v>4341.51320428284</v>
      </c>
      <c r="ES118" s="1">
        <v>13529.8792980003</v>
      </c>
      <c r="ET118" s="1">
        <v>37.905527019808702</v>
      </c>
      <c r="EU118" s="1">
        <v>15242.243310267701</v>
      </c>
      <c r="EV118" s="1">
        <v>762.93788449903695</v>
      </c>
      <c r="EW118" s="1">
        <v>775.40210135537598</v>
      </c>
      <c r="EX118" s="1">
        <v>87.165277127848796</v>
      </c>
      <c r="EZ118" s="1">
        <v>0.64290959924302582</v>
      </c>
      <c r="FA118" s="12">
        <v>5.1891123710319471</v>
      </c>
      <c r="FB118" s="1">
        <v>132.47852235102545</v>
      </c>
      <c r="FC118" s="1">
        <v>490.7519704785671</v>
      </c>
      <c r="FD118" s="1">
        <v>45.537416429503338</v>
      </c>
      <c r="FE118" s="1">
        <v>299.46200092319634</v>
      </c>
      <c r="FF118" s="1">
        <v>1192.9213402813637</v>
      </c>
      <c r="FG118" s="1">
        <v>1234.2513016941932</v>
      </c>
      <c r="FH118" s="1">
        <v>1680.718432161455</v>
      </c>
      <c r="FI118" s="1">
        <v>279.8941050436456</v>
      </c>
      <c r="FJ118" s="1">
        <v>254.01297910502396</v>
      </c>
      <c r="FK118" s="1">
        <v>965.60645991136676</v>
      </c>
      <c r="FL118" s="1">
        <v>273.46114070659991</v>
      </c>
      <c r="FM118" s="1">
        <v>2061.6638514399638</v>
      </c>
      <c r="FN118" s="1">
        <v>548.81871827167674</v>
      </c>
      <c r="FO118" s="1">
        <v>2389.595227442418</v>
      </c>
      <c r="FP118" s="1">
        <v>823.16496377135002</v>
      </c>
      <c r="FQ118" s="1">
        <v>2673.611616322326</v>
      </c>
      <c r="FR118" s="1">
        <v>622.34589625295598</v>
      </c>
      <c r="FS118" s="1">
        <v>2937.1990633444466</v>
      </c>
      <c r="FT118" s="1">
        <v>873.73022158512458</v>
      </c>
      <c r="FU118" s="1">
        <v>2848.3357850097377</v>
      </c>
      <c r="FV118" s="1">
        <v>29.876384841682924</v>
      </c>
      <c r="FW118" s="1">
        <v>531.78360032252715</v>
      </c>
      <c r="FX118" s="1">
        <v>489.18739916934982</v>
      </c>
      <c r="FY118" s="1">
        <v>1183.9306508079305</v>
      </c>
      <c r="FZ118" s="1">
        <v>3689.5980845646818</v>
      </c>
      <c r="GA118" s="1">
        <v>10.336837218301833</v>
      </c>
      <c r="GB118" s="1">
        <v>4156.5597507100019</v>
      </c>
      <c r="GC118" s="1">
        <v>2.3941351306728551</v>
      </c>
      <c r="GD118" s="1">
        <v>208.05316110288737</v>
      </c>
      <c r="GE118" s="1">
        <v>23.769971072764367</v>
      </c>
      <c r="GF118" s="1">
        <v>45.537416429503338</v>
      </c>
      <c r="GG118" s="1">
        <v>211.45215303961103</v>
      </c>
      <c r="GK118" s="16">
        <v>2.0138110994991099</v>
      </c>
      <c r="GL118" s="16">
        <v>12.4902147988576</v>
      </c>
      <c r="GM118" s="16">
        <v>5.04784932062688</v>
      </c>
      <c r="GN118" s="16">
        <v>2.5217596178508401</v>
      </c>
      <c r="GO118" s="16">
        <v>1.74132898144187</v>
      </c>
      <c r="GP118" s="16">
        <v>1.97890849005008</v>
      </c>
      <c r="GQ118" s="16">
        <v>1.8837721416301201</v>
      </c>
      <c r="GR118" s="16">
        <v>1.7926883535945699</v>
      </c>
      <c r="GS118" s="16">
        <v>1.77447477874406</v>
      </c>
      <c r="GT118" s="16">
        <v>1.806918005617</v>
      </c>
      <c r="GU118" s="16">
        <v>1.8085598831402101</v>
      </c>
      <c r="GV118" s="16">
        <v>1.81732349046469</v>
      </c>
      <c r="GW118" s="16">
        <v>1.84097397949029</v>
      </c>
      <c r="GX118" s="16">
        <v>1.81482266682316</v>
      </c>
      <c r="GY118" s="16">
        <v>1.7838475117491199</v>
      </c>
      <c r="GZ118" s="16">
        <v>1.87992129691624</v>
      </c>
      <c r="HA118" s="16">
        <v>1.7342796848538899</v>
      </c>
      <c r="HB118" s="16">
        <v>1.7853044413822501</v>
      </c>
      <c r="HC118" s="16">
        <v>1.79381478408455</v>
      </c>
      <c r="HD118" s="16">
        <v>1.7414053498375399</v>
      </c>
      <c r="HE118" s="16">
        <v>1.787831575092</v>
      </c>
      <c r="HF118" s="16">
        <v>1.81249400035617</v>
      </c>
      <c r="HG118" s="16">
        <v>1.7864360057115201</v>
      </c>
      <c r="HH118" s="16">
        <v>2.94439336797402</v>
      </c>
      <c r="HI118" s="16">
        <v>1.8142352406754101</v>
      </c>
      <c r="HJ118" s="16">
        <v>1.85014505079626</v>
      </c>
      <c r="HK118" s="16">
        <v>1.77183643644297</v>
      </c>
      <c r="HL118" s="16">
        <v>1.7805959364800901</v>
      </c>
      <c r="HM118" s="16">
        <v>3.6243223508142699</v>
      </c>
      <c r="HN118" s="16">
        <v>1.74363185665197</v>
      </c>
      <c r="HO118" s="6">
        <v>0.671251338776782</v>
      </c>
      <c r="HP118" s="6">
        <v>0.62302024726934901</v>
      </c>
      <c r="HQ118" s="6">
        <v>3.5595596280085</v>
      </c>
      <c r="HR118" s="6">
        <v>0.60347657790856102</v>
      </c>
      <c r="HS118" s="6">
        <v>0.51914949488648698</v>
      </c>
      <c r="HT118" s="6">
        <v>0.51344326829739195</v>
      </c>
      <c r="HU118" s="6">
        <v>3.7407051259756501</v>
      </c>
      <c r="HV118" s="6">
        <v>0.671251338776782</v>
      </c>
      <c r="HW118" s="6">
        <v>0.62302024726934901</v>
      </c>
      <c r="HX118" s="6">
        <v>3.5595596280085</v>
      </c>
      <c r="HY118" s="6">
        <v>0.60347657790856102</v>
      </c>
      <c r="HZ118" s="6">
        <v>0.51344326829739195</v>
      </c>
      <c r="IA118" s="6">
        <v>2.1401954613979401</v>
      </c>
      <c r="IB118" s="6">
        <v>2.1716906390343098</v>
      </c>
      <c r="IC118" s="6">
        <v>2.1199533463940101</v>
      </c>
      <c r="ID118" s="6">
        <v>0.67832006939378997</v>
      </c>
      <c r="IE118" s="6">
        <v>2.0841614698317898</v>
      </c>
    </row>
    <row r="119" spans="1:239" s="10" customFormat="1" x14ac:dyDescent="0.3">
      <c r="F119" s="1"/>
      <c r="G119" s="6"/>
      <c r="H119" s="13"/>
      <c r="I119" s="6"/>
      <c r="J119" s="15"/>
      <c r="K119" s="6"/>
      <c r="L119" s="14"/>
      <c r="M119" s="6"/>
      <c r="N119" s="14"/>
      <c r="O119" s="6"/>
      <c r="P119" s="13"/>
      <c r="Q119" s="15"/>
      <c r="R119" s="6"/>
      <c r="S119" s="14"/>
      <c r="U119" s="1"/>
      <c r="V119" s="6"/>
      <c r="W119" s="6"/>
      <c r="X119" s="1"/>
      <c r="Y119" s="6"/>
      <c r="Z119" s="6"/>
      <c r="AA119" s="1"/>
      <c r="AB119" s="6"/>
      <c r="AC119" s="6"/>
      <c r="AD119" s="1"/>
      <c r="AE119" s="6"/>
      <c r="AF119" s="6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1"/>
      <c r="CV119" s="1"/>
      <c r="CW119" s="1"/>
      <c r="CX119" s="1"/>
      <c r="CY119" s="1"/>
      <c r="CZ119" s="1"/>
      <c r="DA119" s="1"/>
      <c r="DB119" s="1"/>
      <c r="DC119" s="1"/>
      <c r="DE119" s="13"/>
      <c r="DF119" s="12"/>
      <c r="DG119" s="14"/>
      <c r="DH119" s="1"/>
      <c r="DI119" s="14"/>
      <c r="DJ119" s="13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FA119" s="12"/>
    </row>
    <row r="120" spans="1:239" x14ac:dyDescent="0.3">
      <c r="CN120" s="6"/>
      <c r="CT120" s="7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</row>
    <row r="122" spans="1:239" x14ac:dyDescent="0.3">
      <c r="A122" t="s">
        <v>6</v>
      </c>
    </row>
    <row r="123" spans="1:239" x14ac:dyDescent="0.3">
      <c r="A123" s="10">
        <v>91500</v>
      </c>
      <c r="D123" s="2">
        <v>1062.965997781997</v>
      </c>
      <c r="E123" t="s">
        <v>544</v>
      </c>
      <c r="J123" s="9">
        <v>7.4146702488759542E-2</v>
      </c>
      <c r="K123" t="s">
        <v>544</v>
      </c>
      <c r="N123" s="9">
        <v>0.17926427934239481</v>
      </c>
      <c r="O123" t="s">
        <v>544</v>
      </c>
      <c r="U123" s="2">
        <v>1062.965997781997</v>
      </c>
      <c r="V123" t="s">
        <v>544</v>
      </c>
      <c r="X123" s="2">
        <v>1056.4940017279016</v>
      </c>
      <c r="Y123" t="s">
        <v>544</v>
      </c>
      <c r="AA123" s="2">
        <v>1048.914141074619</v>
      </c>
      <c r="AB123" t="s">
        <v>544</v>
      </c>
      <c r="AD123" s="2">
        <v>1079.0229373755155</v>
      </c>
      <c r="AE123" t="s">
        <v>544</v>
      </c>
    </row>
    <row r="124" spans="1:239" x14ac:dyDescent="0.3">
      <c r="D124" s="2">
        <v>5.0460388926063766</v>
      </c>
      <c r="E124" t="s">
        <v>545</v>
      </c>
      <c r="J124" s="9">
        <v>1.0420587678227659E-3</v>
      </c>
      <c r="K124" t="s">
        <v>545</v>
      </c>
      <c r="N124" s="9">
        <v>8.510033826192526E-4</v>
      </c>
      <c r="O124" t="s">
        <v>545</v>
      </c>
      <c r="U124" s="2">
        <v>5.0460388926063766</v>
      </c>
      <c r="V124" t="s">
        <v>545</v>
      </c>
      <c r="X124" s="2">
        <v>24.412446200783933</v>
      </c>
      <c r="Y124" t="s">
        <v>545</v>
      </c>
      <c r="AA124" s="2">
        <v>20.912831321606987</v>
      </c>
      <c r="AB124" t="s">
        <v>545</v>
      </c>
      <c r="AD124" s="2">
        <v>15.625704333125721</v>
      </c>
      <c r="AE124" t="s">
        <v>545</v>
      </c>
    </row>
    <row r="125" spans="1:239" x14ac:dyDescent="0.3">
      <c r="D125" s="2">
        <v>0.94157035258776467</v>
      </c>
      <c r="E125" t="s">
        <v>546</v>
      </c>
      <c r="J125" s="2">
        <v>1.2654032435392966</v>
      </c>
      <c r="K125" t="s">
        <v>546</v>
      </c>
      <c r="N125" s="2">
        <v>1.1078398261104221</v>
      </c>
      <c r="O125" t="s">
        <v>546</v>
      </c>
      <c r="U125" s="2">
        <v>0.94157035258776467</v>
      </c>
      <c r="V125" t="s">
        <v>546</v>
      </c>
      <c r="X125" s="2">
        <v>1.2055026670501749</v>
      </c>
      <c r="Y125" t="s">
        <v>546</v>
      </c>
      <c r="AA125" s="2">
        <v>0.30668162032814927</v>
      </c>
      <c r="AB125" t="s">
        <v>546</v>
      </c>
      <c r="AD125" s="2">
        <v>0.73940621972953713</v>
      </c>
      <c r="AE125" t="s">
        <v>546</v>
      </c>
    </row>
    <row r="126" spans="1:239" x14ac:dyDescent="0.3">
      <c r="D126" s="2">
        <v>0</v>
      </c>
      <c r="E126" t="s">
        <v>547</v>
      </c>
      <c r="J126" s="2">
        <v>0</v>
      </c>
      <c r="K126" t="s">
        <v>547</v>
      </c>
      <c r="N126" s="2">
        <v>0</v>
      </c>
      <c r="O126" t="s">
        <v>547</v>
      </c>
      <c r="U126" s="2">
        <v>0</v>
      </c>
      <c r="V126" t="s">
        <v>547</v>
      </c>
      <c r="X126" s="2">
        <v>0</v>
      </c>
      <c r="Y126" t="s">
        <v>547</v>
      </c>
      <c r="AA126" s="2">
        <v>0</v>
      </c>
      <c r="AB126" t="s">
        <v>547</v>
      </c>
      <c r="AD126" s="2">
        <v>0</v>
      </c>
      <c r="AE126" t="s">
        <v>547</v>
      </c>
    </row>
    <row r="127" spans="1:239" x14ac:dyDescent="0.3">
      <c r="D127" s="2">
        <v>0.55940715786534378</v>
      </c>
      <c r="E127" t="s">
        <v>548</v>
      </c>
      <c r="J127" s="2">
        <v>0.14740326415006294</v>
      </c>
      <c r="K127" t="s">
        <v>548</v>
      </c>
      <c r="N127" s="2">
        <v>0.31056113951319747</v>
      </c>
      <c r="O127" t="s">
        <v>548</v>
      </c>
      <c r="U127" s="2">
        <v>0.55940715786534378</v>
      </c>
      <c r="V127" t="s">
        <v>548</v>
      </c>
      <c r="X127" s="2">
        <v>0.16720374551681719</v>
      </c>
      <c r="Y127" t="s">
        <v>548</v>
      </c>
      <c r="AA127" s="2">
        <v>0.99992787589234711</v>
      </c>
      <c r="AB127" t="s">
        <v>548</v>
      </c>
      <c r="AD127" s="2">
        <v>0.85196779379223553</v>
      </c>
      <c r="AE127" t="s">
        <v>548</v>
      </c>
    </row>
    <row r="128" spans="1:239" x14ac:dyDescent="0.3">
      <c r="J128"/>
      <c r="K128"/>
      <c r="N128"/>
      <c r="O128"/>
      <c r="U128"/>
      <c r="V128"/>
      <c r="X128"/>
      <c r="Y128"/>
      <c r="AA128"/>
      <c r="AB128"/>
      <c r="AD128"/>
      <c r="AE128"/>
    </row>
    <row r="129" spans="1:31" x14ac:dyDescent="0.3">
      <c r="A129" t="s">
        <v>5</v>
      </c>
      <c r="D129" s="2">
        <v>37.974696377077045</v>
      </c>
      <c r="E129" t="s">
        <v>544</v>
      </c>
      <c r="J129" s="9">
        <v>5.4085464987828465E-2</v>
      </c>
      <c r="K129" t="s">
        <v>544</v>
      </c>
      <c r="N129" s="9">
        <v>5.9082142973459241E-3</v>
      </c>
      <c r="O129" t="s">
        <v>544</v>
      </c>
      <c r="U129" s="2">
        <v>37.974696377077045</v>
      </c>
      <c r="V129" t="s">
        <v>544</v>
      </c>
      <c r="X129" s="2"/>
      <c r="Y129"/>
      <c r="AA129" s="2">
        <v>43.096039153557349</v>
      </c>
      <c r="AB129" t="s">
        <v>544</v>
      </c>
      <c r="AD129" s="2">
        <v>42.962624812014823</v>
      </c>
      <c r="AE129" t="s">
        <v>544</v>
      </c>
    </row>
    <row r="130" spans="1:31" x14ac:dyDescent="0.3">
      <c r="D130" s="2">
        <v>1.210327627094067</v>
      </c>
      <c r="E130" t="s">
        <v>545</v>
      </c>
      <c r="J130" s="9">
        <v>9.3939909460631528E-3</v>
      </c>
      <c r="K130" t="s">
        <v>545</v>
      </c>
      <c r="N130" s="9">
        <v>1.8830675076673519E-4</v>
      </c>
      <c r="O130" t="s">
        <v>545</v>
      </c>
      <c r="U130" s="2">
        <v>1.210327627094067</v>
      </c>
      <c r="V130" t="s">
        <v>545</v>
      </c>
      <c r="X130" s="2"/>
      <c r="Y130"/>
      <c r="AA130" s="2">
        <v>7.5514257944795489</v>
      </c>
      <c r="AB130" t="s">
        <v>545</v>
      </c>
      <c r="AD130" s="2">
        <v>2.5743006336679741</v>
      </c>
      <c r="AE130" t="s">
        <v>545</v>
      </c>
    </row>
    <row r="131" spans="1:31" x14ac:dyDescent="0.3">
      <c r="D131" s="2">
        <v>0.62271426057210988</v>
      </c>
      <c r="E131" t="s">
        <v>546</v>
      </c>
      <c r="J131" s="2">
        <v>1.2368304956830301</v>
      </c>
      <c r="K131" t="s">
        <v>546</v>
      </c>
      <c r="N131" s="2">
        <v>0.62639161042371105</v>
      </c>
      <c r="O131" t="s">
        <v>546</v>
      </c>
      <c r="U131" s="2">
        <v>0.62271426057210988</v>
      </c>
      <c r="V131" t="s">
        <v>546</v>
      </c>
      <c r="X131" s="2"/>
      <c r="Y131"/>
      <c r="AA131" s="2">
        <v>0.88871435403307575</v>
      </c>
      <c r="AB131" t="s">
        <v>546</v>
      </c>
      <c r="AD131" s="2">
        <v>2.2120463984368532</v>
      </c>
      <c r="AE131" t="s">
        <v>546</v>
      </c>
    </row>
    <row r="132" spans="1:31" x14ac:dyDescent="0.3">
      <c r="D132" s="2">
        <v>0</v>
      </c>
      <c r="E132" t="s">
        <v>547</v>
      </c>
      <c r="J132" s="2">
        <v>0</v>
      </c>
      <c r="K132" t="s">
        <v>547</v>
      </c>
      <c r="N132" s="2">
        <v>0</v>
      </c>
      <c r="O132" t="s">
        <v>547</v>
      </c>
      <c r="U132" s="2">
        <v>0</v>
      </c>
      <c r="V132" t="s">
        <v>547</v>
      </c>
      <c r="X132" s="2"/>
      <c r="Y132"/>
      <c r="AA132" s="2">
        <v>0</v>
      </c>
      <c r="AB132" t="s">
        <v>547</v>
      </c>
      <c r="AD132" s="2">
        <v>0</v>
      </c>
      <c r="AE132" t="s">
        <v>547</v>
      </c>
    </row>
    <row r="133" spans="1:31" x14ac:dyDescent="0.3">
      <c r="D133" s="2">
        <v>0.68248153073439854</v>
      </c>
      <c r="E133" t="s">
        <v>548</v>
      </c>
      <c r="J133" s="2">
        <v>0.2903028779899044</v>
      </c>
      <c r="K133" t="s">
        <v>548</v>
      </c>
      <c r="N133" s="2">
        <v>0.67965012583699935</v>
      </c>
      <c r="O133" t="s">
        <v>548</v>
      </c>
      <c r="U133" s="2">
        <v>0.68248153073439854</v>
      </c>
      <c r="V133" t="s">
        <v>548</v>
      </c>
      <c r="X133" s="2"/>
      <c r="Y133"/>
      <c r="AA133" s="2">
        <v>0.4111840505183938</v>
      </c>
      <c r="AB133" t="s">
        <v>548</v>
      </c>
      <c r="AD133" s="2">
        <v>5.0198753468414299E-2</v>
      </c>
      <c r="AE133" t="s">
        <v>548</v>
      </c>
    </row>
    <row r="134" spans="1:31" x14ac:dyDescent="0.3">
      <c r="J134"/>
      <c r="K134"/>
      <c r="N134"/>
      <c r="O134"/>
      <c r="U134"/>
      <c r="V134"/>
      <c r="X134"/>
      <c r="Y134"/>
      <c r="AA134"/>
      <c r="AB134"/>
      <c r="AD134"/>
      <c r="AE134"/>
    </row>
    <row r="135" spans="1:31" x14ac:dyDescent="0.3">
      <c r="A135" t="s">
        <v>4</v>
      </c>
      <c r="D135" s="2">
        <v>695.55432324124627</v>
      </c>
      <c r="E135" t="s">
        <v>544</v>
      </c>
      <c r="J135" s="9">
        <v>7.7000957365864042E-2</v>
      </c>
      <c r="K135" t="s">
        <v>544</v>
      </c>
      <c r="N135" s="9">
        <v>0.1162061507767297</v>
      </c>
      <c r="O135" t="s">
        <v>544</v>
      </c>
      <c r="U135" s="2">
        <v>708.71520612902304</v>
      </c>
      <c r="V135" t="s">
        <v>544</v>
      </c>
      <c r="X135" s="2">
        <v>1217.599255506464</v>
      </c>
      <c r="Y135" t="s">
        <v>544</v>
      </c>
      <c r="AA135" s="2">
        <v>820.27759139310569</v>
      </c>
      <c r="AB135" t="s">
        <v>544</v>
      </c>
      <c r="AD135" s="2">
        <v>635.26525860547326</v>
      </c>
      <c r="AE135" t="s">
        <v>544</v>
      </c>
    </row>
    <row r="136" spans="1:31" x14ac:dyDescent="0.3">
      <c r="D136" s="2">
        <v>18.372153887361289</v>
      </c>
      <c r="E136" t="s">
        <v>545</v>
      </c>
      <c r="J136" s="9">
        <v>1.2393449872503386E-2</v>
      </c>
      <c r="K136" t="s">
        <v>549</v>
      </c>
      <c r="N136" s="9">
        <v>3.0153519387512997E-3</v>
      </c>
      <c r="O136" t="s">
        <v>545</v>
      </c>
      <c r="U136" s="2">
        <v>18.389241805402367</v>
      </c>
      <c r="V136" t="s">
        <v>545</v>
      </c>
      <c r="X136" s="2">
        <v>307.67265783652005</v>
      </c>
      <c r="Y136" t="s">
        <v>549</v>
      </c>
      <c r="AA136" s="2">
        <v>71.28785091349917</v>
      </c>
      <c r="AB136" t="s">
        <v>545</v>
      </c>
      <c r="AD136" s="2">
        <v>98.659572516542497</v>
      </c>
      <c r="AE136" t="s">
        <v>549</v>
      </c>
    </row>
    <row r="137" spans="1:31" x14ac:dyDescent="0.3">
      <c r="D137" s="2">
        <v>0.59751185896637626</v>
      </c>
      <c r="E137" t="s">
        <v>546</v>
      </c>
      <c r="J137" s="2">
        <v>2.4250677811655104</v>
      </c>
      <c r="K137" t="s">
        <v>546</v>
      </c>
      <c r="N137" s="2">
        <v>0.74327919244466767</v>
      </c>
      <c r="O137" t="s">
        <v>546</v>
      </c>
      <c r="U137" s="2">
        <v>0.66658142941804399</v>
      </c>
      <c r="V137" t="s">
        <v>546</v>
      </c>
      <c r="X137" s="2">
        <v>2.3338067307859149</v>
      </c>
      <c r="Y137" t="s">
        <v>546</v>
      </c>
      <c r="AA137" s="2">
        <v>1.2281017223182555</v>
      </c>
      <c r="AB137" t="s">
        <v>546</v>
      </c>
      <c r="AD137" s="2">
        <v>4.1651704210277671</v>
      </c>
      <c r="AE137" t="s">
        <v>546</v>
      </c>
    </row>
    <row r="138" spans="1:31" x14ac:dyDescent="0.3">
      <c r="D138" s="2">
        <v>0</v>
      </c>
      <c r="E138" t="s">
        <v>547</v>
      </c>
      <c r="J138" s="2">
        <v>0</v>
      </c>
      <c r="K138" t="s">
        <v>547</v>
      </c>
      <c r="N138" s="2">
        <v>0</v>
      </c>
      <c r="O138" t="s">
        <v>547</v>
      </c>
      <c r="U138" s="2">
        <v>0</v>
      </c>
      <c r="V138" t="s">
        <v>547</v>
      </c>
      <c r="X138" s="2">
        <v>0</v>
      </c>
      <c r="Y138" t="s">
        <v>547</v>
      </c>
      <c r="AA138" s="2">
        <v>0</v>
      </c>
      <c r="AB138" t="s">
        <v>547</v>
      </c>
      <c r="AD138" s="2">
        <v>0</v>
      </c>
      <c r="AE138" t="s">
        <v>547</v>
      </c>
    </row>
    <row r="139" spans="1:31" x14ac:dyDescent="0.3">
      <c r="D139" s="2">
        <v>0.73261910024955967</v>
      </c>
      <c r="E139" t="s">
        <v>548</v>
      </c>
      <c r="J139" s="2">
        <v>2.4057076496417602E-2</v>
      </c>
      <c r="K139" t="s">
        <v>548</v>
      </c>
      <c r="N139" s="2">
        <v>0.61472432093470175</v>
      </c>
      <c r="O139" t="s">
        <v>548</v>
      </c>
      <c r="U139" s="2">
        <v>0.67674562982565534</v>
      </c>
      <c r="V139" t="s">
        <v>548</v>
      </c>
      <c r="X139" s="2">
        <v>2.9604452079124554E-2</v>
      </c>
      <c r="Y139" t="s">
        <v>548</v>
      </c>
      <c r="AA139" s="2">
        <v>0.28809877427749098</v>
      </c>
      <c r="AB139" t="s">
        <v>548</v>
      </c>
      <c r="AD139" s="2">
        <v>3.4276397438628737E-4</v>
      </c>
      <c r="AE139" t="s">
        <v>548</v>
      </c>
    </row>
    <row r="140" spans="1:31" x14ac:dyDescent="0.3">
      <c r="J140"/>
      <c r="K140"/>
      <c r="N140"/>
      <c r="O140"/>
      <c r="U140"/>
      <c r="V140"/>
      <c r="X140"/>
      <c r="Y140"/>
      <c r="AA140"/>
      <c r="AB140"/>
      <c r="AD140"/>
      <c r="AE140"/>
    </row>
    <row r="141" spans="1:31" x14ac:dyDescent="0.3">
      <c r="A141" t="s">
        <v>3</v>
      </c>
      <c r="D141" s="2">
        <v>3498.9403627325246</v>
      </c>
      <c r="E141" t="s">
        <v>544</v>
      </c>
      <c r="J141" s="9">
        <v>0.29990383605332821</v>
      </c>
      <c r="K141" t="s">
        <v>544</v>
      </c>
      <c r="N141" s="9">
        <v>0.72076003666921173</v>
      </c>
      <c r="O141" t="s">
        <v>544</v>
      </c>
      <c r="U141" s="2">
        <v>3498.9403627325246</v>
      </c>
      <c r="V141" t="s">
        <v>544</v>
      </c>
      <c r="X141" s="2">
        <v>3469.1613735741917</v>
      </c>
      <c r="Y141" t="s">
        <v>544</v>
      </c>
      <c r="AA141" s="2">
        <v>3482.1327618850542</v>
      </c>
      <c r="AB141" t="s">
        <v>544</v>
      </c>
      <c r="AD141" s="2">
        <v>3568.0313461096621</v>
      </c>
      <c r="AE141" t="s">
        <v>544</v>
      </c>
    </row>
    <row r="142" spans="1:31" x14ac:dyDescent="0.3">
      <c r="D142" s="2">
        <v>31.494811809901854</v>
      </c>
      <c r="E142" t="s">
        <v>545</v>
      </c>
      <c r="J142" s="9">
        <v>2.6834832657181601E-3</v>
      </c>
      <c r="K142" t="s">
        <v>545</v>
      </c>
      <c r="N142" s="9">
        <v>6.4878467105988777E-3</v>
      </c>
      <c r="O142" t="s">
        <v>545</v>
      </c>
      <c r="U142" s="2">
        <v>31.494811809901854</v>
      </c>
      <c r="V142" t="s">
        <v>545</v>
      </c>
      <c r="X142" s="2">
        <v>13.8601096560452</v>
      </c>
      <c r="Y142" t="s">
        <v>545</v>
      </c>
      <c r="AA142" s="2">
        <v>131.26075592525711</v>
      </c>
      <c r="AB142" t="s">
        <v>545</v>
      </c>
      <c r="AD142" s="2">
        <v>84.56724526830557</v>
      </c>
      <c r="AE142" t="s">
        <v>545</v>
      </c>
    </row>
    <row r="143" spans="1:31" x14ac:dyDescent="0.3">
      <c r="D143" s="2">
        <v>0.6194928734129469</v>
      </c>
      <c r="E143" t="s">
        <v>546</v>
      </c>
      <c r="J143" s="2">
        <v>0.59988831139522814</v>
      </c>
      <c r="K143" t="s">
        <v>546</v>
      </c>
      <c r="N143" s="2">
        <v>1.0403203567080659</v>
      </c>
      <c r="O143" t="s">
        <v>546</v>
      </c>
      <c r="U143" s="2">
        <v>0.6194928734129469</v>
      </c>
      <c r="V143" t="s">
        <v>546</v>
      </c>
      <c r="X143" s="2">
        <v>0.60212866970860612</v>
      </c>
      <c r="Y143" t="s">
        <v>546</v>
      </c>
      <c r="AA143" s="2">
        <v>8.5981079537183931E-3</v>
      </c>
      <c r="AB143" t="s">
        <v>546</v>
      </c>
      <c r="AD143" s="2">
        <v>0.75338830411949254</v>
      </c>
      <c r="AE143" t="s">
        <v>546</v>
      </c>
    </row>
    <row r="144" spans="1:31" x14ac:dyDescent="0.3">
      <c r="D144" s="2">
        <v>0</v>
      </c>
      <c r="E144" t="s">
        <v>547</v>
      </c>
      <c r="J144" s="2">
        <v>0</v>
      </c>
      <c r="K144" t="s">
        <v>547</v>
      </c>
      <c r="N144" s="2">
        <v>0</v>
      </c>
      <c r="O144" t="s">
        <v>547</v>
      </c>
      <c r="U144" s="2">
        <v>0</v>
      </c>
      <c r="V144" t="s">
        <v>547</v>
      </c>
      <c r="X144" s="2">
        <v>0</v>
      </c>
      <c r="Y144" t="s">
        <v>547</v>
      </c>
      <c r="AA144" s="2">
        <v>0</v>
      </c>
      <c r="AB144" t="s">
        <v>547</v>
      </c>
      <c r="AD144" s="2">
        <v>0</v>
      </c>
      <c r="AE144" t="s">
        <v>547</v>
      </c>
    </row>
    <row r="145" spans="1:31" x14ac:dyDescent="0.3">
      <c r="D145" s="2">
        <v>0.64858463496291341</v>
      </c>
      <c r="E145" t="s">
        <v>548</v>
      </c>
      <c r="J145" s="2">
        <v>0.66270800370301597</v>
      </c>
      <c r="K145" t="s">
        <v>548</v>
      </c>
      <c r="N145" s="2">
        <v>0.38461858936635351</v>
      </c>
      <c r="O145" t="s">
        <v>548</v>
      </c>
      <c r="U145" s="2">
        <v>0.64858463496291341</v>
      </c>
      <c r="V145" t="s">
        <v>548</v>
      </c>
      <c r="X145" s="2">
        <v>0.6610890721110585</v>
      </c>
      <c r="Y145" t="s">
        <v>548</v>
      </c>
      <c r="AA145" s="2">
        <v>0.99985382922844623</v>
      </c>
      <c r="AB145" t="s">
        <v>548</v>
      </c>
      <c r="AD145" s="2">
        <v>0.55555986952994796</v>
      </c>
      <c r="AE145" t="s">
        <v>548</v>
      </c>
    </row>
    <row r="146" spans="1:31" x14ac:dyDescent="0.3">
      <c r="J146"/>
      <c r="K146"/>
      <c r="N146"/>
      <c r="O146"/>
      <c r="U146"/>
      <c r="V146"/>
      <c r="X146"/>
      <c r="Y146"/>
      <c r="AA146"/>
      <c r="AB146"/>
      <c r="AD146"/>
      <c r="AE146"/>
    </row>
    <row r="147" spans="1:31" x14ac:dyDescent="0.3">
      <c r="A147" t="s">
        <v>2</v>
      </c>
      <c r="D147" s="2">
        <v>335.73635818682578</v>
      </c>
      <c r="E147" t="s">
        <v>544</v>
      </c>
      <c r="J147" s="9">
        <v>5.3379290794017799E-2</v>
      </c>
      <c r="K147" t="s">
        <v>544</v>
      </c>
      <c r="N147" s="9">
        <v>5.3517139777414145E-2</v>
      </c>
      <c r="O147" t="s">
        <v>544</v>
      </c>
      <c r="U147" s="2">
        <v>336.07856881003272</v>
      </c>
      <c r="V147" t="s">
        <v>544</v>
      </c>
      <c r="X147" s="2">
        <v>346.98988002922363</v>
      </c>
      <c r="Y147" t="s">
        <v>544</v>
      </c>
      <c r="AA147" s="2">
        <v>335.31680987216834</v>
      </c>
      <c r="AB147" t="s">
        <v>544</v>
      </c>
      <c r="AD147" s="2">
        <v>353.21581392358701</v>
      </c>
      <c r="AE147" t="s">
        <v>544</v>
      </c>
    </row>
    <row r="148" spans="1:31" x14ac:dyDescent="0.3">
      <c r="D148" s="2">
        <v>2.3695345030278441</v>
      </c>
      <c r="E148" t="s">
        <v>545</v>
      </c>
      <c r="J148" s="9">
        <v>9.4319394338308676E-4</v>
      </c>
      <c r="K148" t="s">
        <v>545</v>
      </c>
      <c r="N148" s="9">
        <v>3.7761057764042807E-4</v>
      </c>
      <c r="O148" t="s">
        <v>545</v>
      </c>
      <c r="U148" s="2">
        <v>2.3713246956705736</v>
      </c>
      <c r="V148" t="s">
        <v>545</v>
      </c>
      <c r="X148" s="2">
        <v>39.948910238170029</v>
      </c>
      <c r="Y148" t="s">
        <v>545</v>
      </c>
      <c r="AA148" s="2">
        <v>11.138853384292663</v>
      </c>
      <c r="AB148" t="s">
        <v>545</v>
      </c>
      <c r="AD148" s="2">
        <v>19.56693639187343</v>
      </c>
      <c r="AE148" t="s">
        <v>549</v>
      </c>
    </row>
    <row r="149" spans="1:31" x14ac:dyDescent="0.3">
      <c r="D149" s="2">
        <v>0.96847036895779448</v>
      </c>
      <c r="E149" t="s">
        <v>546</v>
      </c>
      <c r="J149" s="2">
        <v>1.0255642879224538</v>
      </c>
      <c r="K149" t="s">
        <v>546</v>
      </c>
      <c r="N149" s="2">
        <v>0.96148703547923986</v>
      </c>
      <c r="O149" t="s">
        <v>546</v>
      </c>
      <c r="U149" s="2">
        <v>0.91284812417160266</v>
      </c>
      <c r="V149" t="s">
        <v>546</v>
      </c>
      <c r="X149" s="2">
        <v>1.0299103564015109</v>
      </c>
      <c r="Y149" t="s">
        <v>546</v>
      </c>
      <c r="AA149" s="2">
        <v>0.22505256309776095</v>
      </c>
      <c r="AB149" t="s">
        <v>546</v>
      </c>
      <c r="AD149" s="2">
        <v>3.0024535778828594</v>
      </c>
      <c r="AE149" t="s">
        <v>546</v>
      </c>
    </row>
    <row r="150" spans="1:31" x14ac:dyDescent="0.3">
      <c r="D150" s="2">
        <v>0</v>
      </c>
      <c r="E150" t="s">
        <v>547</v>
      </c>
      <c r="J150" s="2">
        <v>0</v>
      </c>
      <c r="K150" t="s">
        <v>547</v>
      </c>
      <c r="N150" s="2">
        <v>0</v>
      </c>
      <c r="O150" t="s">
        <v>547</v>
      </c>
      <c r="U150" s="2">
        <v>0</v>
      </c>
      <c r="V150" t="s">
        <v>547</v>
      </c>
      <c r="X150" s="2">
        <v>0</v>
      </c>
      <c r="Y150" t="s">
        <v>547</v>
      </c>
      <c r="AA150" s="2">
        <v>0</v>
      </c>
      <c r="AB150" t="s">
        <v>547</v>
      </c>
      <c r="AD150" s="2">
        <v>0</v>
      </c>
      <c r="AE150" t="s">
        <v>547</v>
      </c>
    </row>
    <row r="151" spans="1:31" x14ac:dyDescent="0.3">
      <c r="D151" s="2">
        <v>0.4584893088543226</v>
      </c>
      <c r="E151" t="s">
        <v>548</v>
      </c>
      <c r="J151" s="2">
        <v>0.41375198407186142</v>
      </c>
      <c r="K151" t="s">
        <v>548</v>
      </c>
      <c r="N151" s="2">
        <v>0.46413039634082698</v>
      </c>
      <c r="O151" t="s">
        <v>548</v>
      </c>
      <c r="U151" s="2">
        <v>0.50434451359398214</v>
      </c>
      <c r="V151" t="s">
        <v>548</v>
      </c>
      <c r="X151" s="2">
        <v>0.4104523293310689</v>
      </c>
      <c r="Y151" t="s">
        <v>548</v>
      </c>
      <c r="AA151" s="2">
        <v>0.98653089062682375</v>
      </c>
      <c r="AB151" t="s">
        <v>548</v>
      </c>
      <c r="AD151" s="2">
        <v>2.274488413434549E-3</v>
      </c>
      <c r="AE151" t="s">
        <v>548</v>
      </c>
    </row>
    <row r="152" spans="1:31" x14ac:dyDescent="0.3">
      <c r="J152"/>
      <c r="K152"/>
      <c r="N152"/>
      <c r="O152"/>
      <c r="U152"/>
      <c r="V152"/>
      <c r="X152"/>
      <c r="Y152"/>
      <c r="AA152"/>
      <c r="AB152"/>
      <c r="AD152"/>
      <c r="AE152"/>
    </row>
    <row r="153" spans="1:31" x14ac:dyDescent="0.3">
      <c r="A153" t="s">
        <v>1</v>
      </c>
      <c r="D153" s="2">
        <v>156.58064877961465</v>
      </c>
      <c r="E153" t="s">
        <v>544</v>
      </c>
      <c r="J153" s="9">
        <v>5.0508836017813495E-2</v>
      </c>
      <c r="K153" t="s">
        <v>544</v>
      </c>
      <c r="N153" s="9">
        <v>2.4633706967144717E-2</v>
      </c>
      <c r="O153" t="s">
        <v>544</v>
      </c>
      <c r="U153" s="2">
        <v>156.87467633173409</v>
      </c>
      <c r="V153" t="s">
        <v>544</v>
      </c>
      <c r="X153" s="2">
        <v>220.72580775148509</v>
      </c>
      <c r="Y153" t="s">
        <v>544</v>
      </c>
      <c r="AA153" s="2">
        <v>159.71293319874923</v>
      </c>
      <c r="AB153" t="s">
        <v>544</v>
      </c>
      <c r="AD153" s="2">
        <v>156.48907229341754</v>
      </c>
      <c r="AE153" t="s">
        <v>544</v>
      </c>
    </row>
    <row r="154" spans="1:31" x14ac:dyDescent="0.3">
      <c r="D154" s="2">
        <v>1.6032564836796419</v>
      </c>
      <c r="E154" t="s">
        <v>545</v>
      </c>
      <c r="J154" s="9">
        <v>1.5671918990127578E-3</v>
      </c>
      <c r="K154" t="s">
        <v>545</v>
      </c>
      <c r="N154" s="9">
        <v>2.5005680280888325E-4</v>
      </c>
      <c r="O154" t="s">
        <v>545</v>
      </c>
      <c r="U154" s="2">
        <v>1.592430542773442</v>
      </c>
      <c r="V154" t="s">
        <v>545</v>
      </c>
      <c r="X154" s="2">
        <v>71.759124885398137</v>
      </c>
      <c r="Y154" t="s">
        <v>545</v>
      </c>
      <c r="AA154" s="2">
        <v>7.7307571594752487</v>
      </c>
      <c r="AB154" t="s">
        <v>545</v>
      </c>
      <c r="AD154" s="2">
        <v>4.2525329623819053</v>
      </c>
      <c r="AE154" t="s">
        <v>545</v>
      </c>
    </row>
    <row r="155" spans="1:31" x14ac:dyDescent="0.3">
      <c r="D155" s="2">
        <v>1.8964602090634173</v>
      </c>
      <c r="E155" t="s">
        <v>546</v>
      </c>
      <c r="J155" s="2">
        <v>0.69103789471012245</v>
      </c>
      <c r="K155" t="s">
        <v>546</v>
      </c>
      <c r="N155" s="2">
        <v>2.3231324083326284</v>
      </c>
      <c r="O155" t="s">
        <v>546</v>
      </c>
      <c r="U155" s="2">
        <v>2.2673946105472078</v>
      </c>
      <c r="V155" t="s">
        <v>546</v>
      </c>
      <c r="X155" s="2">
        <v>0.69189204592653253</v>
      </c>
      <c r="Y155" t="s">
        <v>546</v>
      </c>
      <c r="AA155" s="2">
        <v>0.55848269904718217</v>
      </c>
      <c r="AB155" t="s">
        <v>546</v>
      </c>
      <c r="AD155" s="2">
        <v>1.3024232242927045</v>
      </c>
      <c r="AE155" t="s">
        <v>546</v>
      </c>
    </row>
    <row r="156" spans="1:31" x14ac:dyDescent="0.3">
      <c r="D156" s="2">
        <v>0</v>
      </c>
      <c r="E156" t="s">
        <v>547</v>
      </c>
      <c r="J156" s="2">
        <v>0</v>
      </c>
      <c r="K156" t="s">
        <v>547</v>
      </c>
      <c r="N156" s="2">
        <v>0</v>
      </c>
      <c r="O156" t="s">
        <v>547</v>
      </c>
      <c r="U156" s="2">
        <v>0</v>
      </c>
      <c r="V156" t="s">
        <v>547</v>
      </c>
      <c r="X156" s="2">
        <v>0</v>
      </c>
      <c r="Y156" t="s">
        <v>547</v>
      </c>
      <c r="AA156" s="2">
        <v>0</v>
      </c>
      <c r="AB156" t="s">
        <v>547</v>
      </c>
      <c r="AD156" s="2">
        <v>0</v>
      </c>
      <c r="AE156" t="s">
        <v>547</v>
      </c>
    </row>
    <row r="157" spans="1:31" x14ac:dyDescent="0.3">
      <c r="D157" s="2">
        <v>0.10798310562690236</v>
      </c>
      <c r="E157" t="s">
        <v>548</v>
      </c>
      <c r="J157" s="2">
        <v>0.59803649340648479</v>
      </c>
      <c r="K157" t="s">
        <v>548</v>
      </c>
      <c r="N157" s="2">
        <v>5.4189367000739924E-2</v>
      </c>
      <c r="O157" t="s">
        <v>548</v>
      </c>
      <c r="U157" s="2">
        <v>5.9383686782190692E-2</v>
      </c>
      <c r="V157" t="s">
        <v>548</v>
      </c>
      <c r="X157" s="2">
        <v>0.59744388736828191</v>
      </c>
      <c r="Y157" t="s">
        <v>548</v>
      </c>
      <c r="AA157" s="2">
        <v>0.69282228838894877</v>
      </c>
      <c r="AB157" t="s">
        <v>548</v>
      </c>
      <c r="AD157" s="2">
        <v>0.26645037316136905</v>
      </c>
      <c r="AE157" t="s">
        <v>548</v>
      </c>
    </row>
    <row r="158" spans="1:31" x14ac:dyDescent="0.3">
      <c r="J158"/>
      <c r="K158"/>
      <c r="N158"/>
      <c r="O158"/>
      <c r="U158"/>
      <c r="V158"/>
      <c r="X158"/>
      <c r="Y158"/>
      <c r="AA158"/>
      <c r="AB158"/>
      <c r="AD158"/>
      <c r="AE158"/>
    </row>
    <row r="159" spans="1:31" x14ac:dyDescent="0.3">
      <c r="A159" t="s">
        <v>0</v>
      </c>
      <c r="D159" s="2">
        <v>413.62834002067143</v>
      </c>
      <c r="E159" t="s">
        <v>544</v>
      </c>
      <c r="J159" s="9">
        <v>5.5760224577746535E-2</v>
      </c>
      <c r="K159" t="s">
        <v>544</v>
      </c>
      <c r="N159" s="9">
        <v>6.6379016508783917E-2</v>
      </c>
      <c r="O159" t="s">
        <v>544</v>
      </c>
      <c r="U159" s="2">
        <v>414.30497981891307</v>
      </c>
      <c r="V159" t="s">
        <v>544</v>
      </c>
      <c r="X159" s="2">
        <v>456.4826893890563</v>
      </c>
      <c r="Y159" t="s">
        <v>544</v>
      </c>
      <c r="AA159" s="2">
        <v>421.59750795006994</v>
      </c>
      <c r="AB159" t="s">
        <v>544</v>
      </c>
      <c r="AD159" s="2">
        <v>421.81301985821671</v>
      </c>
      <c r="AE159" t="s">
        <v>544</v>
      </c>
    </row>
    <row r="160" spans="1:31" x14ac:dyDescent="0.3">
      <c r="D160" s="2">
        <v>2.963912452493386</v>
      </c>
      <c r="E160" t="s">
        <v>545</v>
      </c>
      <c r="J160" s="9">
        <v>1.3917782547228988E-3</v>
      </c>
      <c r="K160" t="s">
        <v>545</v>
      </c>
      <c r="N160" s="9">
        <v>4.7337859471775225E-4</v>
      </c>
      <c r="O160" t="s">
        <v>545</v>
      </c>
      <c r="U160" s="2">
        <v>2.9545743667380169</v>
      </c>
      <c r="V160" t="s">
        <v>545</v>
      </c>
      <c r="X160" s="2">
        <v>55.32483509448403</v>
      </c>
      <c r="Y160" t="s">
        <v>545</v>
      </c>
      <c r="AA160" s="2">
        <v>13.230054801317408</v>
      </c>
      <c r="AB160" t="s">
        <v>545</v>
      </c>
      <c r="AD160" s="2">
        <v>12.115267737264871</v>
      </c>
      <c r="AE160" t="s">
        <v>549</v>
      </c>
    </row>
    <row r="161" spans="4:31" x14ac:dyDescent="0.3">
      <c r="D161" s="2">
        <v>0.93728444334724581</v>
      </c>
      <c r="E161" t="s">
        <v>546</v>
      </c>
      <c r="J161" s="2">
        <v>1.1869177917839102</v>
      </c>
      <c r="K161" t="s">
        <v>546</v>
      </c>
      <c r="N161" s="2">
        <v>1.0425849722075429</v>
      </c>
      <c r="O161" t="s">
        <v>546</v>
      </c>
      <c r="U161" s="2">
        <v>0.97802029767784071</v>
      </c>
      <c r="V161" t="s">
        <v>546</v>
      </c>
      <c r="X161" s="2">
        <v>1.2353624249324582</v>
      </c>
      <c r="Y161" t="s">
        <v>546</v>
      </c>
      <c r="AA161" s="2">
        <v>0.62243480820909458</v>
      </c>
      <c r="AB161" t="s">
        <v>546</v>
      </c>
      <c r="AD161" s="2">
        <v>1.6352678549216428</v>
      </c>
      <c r="AE161" t="s">
        <v>546</v>
      </c>
    </row>
    <row r="162" spans="4:31" x14ac:dyDescent="0.3">
      <c r="D162" s="2">
        <v>0</v>
      </c>
      <c r="E162" t="s">
        <v>547</v>
      </c>
      <c r="J162" s="2">
        <v>0</v>
      </c>
      <c r="K162" t="s">
        <v>547</v>
      </c>
      <c r="N162" s="2">
        <v>0</v>
      </c>
      <c r="O162" t="s">
        <v>547</v>
      </c>
      <c r="U162" s="2">
        <v>0</v>
      </c>
      <c r="V162" t="s">
        <v>547</v>
      </c>
      <c r="X162" s="2">
        <v>0</v>
      </c>
      <c r="Y162" t="s">
        <v>547</v>
      </c>
      <c r="AA162" s="2">
        <v>0</v>
      </c>
      <c r="AB162" t="s">
        <v>547</v>
      </c>
      <c r="AD162" s="2">
        <v>0</v>
      </c>
      <c r="AE162" t="s">
        <v>547</v>
      </c>
    </row>
    <row r="163" spans="4:31" x14ac:dyDescent="0.3">
      <c r="D163" s="2">
        <v>0.52853018502979709</v>
      </c>
      <c r="E163" t="s">
        <v>548</v>
      </c>
      <c r="J163" s="2">
        <v>0.26524617688114571</v>
      </c>
      <c r="K163" t="s">
        <v>548</v>
      </c>
      <c r="N163" s="2">
        <v>0.40645319086877235</v>
      </c>
      <c r="O163" t="s">
        <v>548</v>
      </c>
      <c r="U163" s="2">
        <v>0.47994611212143834</v>
      </c>
      <c r="V163" t="s">
        <v>548</v>
      </c>
      <c r="X163" s="2">
        <v>0.22623835588364655</v>
      </c>
      <c r="Y163" t="s">
        <v>548</v>
      </c>
      <c r="AA163" s="2">
        <v>0.87747987065285638</v>
      </c>
      <c r="AB163" t="s">
        <v>548</v>
      </c>
      <c r="AD163" s="2">
        <v>4.7335540792441767E-2</v>
      </c>
      <c r="AE163" t="s">
        <v>548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43383-49F4-4C57-810B-9C96BA6D88C0}">
  <sheetPr>
    <pageSetUpPr autoPageBreaks="0"/>
  </sheetPr>
  <dimension ref="A1:KG162"/>
  <sheetViews>
    <sheetView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4" sqref="D4:E15"/>
    </sheetView>
  </sheetViews>
  <sheetFormatPr defaultRowHeight="14.4" x14ac:dyDescent="0.3"/>
  <cols>
    <col min="1" max="1" width="30.109375" bestFit="1" customWidth="1"/>
    <col min="2" max="2" width="15.88671875" bestFit="1" customWidth="1"/>
    <col min="3" max="3" width="9.6640625" bestFit="1" customWidth="1"/>
    <col min="4" max="5" width="13.5546875" bestFit="1" customWidth="1"/>
    <col min="6" max="6" width="19" style="4" bestFit="1" customWidth="1"/>
    <col min="7" max="7" width="19" style="7" bestFit="1" customWidth="1"/>
    <col min="8" max="8" width="12.5546875" style="2" customWidth="1"/>
    <col min="9" max="9" width="11.44140625" style="7" bestFit="1" customWidth="1"/>
    <col min="10" max="10" width="12.44140625" style="9" bestFit="1" customWidth="1"/>
    <col min="11" max="11" width="12.44140625" style="7" bestFit="1" customWidth="1"/>
    <col min="12" max="12" width="16.33203125" style="3" bestFit="1" customWidth="1"/>
    <col min="13" max="13" width="16.33203125" style="7" bestFit="1" customWidth="1"/>
    <col min="14" max="14" width="11.44140625" style="3" bestFit="1" customWidth="1"/>
    <col min="15" max="15" width="11.44140625" style="7" bestFit="1" customWidth="1"/>
    <col min="16" max="16" width="8.5546875" style="2" bestFit="1" customWidth="1"/>
    <col min="17" max="17" width="12.33203125" style="9" bestFit="1" customWidth="1"/>
    <col min="18" max="18" width="12.33203125" style="7" bestFit="1" customWidth="1"/>
    <col min="19" max="19" width="26.44140625" style="3" bestFit="1" customWidth="1"/>
    <col min="21" max="21" width="20.109375" style="4" bestFit="1" customWidth="1"/>
    <col min="22" max="23" width="20.109375" style="7" bestFit="1" customWidth="1"/>
    <col min="24" max="24" width="21.109375" style="4" bestFit="1" customWidth="1"/>
    <col min="25" max="26" width="21.109375" style="7" bestFit="1" customWidth="1"/>
    <col min="27" max="27" width="25" style="4" bestFit="1" customWidth="1"/>
    <col min="28" max="29" width="25" style="7" bestFit="1" customWidth="1"/>
    <col min="30" max="30" width="21" style="4" bestFit="1" customWidth="1"/>
    <col min="31" max="32" width="21" style="7" bestFit="1" customWidth="1"/>
    <col min="33" max="33" width="13.88671875" bestFit="1" customWidth="1"/>
    <col min="34" max="34" width="8.109375" bestFit="1" customWidth="1"/>
    <col min="35" max="35" width="14.6640625" style="4" bestFit="1" customWidth="1"/>
    <col min="36" max="36" width="11.5546875" style="4" bestFit="1" customWidth="1"/>
    <col min="37" max="37" width="13.6640625" style="2" bestFit="1" customWidth="1"/>
    <col min="38" max="38" width="11.5546875" style="4" bestFit="1" customWidth="1"/>
    <col min="39" max="39" width="9.5546875" style="4" bestFit="1" customWidth="1"/>
    <col min="40" max="40" width="9.5546875" style="4" customWidth="1"/>
    <col min="41" max="41" width="10.5546875" style="4" bestFit="1" customWidth="1"/>
    <col min="42" max="42" width="14.6640625" style="5" bestFit="1" customWidth="1"/>
    <col min="43" max="43" width="12.5546875" style="5" bestFit="1" customWidth="1"/>
    <col min="44" max="44" width="13.6640625" style="5" bestFit="1" customWidth="1"/>
    <col min="45" max="45" width="12.5546875" style="2" bestFit="1" customWidth="1"/>
    <col min="46" max="46" width="11.5546875" style="2" bestFit="1" customWidth="1"/>
    <col min="47" max="47" width="10.5546875" style="2" bestFit="1" customWidth="1"/>
    <col min="48" max="48" width="11.5546875" style="2" bestFit="1" customWidth="1"/>
    <col min="49" max="49" width="10.5546875" style="2" bestFit="1" customWidth="1"/>
    <col min="50" max="50" width="11.5546875" style="2" bestFit="1" customWidth="1"/>
    <col min="51" max="52" width="10.5546875" style="4" bestFit="1" customWidth="1"/>
    <col min="53" max="53" width="9.5546875" style="4" bestFit="1" customWidth="1"/>
    <col min="54" max="54" width="10.5546875" style="4" bestFit="1" customWidth="1"/>
    <col min="55" max="55" width="9.5546875" style="4" bestFit="1" customWidth="1"/>
    <col min="56" max="57" width="8.5546875" style="4" bestFit="1" customWidth="1"/>
    <col min="58" max="58" width="6.33203125" bestFit="1" customWidth="1"/>
    <col min="59" max="59" width="10.5546875" style="5" bestFit="1" customWidth="1"/>
    <col min="60" max="60" width="10.5546875" style="2" bestFit="1" customWidth="1"/>
    <col min="61" max="61" width="11.5546875" style="2" bestFit="1" customWidth="1"/>
    <col min="62" max="62" width="10.5546875" style="4" bestFit="1" customWidth="1"/>
    <col min="63" max="63" width="8.5546875" style="5" bestFit="1" customWidth="1"/>
    <col min="64" max="64" width="10.5546875" style="4" bestFit="1" customWidth="1"/>
    <col min="65" max="65" width="9" style="4" bestFit="1" customWidth="1"/>
    <col min="66" max="66" width="6.5546875" style="7" bestFit="1" customWidth="1"/>
    <col min="67" max="67" width="8.5546875" style="7" bestFit="1" customWidth="1"/>
    <col min="68" max="69" width="5.5546875" style="7" bestFit="1" customWidth="1"/>
    <col min="70" max="70" width="5.6640625" style="7" bestFit="1" customWidth="1"/>
    <col min="71" max="71" width="5.6640625" style="7" customWidth="1"/>
    <col min="72" max="72" width="6.5546875" style="7" bestFit="1" customWidth="1"/>
    <col min="73" max="73" width="6.44140625" style="7" bestFit="1" customWidth="1"/>
    <col min="74" max="74" width="6" style="7" bestFit="1" customWidth="1"/>
    <col min="75" max="75" width="6.6640625" style="7" bestFit="1" customWidth="1"/>
    <col min="76" max="76" width="6.88671875" style="7" bestFit="1" customWidth="1"/>
    <col min="77" max="78" width="6.5546875" style="7" bestFit="1" customWidth="1"/>
    <col min="79" max="79" width="6.33203125" style="7" bestFit="1" customWidth="1"/>
    <col min="80" max="80" width="6.44140625" style="7" bestFit="1" customWidth="1"/>
    <col min="81" max="81" width="6.5546875" style="7" bestFit="1" customWidth="1"/>
    <col min="82" max="82" width="5.88671875" style="7" bestFit="1" customWidth="1"/>
    <col min="83" max="83" width="6.88671875" style="7" bestFit="1" customWidth="1"/>
    <col min="84" max="84" width="6.33203125" style="7" bestFit="1" customWidth="1"/>
    <col min="85" max="87" width="6.109375" style="7" bestFit="1" customWidth="1"/>
    <col min="88" max="88" width="8.5546875" style="7" bestFit="1" customWidth="1"/>
    <col min="89" max="89" width="6.44140625" style="7" bestFit="1" customWidth="1"/>
    <col min="90" max="90" width="6.5546875" style="7" bestFit="1" customWidth="1"/>
    <col min="91" max="91" width="6.44140625" style="7" bestFit="1" customWidth="1"/>
    <col min="92" max="92" width="6.33203125" style="7" bestFit="1" customWidth="1"/>
    <col min="93" max="94" width="5.5546875" style="7" bestFit="1" customWidth="1"/>
    <col min="95" max="96" width="6.5546875" style="6" customWidth="1"/>
    <col min="97" max="97" width="12.5546875" style="5" bestFit="1" customWidth="1"/>
    <col min="98" max="98" width="13.6640625" style="3" bestFit="1" customWidth="1"/>
    <col min="99" max="100" width="12.5546875" style="2" bestFit="1" customWidth="1"/>
    <col min="101" max="101" width="11.5546875" style="4" bestFit="1" customWidth="1"/>
    <col min="102" max="102" width="12.5546875" style="4" bestFit="1" customWidth="1"/>
    <col min="103" max="109" width="11.5546875" style="4" bestFit="1" customWidth="1"/>
    <col min="110" max="110" width="12" bestFit="1" customWidth="1"/>
    <col min="111" max="111" width="9.6640625" style="2" bestFit="1" customWidth="1"/>
    <col min="112" max="112" width="10" style="5" bestFit="1" customWidth="1"/>
    <col min="113" max="113" width="8.88671875" style="3"/>
    <col min="114" max="114" width="16.6640625" style="4" bestFit="1" customWidth="1"/>
    <col min="115" max="115" width="10" style="3" bestFit="1" customWidth="1"/>
    <col min="116" max="116" width="8.44140625" style="2" bestFit="1" customWidth="1"/>
    <col min="120" max="121" width="9.33203125" style="10" bestFit="1" customWidth="1"/>
    <col min="122" max="122" width="9.5546875" style="10" bestFit="1" customWidth="1"/>
    <col min="123" max="123" width="10.5546875" style="10" bestFit="1" customWidth="1"/>
    <col min="124" max="124" width="11.5546875" style="10" bestFit="1" customWidth="1"/>
    <col min="125" max="128" width="9.5546875" style="10" bestFit="1" customWidth="1"/>
    <col min="129" max="130" width="9.33203125" style="10" bestFit="1" customWidth="1"/>
    <col min="131" max="131" width="9.5546875" style="10" bestFit="1" customWidth="1"/>
    <col min="132" max="132" width="9.33203125" style="10" bestFit="1" customWidth="1"/>
    <col min="133" max="133" width="9.5546875" style="10" bestFit="1" customWidth="1"/>
    <col min="134" max="134" width="9.33203125" style="10" bestFit="1" customWidth="1"/>
    <col min="135" max="139" width="9.5546875" style="10" bestFit="1" customWidth="1"/>
    <col min="140" max="140" width="10.5546875" style="10" bestFit="1" customWidth="1"/>
    <col min="141" max="141" width="9.5546875" style="10" bestFit="1" customWidth="1"/>
    <col min="142" max="143" width="9.33203125" style="10" bestFit="1" customWidth="1"/>
    <col min="144" max="144" width="9.5546875" style="10" bestFit="1" customWidth="1"/>
    <col min="145" max="145" width="9.33203125" style="10" bestFit="1" customWidth="1"/>
    <col min="146" max="147" width="9.5546875" style="10" bestFit="1" customWidth="1"/>
    <col min="148" max="148" width="9.33203125" style="10" bestFit="1" customWidth="1"/>
    <col min="149" max="149" width="10.5546875" style="10" bestFit="1" customWidth="1"/>
    <col min="151" max="151" width="17.6640625" bestFit="1" customWidth="1"/>
    <col min="215" max="216" width="19.5546875" bestFit="1" customWidth="1"/>
  </cols>
  <sheetData>
    <row r="1" spans="1:230" s="10" customFormat="1" ht="32.25" customHeight="1" x14ac:dyDescent="0.3">
      <c r="A1" s="10" t="s">
        <v>543</v>
      </c>
      <c r="B1" s="10" t="s">
        <v>542</v>
      </c>
      <c r="C1" s="10" t="s">
        <v>541</v>
      </c>
      <c r="D1" s="10" t="s">
        <v>540</v>
      </c>
      <c r="E1" s="10" t="s">
        <v>540</v>
      </c>
      <c r="F1" s="1" t="s">
        <v>539</v>
      </c>
      <c r="G1" s="7" t="s">
        <v>539</v>
      </c>
      <c r="H1" s="13" t="s">
        <v>478</v>
      </c>
      <c r="I1" s="7" t="s">
        <v>478</v>
      </c>
      <c r="J1" s="15" t="s">
        <v>492</v>
      </c>
      <c r="K1" s="7" t="s">
        <v>492</v>
      </c>
      <c r="L1" s="14" t="s">
        <v>490</v>
      </c>
      <c r="M1" s="7" t="s">
        <v>490</v>
      </c>
      <c r="N1" s="14" t="s">
        <v>493</v>
      </c>
      <c r="O1" s="7" t="s">
        <v>493</v>
      </c>
      <c r="P1" s="13" t="s">
        <v>538</v>
      </c>
      <c r="Q1" s="15" t="s">
        <v>488</v>
      </c>
      <c r="R1" s="7" t="s">
        <v>488</v>
      </c>
      <c r="S1" s="14" t="s">
        <v>537</v>
      </c>
      <c r="U1" s="1" t="s">
        <v>486</v>
      </c>
      <c r="V1" s="7" t="s">
        <v>486</v>
      </c>
      <c r="W1" s="7" t="s">
        <v>486</v>
      </c>
      <c r="X1" s="1" t="s">
        <v>485</v>
      </c>
      <c r="Y1" s="7" t="s">
        <v>485</v>
      </c>
      <c r="Z1" s="7" t="s">
        <v>485</v>
      </c>
      <c r="AA1" s="1" t="s">
        <v>483</v>
      </c>
      <c r="AB1" s="7" t="s">
        <v>483</v>
      </c>
      <c r="AC1" s="7" t="s">
        <v>483</v>
      </c>
      <c r="AD1" s="1" t="s">
        <v>482</v>
      </c>
      <c r="AE1" s="7" t="s">
        <v>482</v>
      </c>
      <c r="AF1" s="7" t="s">
        <v>482</v>
      </c>
      <c r="AG1" s="10" t="s">
        <v>536</v>
      </c>
      <c r="AH1" s="10" t="s">
        <v>535</v>
      </c>
      <c r="AI1" s="1" t="s">
        <v>534</v>
      </c>
      <c r="AJ1" s="1" t="s">
        <v>522</v>
      </c>
      <c r="AK1" s="13" t="s">
        <v>521</v>
      </c>
      <c r="AL1" s="1" t="s">
        <v>520</v>
      </c>
      <c r="AM1" s="1" t="s">
        <v>519</v>
      </c>
      <c r="AN1" s="13" t="s">
        <v>518</v>
      </c>
      <c r="AO1" s="1" t="s">
        <v>477</v>
      </c>
      <c r="AP1" s="12" t="s">
        <v>517</v>
      </c>
      <c r="AQ1" s="12" t="s">
        <v>516</v>
      </c>
      <c r="AR1" s="12" t="s">
        <v>515</v>
      </c>
      <c r="AS1" s="13" t="s">
        <v>514</v>
      </c>
      <c r="AT1" s="13" t="s">
        <v>513</v>
      </c>
      <c r="AU1" s="13" t="s">
        <v>512</v>
      </c>
      <c r="AV1" s="13" t="s">
        <v>511</v>
      </c>
      <c r="AW1" s="13" t="s">
        <v>510</v>
      </c>
      <c r="AX1" s="13" t="s">
        <v>509</v>
      </c>
      <c r="AY1" s="1" t="s">
        <v>508</v>
      </c>
      <c r="AZ1" s="1" t="s">
        <v>507</v>
      </c>
      <c r="BA1" s="1" t="s">
        <v>506</v>
      </c>
      <c r="BB1" s="1" t="s">
        <v>505</v>
      </c>
      <c r="BC1" s="1" t="s">
        <v>504</v>
      </c>
      <c r="BD1" s="1" t="s">
        <v>503</v>
      </c>
      <c r="BE1" s="1" t="s">
        <v>502</v>
      </c>
      <c r="BF1" s="10" t="s">
        <v>501</v>
      </c>
      <c r="BG1" s="12" t="s">
        <v>500</v>
      </c>
      <c r="BH1" s="13" t="s">
        <v>499</v>
      </c>
      <c r="BI1" s="13" t="s">
        <v>498</v>
      </c>
      <c r="BJ1" s="1" t="s">
        <v>497</v>
      </c>
      <c r="BK1" s="12" t="s">
        <v>496</v>
      </c>
      <c r="BL1" s="1" t="s">
        <v>495</v>
      </c>
      <c r="BM1" s="1" t="s">
        <v>494</v>
      </c>
      <c r="BN1" s="7"/>
      <c r="BO1" s="7" t="s">
        <v>522</v>
      </c>
      <c r="BP1" s="7" t="s">
        <v>521</v>
      </c>
      <c r="BQ1" s="7" t="s">
        <v>520</v>
      </c>
      <c r="BR1" s="7" t="s">
        <v>519</v>
      </c>
      <c r="BS1" s="7" t="s">
        <v>518</v>
      </c>
      <c r="BT1" s="7" t="s">
        <v>477</v>
      </c>
      <c r="BU1" s="7" t="s">
        <v>517</v>
      </c>
      <c r="BV1" s="7" t="s">
        <v>516</v>
      </c>
      <c r="BW1" s="7" t="s">
        <v>515</v>
      </c>
      <c r="BX1" s="7" t="s">
        <v>514</v>
      </c>
      <c r="BY1" s="7" t="s">
        <v>513</v>
      </c>
      <c r="BZ1" s="7" t="s">
        <v>512</v>
      </c>
      <c r="CA1" s="7" t="s">
        <v>511</v>
      </c>
      <c r="CB1" s="7" t="s">
        <v>510</v>
      </c>
      <c r="CC1" s="7" t="s">
        <v>509</v>
      </c>
      <c r="CD1" s="7" t="s">
        <v>508</v>
      </c>
      <c r="CE1" s="7" t="s">
        <v>507</v>
      </c>
      <c r="CF1" s="7" t="s">
        <v>506</v>
      </c>
      <c r="CG1" s="7" t="s">
        <v>505</v>
      </c>
      <c r="CH1" s="7" t="s">
        <v>504</v>
      </c>
      <c r="CI1" s="7" t="s">
        <v>503</v>
      </c>
      <c r="CJ1" s="7" t="s">
        <v>502</v>
      </c>
      <c r="CK1" s="7" t="s">
        <v>501</v>
      </c>
      <c r="CL1" s="7" t="s">
        <v>500</v>
      </c>
      <c r="CM1" s="7" t="s">
        <v>499</v>
      </c>
      <c r="CN1" s="7" t="s">
        <v>498</v>
      </c>
      <c r="CO1" s="7" t="s">
        <v>497</v>
      </c>
      <c r="CP1" s="7" t="s">
        <v>496</v>
      </c>
      <c r="CQ1" s="6" t="s">
        <v>495</v>
      </c>
      <c r="CR1" s="6" t="s">
        <v>494</v>
      </c>
      <c r="CS1" s="12" t="s">
        <v>533</v>
      </c>
      <c r="CT1" s="14" t="s">
        <v>516</v>
      </c>
      <c r="CU1" s="13" t="s">
        <v>515</v>
      </c>
      <c r="CV1" s="13" t="s">
        <v>514</v>
      </c>
      <c r="CW1" s="1" t="s">
        <v>513</v>
      </c>
      <c r="CX1" s="1" t="s">
        <v>512</v>
      </c>
      <c r="CY1" s="1" t="s">
        <v>511</v>
      </c>
      <c r="CZ1" s="1" t="s">
        <v>510</v>
      </c>
      <c r="DA1" s="1" t="s">
        <v>509</v>
      </c>
      <c r="DB1" s="1" t="s">
        <v>508</v>
      </c>
      <c r="DC1" s="1" t="s">
        <v>507</v>
      </c>
      <c r="DD1" s="1" t="s">
        <v>506</v>
      </c>
      <c r="DE1" s="1" t="s">
        <v>505</v>
      </c>
      <c r="DF1" s="10" t="s">
        <v>504</v>
      </c>
      <c r="DG1" s="13" t="s">
        <v>503</v>
      </c>
      <c r="DH1" s="12"/>
      <c r="DI1" s="14" t="s">
        <v>532</v>
      </c>
      <c r="DJ1" s="1" t="s">
        <v>531</v>
      </c>
      <c r="DK1" s="14" t="s">
        <v>530</v>
      </c>
      <c r="DL1" s="13" t="s">
        <v>529</v>
      </c>
      <c r="DM1" s="10" t="s">
        <v>528</v>
      </c>
      <c r="DN1" s="10" t="s">
        <v>527</v>
      </c>
      <c r="DP1" s="10" t="s">
        <v>522</v>
      </c>
      <c r="DQ1" s="10" t="s">
        <v>521</v>
      </c>
      <c r="DR1" s="10" t="s">
        <v>520</v>
      </c>
      <c r="DS1" s="10" t="s">
        <v>519</v>
      </c>
      <c r="DT1" s="10" t="s">
        <v>477</v>
      </c>
      <c r="DU1" s="10" t="s">
        <v>517</v>
      </c>
      <c r="DV1" s="10" t="s">
        <v>516</v>
      </c>
      <c r="DW1" s="10" t="s">
        <v>515</v>
      </c>
      <c r="DX1" s="10" t="s">
        <v>514</v>
      </c>
      <c r="DY1" s="10" t="s">
        <v>513</v>
      </c>
      <c r="DZ1" s="10" t="s">
        <v>512</v>
      </c>
      <c r="EA1" s="10" t="s">
        <v>511</v>
      </c>
      <c r="EB1" s="10" t="s">
        <v>510</v>
      </c>
      <c r="EC1" s="10" t="s">
        <v>509</v>
      </c>
      <c r="ED1" s="10" t="s">
        <v>508</v>
      </c>
      <c r="EE1" s="10" t="s">
        <v>507</v>
      </c>
      <c r="EF1" s="10" t="s">
        <v>506</v>
      </c>
      <c r="EG1" s="10" t="s">
        <v>505</v>
      </c>
      <c r="EH1" s="10" t="s">
        <v>504</v>
      </c>
      <c r="EI1" s="10" t="s">
        <v>503</v>
      </c>
      <c r="EJ1" s="10" t="s">
        <v>502</v>
      </c>
      <c r="EK1" s="10" t="s">
        <v>501</v>
      </c>
      <c r="EL1" s="10" t="s">
        <v>525</v>
      </c>
      <c r="EM1" s="10" t="s">
        <v>500</v>
      </c>
      <c r="EN1" s="10" t="s">
        <v>499</v>
      </c>
      <c r="EO1" s="10" t="s">
        <v>498</v>
      </c>
      <c r="EP1" s="10" t="s">
        <v>497</v>
      </c>
      <c r="EQ1" s="10" t="s">
        <v>496</v>
      </c>
      <c r="ER1" s="10" t="s">
        <v>495</v>
      </c>
      <c r="ES1" s="10" t="s">
        <v>494</v>
      </c>
      <c r="EU1" s="23" t="s">
        <v>526</v>
      </c>
      <c r="EV1" s="10" t="s">
        <v>522</v>
      </c>
      <c r="EW1" s="10" t="s">
        <v>521</v>
      </c>
      <c r="EX1" s="10" t="s">
        <v>520</v>
      </c>
      <c r="EY1" s="10" t="s">
        <v>519</v>
      </c>
      <c r="EZ1" s="10" t="s">
        <v>477</v>
      </c>
      <c r="FA1" s="10" t="s">
        <v>517</v>
      </c>
      <c r="FB1" s="10" t="s">
        <v>516</v>
      </c>
      <c r="FC1" s="10" t="s">
        <v>515</v>
      </c>
      <c r="FD1" s="10" t="s">
        <v>514</v>
      </c>
      <c r="FE1" s="10" t="s">
        <v>513</v>
      </c>
      <c r="FF1" s="10" t="s">
        <v>512</v>
      </c>
      <c r="FG1" s="10" t="s">
        <v>511</v>
      </c>
      <c r="FH1" s="10" t="s">
        <v>510</v>
      </c>
      <c r="FI1" s="10" t="s">
        <v>509</v>
      </c>
      <c r="FJ1" s="10" t="s">
        <v>508</v>
      </c>
      <c r="FK1" s="10" t="s">
        <v>507</v>
      </c>
      <c r="FL1" s="10" t="s">
        <v>506</v>
      </c>
      <c r="FM1" s="10" t="s">
        <v>505</v>
      </c>
      <c r="FN1" s="10" t="s">
        <v>504</v>
      </c>
      <c r="FO1" s="10" t="s">
        <v>503</v>
      </c>
      <c r="FP1" s="10" t="s">
        <v>502</v>
      </c>
      <c r="FQ1" s="10" t="s">
        <v>501</v>
      </c>
      <c r="FR1" s="10" t="s">
        <v>500</v>
      </c>
      <c r="FS1" s="10" t="s">
        <v>499</v>
      </c>
      <c r="FT1" s="10" t="s">
        <v>498</v>
      </c>
      <c r="FU1" s="10" t="s">
        <v>497</v>
      </c>
      <c r="FV1" s="10" t="s">
        <v>496</v>
      </c>
      <c r="FW1" s="10" t="s">
        <v>495</v>
      </c>
      <c r="FX1" s="10" t="s">
        <v>494</v>
      </c>
      <c r="GA1" s="1" t="s">
        <v>487</v>
      </c>
      <c r="GB1" s="16" t="s">
        <v>487</v>
      </c>
      <c r="GD1" s="6" t="s">
        <v>522</v>
      </c>
      <c r="GE1" s="6" t="s">
        <v>521</v>
      </c>
      <c r="GF1" s="6" t="s">
        <v>520</v>
      </c>
      <c r="GG1" s="6" t="s">
        <v>519</v>
      </c>
      <c r="GH1" s="6" t="s">
        <v>477</v>
      </c>
      <c r="GI1" s="6" t="s">
        <v>517</v>
      </c>
      <c r="GJ1" s="6" t="s">
        <v>516</v>
      </c>
      <c r="GK1" s="6" t="s">
        <v>515</v>
      </c>
      <c r="GL1" s="6" t="s">
        <v>514</v>
      </c>
      <c r="GM1" s="6" t="s">
        <v>513</v>
      </c>
      <c r="GN1" s="6" t="s">
        <v>512</v>
      </c>
      <c r="GO1" s="6" t="s">
        <v>511</v>
      </c>
      <c r="GP1" s="6" t="s">
        <v>510</v>
      </c>
      <c r="GQ1" s="6" t="s">
        <v>509</v>
      </c>
      <c r="GR1" s="6" t="s">
        <v>508</v>
      </c>
      <c r="GS1" s="6" t="s">
        <v>507</v>
      </c>
      <c r="GT1" s="6" t="s">
        <v>506</v>
      </c>
      <c r="GU1" s="6" t="s">
        <v>505</v>
      </c>
      <c r="GV1" s="6" t="s">
        <v>504</v>
      </c>
      <c r="GW1" s="6" t="s">
        <v>503</v>
      </c>
      <c r="GX1" s="6" t="s">
        <v>502</v>
      </c>
      <c r="GY1" s="6" t="s">
        <v>501</v>
      </c>
      <c r="GZ1" s="6" t="s">
        <v>500</v>
      </c>
      <c r="HA1" s="6" t="s">
        <v>499</v>
      </c>
      <c r="HB1" s="6" t="s">
        <v>498</v>
      </c>
      <c r="HC1" s="6" t="s">
        <v>497</v>
      </c>
      <c r="HD1" s="6" t="s">
        <v>496</v>
      </c>
      <c r="HE1" s="6" t="s">
        <v>495</v>
      </c>
      <c r="HF1" s="6" t="s">
        <v>494</v>
      </c>
      <c r="HG1" s="6" t="s">
        <v>493</v>
      </c>
      <c r="HH1" s="6" t="s">
        <v>492</v>
      </c>
      <c r="HI1" s="6" t="s">
        <v>491</v>
      </c>
      <c r="HJ1" s="6" t="s">
        <v>490</v>
      </c>
      <c r="HK1" s="6" t="s">
        <v>489</v>
      </c>
      <c r="HL1" s="6" t="s">
        <v>488</v>
      </c>
      <c r="HM1" s="6" t="s">
        <v>487</v>
      </c>
      <c r="HN1" s="6" t="s">
        <v>486</v>
      </c>
      <c r="HO1" s="6" t="s">
        <v>485</v>
      </c>
      <c r="HP1" s="6" t="s">
        <v>484</v>
      </c>
      <c r="HQ1" s="6" t="s">
        <v>483</v>
      </c>
      <c r="HR1" s="6" t="s">
        <v>482</v>
      </c>
      <c r="HS1" s="6" t="s">
        <v>481</v>
      </c>
      <c r="HT1" s="6" t="s">
        <v>480</v>
      </c>
      <c r="HU1" s="6" t="s">
        <v>479</v>
      </c>
      <c r="HV1" s="6" t="s">
        <v>478</v>
      </c>
    </row>
    <row r="2" spans="1:230" s="10" customFormat="1" x14ac:dyDescent="0.3">
      <c r="D2" s="10" t="s">
        <v>476</v>
      </c>
      <c r="E2" s="10" t="s">
        <v>472</v>
      </c>
      <c r="F2" s="1" t="s">
        <v>473</v>
      </c>
      <c r="G2" s="7" t="s">
        <v>472</v>
      </c>
      <c r="H2" s="13" t="s">
        <v>465</v>
      </c>
      <c r="I2" s="7" t="s">
        <v>469</v>
      </c>
      <c r="J2" s="15" t="s">
        <v>465</v>
      </c>
      <c r="K2" s="7" t="s">
        <v>469</v>
      </c>
      <c r="L2" s="14" t="s">
        <v>465</v>
      </c>
      <c r="M2" s="7" t="s">
        <v>469</v>
      </c>
      <c r="N2" s="14" t="s">
        <v>465</v>
      </c>
      <c r="O2" s="7" t="s">
        <v>469</v>
      </c>
      <c r="P2" s="13"/>
      <c r="Q2" s="15" t="s">
        <v>465</v>
      </c>
      <c r="R2" s="7" t="s">
        <v>469</v>
      </c>
      <c r="S2" s="14"/>
      <c r="U2" s="1" t="s">
        <v>473</v>
      </c>
      <c r="V2" s="7" t="s">
        <v>472</v>
      </c>
      <c r="W2" s="7" t="s">
        <v>471</v>
      </c>
      <c r="X2" s="1" t="s">
        <v>475</v>
      </c>
      <c r="Y2" s="7" t="s">
        <v>472</v>
      </c>
      <c r="Z2" s="7" t="s">
        <v>471</v>
      </c>
      <c r="AA2" s="1" t="s">
        <v>473</v>
      </c>
      <c r="AB2" s="7" t="s">
        <v>472</v>
      </c>
      <c r="AC2" s="7" t="s">
        <v>474</v>
      </c>
      <c r="AD2" s="1" t="s">
        <v>473</v>
      </c>
      <c r="AE2" s="7" t="s">
        <v>472</v>
      </c>
      <c r="AF2" s="7" t="s">
        <v>471</v>
      </c>
      <c r="AI2" s="1" t="s">
        <v>470</v>
      </c>
      <c r="AJ2" s="1" t="s">
        <v>470</v>
      </c>
      <c r="AK2" s="13" t="s">
        <v>470</v>
      </c>
      <c r="AL2" s="1" t="s">
        <v>470</v>
      </c>
      <c r="AM2" s="1" t="s">
        <v>470</v>
      </c>
      <c r="AN2" s="13" t="s">
        <v>470</v>
      </c>
      <c r="AO2" s="1" t="s">
        <v>470</v>
      </c>
      <c r="AP2" s="12" t="s">
        <v>470</v>
      </c>
      <c r="AQ2" s="12" t="s">
        <v>470</v>
      </c>
      <c r="AR2" s="12" t="s">
        <v>470</v>
      </c>
      <c r="AS2" s="13" t="s">
        <v>470</v>
      </c>
      <c r="AT2" s="13" t="s">
        <v>470</v>
      </c>
      <c r="AU2" s="13" t="s">
        <v>470</v>
      </c>
      <c r="AV2" s="13" t="s">
        <v>470</v>
      </c>
      <c r="AW2" s="13" t="s">
        <v>470</v>
      </c>
      <c r="AX2" s="13" t="s">
        <v>470</v>
      </c>
      <c r="AY2" s="1" t="s">
        <v>470</v>
      </c>
      <c r="AZ2" s="1" t="s">
        <v>470</v>
      </c>
      <c r="BA2" s="1" t="s">
        <v>470</v>
      </c>
      <c r="BB2" s="1" t="s">
        <v>470</v>
      </c>
      <c r="BC2" s="1" t="s">
        <v>470</v>
      </c>
      <c r="BD2" s="1" t="s">
        <v>470</v>
      </c>
      <c r="BE2" s="1" t="s">
        <v>470</v>
      </c>
      <c r="BF2" s="10" t="s">
        <v>470</v>
      </c>
      <c r="BG2" s="12" t="s">
        <v>470</v>
      </c>
      <c r="BH2" s="13" t="s">
        <v>470</v>
      </c>
      <c r="BI2" s="13" t="s">
        <v>470</v>
      </c>
      <c r="BJ2" s="1" t="s">
        <v>470</v>
      </c>
      <c r="BK2" s="12" t="s">
        <v>470</v>
      </c>
      <c r="BL2" s="1" t="s">
        <v>470</v>
      </c>
      <c r="BM2" s="1" t="s">
        <v>470</v>
      </c>
      <c r="BN2" s="7"/>
      <c r="BO2" s="7" t="s">
        <v>469</v>
      </c>
      <c r="BP2" s="7" t="s">
        <v>469</v>
      </c>
      <c r="BQ2" s="7" t="s">
        <v>469</v>
      </c>
      <c r="BR2" s="7" t="s">
        <v>469</v>
      </c>
      <c r="BS2" s="7" t="s">
        <v>469</v>
      </c>
      <c r="BT2" s="7" t="s">
        <v>469</v>
      </c>
      <c r="BU2" s="7" t="s">
        <v>469</v>
      </c>
      <c r="BV2" s="7" t="s">
        <v>469</v>
      </c>
      <c r="BW2" s="7" t="s">
        <v>469</v>
      </c>
      <c r="BX2" s="7" t="s">
        <v>469</v>
      </c>
      <c r="BY2" s="7" t="s">
        <v>469</v>
      </c>
      <c r="BZ2" s="7" t="s">
        <v>469</v>
      </c>
      <c r="CA2" s="7" t="s">
        <v>469</v>
      </c>
      <c r="CB2" s="7" t="s">
        <v>469</v>
      </c>
      <c r="CC2" s="7" t="s">
        <v>469</v>
      </c>
      <c r="CD2" s="7" t="s">
        <v>469</v>
      </c>
      <c r="CE2" s="7" t="s">
        <v>469</v>
      </c>
      <c r="CF2" s="7" t="s">
        <v>469</v>
      </c>
      <c r="CG2" s="7" t="s">
        <v>469</v>
      </c>
      <c r="CH2" s="7" t="s">
        <v>469</v>
      </c>
      <c r="CI2" s="7" t="s">
        <v>469</v>
      </c>
      <c r="CJ2" s="7" t="s">
        <v>469</v>
      </c>
      <c r="CK2" s="7" t="s">
        <v>469</v>
      </c>
      <c r="CL2" s="7" t="s">
        <v>469</v>
      </c>
      <c r="CM2" s="7" t="s">
        <v>469</v>
      </c>
      <c r="CN2" s="7" t="s">
        <v>469</v>
      </c>
      <c r="CO2" s="7" t="s">
        <v>469</v>
      </c>
      <c r="CP2" s="7" t="s">
        <v>469</v>
      </c>
      <c r="CQ2" s="6" t="s">
        <v>469</v>
      </c>
      <c r="CR2" s="6" t="s">
        <v>469</v>
      </c>
      <c r="CS2" s="12" t="s">
        <v>468</v>
      </c>
      <c r="CT2" s="14">
        <v>0.23699999999999999</v>
      </c>
      <c r="CU2" s="13">
        <v>0.61299999999999999</v>
      </c>
      <c r="CV2" s="13">
        <v>9.2799999999999994E-2</v>
      </c>
      <c r="CW2" s="1">
        <v>0.45700000000000002</v>
      </c>
      <c r="CX2" s="1">
        <v>0.14799999999999999</v>
      </c>
      <c r="CY2" s="1">
        <v>5.6300000000000003E-2</v>
      </c>
      <c r="CZ2" s="1">
        <v>0.19900000000000001</v>
      </c>
      <c r="DA2" s="1">
        <v>3.61E-2</v>
      </c>
      <c r="DB2" s="1">
        <v>0.246</v>
      </c>
      <c r="DC2" s="1">
        <v>5.4600000000000003E-2</v>
      </c>
      <c r="DD2" s="1">
        <v>0.16</v>
      </c>
      <c r="DE2" s="1">
        <v>2.47E-2</v>
      </c>
      <c r="DF2" s="10">
        <v>0.161</v>
      </c>
      <c r="DG2" s="13">
        <v>2.46E-2</v>
      </c>
      <c r="DH2" s="12"/>
      <c r="DI2" s="14"/>
      <c r="DJ2" s="1"/>
      <c r="DK2" s="14"/>
      <c r="DL2" s="13"/>
      <c r="DP2" s="10" t="s">
        <v>467</v>
      </c>
      <c r="DQ2" s="10" t="s">
        <v>467</v>
      </c>
      <c r="DR2" s="10" t="s">
        <v>467</v>
      </c>
      <c r="DS2" s="10" t="s">
        <v>467</v>
      </c>
      <c r="DT2" s="10" t="s">
        <v>467</v>
      </c>
      <c r="DU2" s="10" t="s">
        <v>467</v>
      </c>
      <c r="DV2" s="10" t="s">
        <v>467</v>
      </c>
      <c r="DW2" s="10" t="s">
        <v>467</v>
      </c>
      <c r="DX2" s="10" t="s">
        <v>467</v>
      </c>
      <c r="DY2" s="10" t="s">
        <v>467</v>
      </c>
      <c r="DZ2" s="10" t="s">
        <v>467</v>
      </c>
      <c r="EA2" s="10" t="s">
        <v>467</v>
      </c>
      <c r="EB2" s="10" t="s">
        <v>467</v>
      </c>
      <c r="EC2" s="10" t="s">
        <v>467</v>
      </c>
      <c r="ED2" s="10" t="s">
        <v>467</v>
      </c>
      <c r="EE2" s="10" t="s">
        <v>467</v>
      </c>
      <c r="EF2" s="10" t="s">
        <v>467</v>
      </c>
      <c r="EG2" s="10" t="s">
        <v>467</v>
      </c>
      <c r="EH2" s="10" t="s">
        <v>467</v>
      </c>
      <c r="EI2" s="10" t="s">
        <v>467</v>
      </c>
      <c r="EJ2" s="10" t="s">
        <v>467</v>
      </c>
      <c r="EK2" s="10" t="s">
        <v>467</v>
      </c>
      <c r="EL2" s="10" t="s">
        <v>467</v>
      </c>
      <c r="EM2" s="10" t="s">
        <v>467</v>
      </c>
      <c r="EN2" s="10" t="s">
        <v>467</v>
      </c>
      <c r="EO2" s="10" t="s">
        <v>467</v>
      </c>
      <c r="EP2" s="10" t="s">
        <v>467</v>
      </c>
      <c r="EQ2" s="10" t="s">
        <v>467</v>
      </c>
      <c r="ER2" s="10" t="s">
        <v>467</v>
      </c>
      <c r="ES2" s="10" t="s">
        <v>467</v>
      </c>
      <c r="EU2" s="1" t="s">
        <v>466</v>
      </c>
      <c r="EV2" s="10">
        <v>5</v>
      </c>
      <c r="EW2" s="10">
        <v>10</v>
      </c>
      <c r="EX2" s="10">
        <v>2</v>
      </c>
      <c r="EY2" s="10">
        <v>2</v>
      </c>
      <c r="EZ2" s="10">
        <v>2</v>
      </c>
      <c r="FA2" s="10">
        <v>2</v>
      </c>
      <c r="FB2" s="10">
        <v>5</v>
      </c>
      <c r="FC2" s="10">
        <v>2</v>
      </c>
      <c r="FD2" s="10">
        <v>5</v>
      </c>
      <c r="FE2" s="10">
        <v>2</v>
      </c>
      <c r="FF2" s="10">
        <v>2</v>
      </c>
      <c r="FG2" s="10">
        <v>2</v>
      </c>
      <c r="FH2" s="10">
        <v>2</v>
      </c>
      <c r="FI2" s="10">
        <v>2</v>
      </c>
      <c r="FJ2" s="10">
        <v>2</v>
      </c>
      <c r="FK2" s="10">
        <v>2</v>
      </c>
      <c r="FL2" s="10">
        <v>2</v>
      </c>
      <c r="FM2" s="10">
        <v>2</v>
      </c>
      <c r="FN2" s="10">
        <v>2</v>
      </c>
      <c r="FO2" s="10">
        <v>2</v>
      </c>
      <c r="FP2" s="10">
        <v>2</v>
      </c>
      <c r="FQ2" s="10">
        <v>2</v>
      </c>
      <c r="FR2" s="10">
        <v>20</v>
      </c>
      <c r="FS2" s="10">
        <v>25</v>
      </c>
      <c r="FT2" s="10">
        <v>25</v>
      </c>
      <c r="FU2" s="10">
        <v>10</v>
      </c>
      <c r="FV2" s="10">
        <v>10</v>
      </c>
      <c r="FW2" s="10">
        <v>20</v>
      </c>
      <c r="FX2" s="10">
        <v>15</v>
      </c>
      <c r="GA2" s="10" t="s">
        <v>465</v>
      </c>
      <c r="GB2" s="10" t="s">
        <v>464</v>
      </c>
      <c r="GD2" s="10" t="s">
        <v>551</v>
      </c>
      <c r="GE2" s="10" t="s">
        <v>551</v>
      </c>
      <c r="GF2" s="10" t="s">
        <v>551</v>
      </c>
      <c r="GG2" s="10" t="s">
        <v>551</v>
      </c>
      <c r="GH2" s="10" t="s">
        <v>551</v>
      </c>
      <c r="GI2" s="10" t="s">
        <v>551</v>
      </c>
      <c r="GJ2" s="10" t="s">
        <v>551</v>
      </c>
      <c r="GK2" s="10" t="s">
        <v>551</v>
      </c>
      <c r="GL2" s="10" t="s">
        <v>551</v>
      </c>
      <c r="GM2" s="10" t="s">
        <v>551</v>
      </c>
      <c r="GN2" s="10" t="s">
        <v>551</v>
      </c>
      <c r="GO2" s="10" t="s">
        <v>551</v>
      </c>
      <c r="GP2" s="10" t="s">
        <v>551</v>
      </c>
      <c r="GQ2" s="10" t="s">
        <v>551</v>
      </c>
      <c r="GR2" s="10" t="s">
        <v>551</v>
      </c>
      <c r="GS2" s="10" t="s">
        <v>551</v>
      </c>
      <c r="GT2" s="10" t="s">
        <v>551</v>
      </c>
      <c r="GU2" s="10" t="s">
        <v>551</v>
      </c>
      <c r="GV2" s="10" t="s">
        <v>551</v>
      </c>
      <c r="GW2" s="10" t="s">
        <v>551</v>
      </c>
      <c r="GX2" s="10" t="s">
        <v>551</v>
      </c>
      <c r="GY2" s="10" t="s">
        <v>551</v>
      </c>
      <c r="GZ2" s="10" t="s">
        <v>551</v>
      </c>
      <c r="HA2" s="10" t="s">
        <v>551</v>
      </c>
      <c r="HB2" s="10" t="s">
        <v>551</v>
      </c>
      <c r="HC2" s="10" t="s">
        <v>551</v>
      </c>
      <c r="HD2" s="10" t="s">
        <v>551</v>
      </c>
      <c r="HE2" s="10" t="s">
        <v>551</v>
      </c>
      <c r="HF2" s="10" t="s">
        <v>551</v>
      </c>
      <c r="HG2" s="10" t="s">
        <v>551</v>
      </c>
      <c r="HH2" s="10" t="s">
        <v>551</v>
      </c>
      <c r="HI2" s="10" t="s">
        <v>551</v>
      </c>
      <c r="HJ2" s="10" t="s">
        <v>551</v>
      </c>
      <c r="HK2" s="10" t="s">
        <v>551</v>
      </c>
      <c r="HL2" s="10" t="s">
        <v>551</v>
      </c>
      <c r="HM2" s="10" t="s">
        <v>551</v>
      </c>
      <c r="HN2" s="10" t="s">
        <v>551</v>
      </c>
      <c r="HO2" s="10" t="s">
        <v>551</v>
      </c>
      <c r="HP2" s="10" t="s">
        <v>551</v>
      </c>
      <c r="HQ2" s="10" t="s">
        <v>551</v>
      </c>
      <c r="HR2" s="10" t="s">
        <v>551</v>
      </c>
      <c r="HS2" s="10" t="s">
        <v>551</v>
      </c>
      <c r="HT2" s="10" t="s">
        <v>551</v>
      </c>
      <c r="HU2" s="10" t="s">
        <v>551</v>
      </c>
      <c r="HV2" s="10" t="s">
        <v>551</v>
      </c>
    </row>
    <row r="3" spans="1:230" s="10" customFormat="1" x14ac:dyDescent="0.3">
      <c r="A3" s="34" t="s">
        <v>1321</v>
      </c>
      <c r="F3" s="1"/>
      <c r="G3" s="7"/>
      <c r="H3" s="13"/>
      <c r="I3" s="7"/>
      <c r="J3" s="15"/>
      <c r="K3" s="7"/>
      <c r="L3" s="14"/>
      <c r="M3" s="7"/>
      <c r="N3" s="14"/>
      <c r="O3" s="7"/>
      <c r="P3" s="13"/>
      <c r="Q3" s="15"/>
      <c r="R3" s="7"/>
      <c r="S3" s="14"/>
      <c r="U3" s="1"/>
      <c r="V3" s="7"/>
      <c r="W3" s="7"/>
      <c r="X3" s="1"/>
      <c r="Y3" s="7"/>
      <c r="Z3" s="7"/>
      <c r="AA3" s="1"/>
      <c r="AB3" s="7"/>
      <c r="AC3" s="7"/>
      <c r="AD3" s="1"/>
      <c r="AE3" s="7"/>
      <c r="AF3" s="7"/>
      <c r="AI3" s="1"/>
      <c r="AJ3" s="1"/>
      <c r="AK3" s="13"/>
      <c r="AL3" s="1"/>
      <c r="AM3" s="1"/>
      <c r="AN3" s="13"/>
      <c r="AO3" s="1"/>
      <c r="AP3" s="12"/>
      <c r="AQ3" s="12"/>
      <c r="AR3" s="12"/>
      <c r="AS3" s="13"/>
      <c r="AT3" s="13"/>
      <c r="AU3" s="13"/>
      <c r="AV3" s="13"/>
      <c r="AW3" s="13"/>
      <c r="AX3" s="13"/>
      <c r="AY3" s="1"/>
      <c r="AZ3" s="1"/>
      <c r="BA3" s="1"/>
      <c r="BB3" s="1"/>
      <c r="BC3" s="1"/>
      <c r="BD3" s="1"/>
      <c r="BE3" s="1"/>
      <c r="BG3" s="12"/>
      <c r="BH3" s="13"/>
      <c r="BI3" s="13"/>
      <c r="BJ3" s="1"/>
      <c r="BK3" s="12"/>
      <c r="BL3" s="1"/>
      <c r="BM3" s="1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6"/>
      <c r="CR3" s="6"/>
      <c r="CS3" s="12"/>
      <c r="CT3" s="14"/>
      <c r="CU3" s="13"/>
      <c r="CV3" s="13"/>
      <c r="CW3" s="1"/>
      <c r="CX3" s="1"/>
      <c r="CY3" s="1"/>
      <c r="CZ3" s="1"/>
      <c r="DA3" s="1"/>
      <c r="DB3" s="1"/>
      <c r="DC3" s="1"/>
      <c r="DD3" s="1"/>
      <c r="DE3" s="1"/>
      <c r="DG3" s="13"/>
      <c r="DH3" s="12"/>
      <c r="DI3" s="14"/>
      <c r="DJ3" s="1"/>
      <c r="DK3" s="14"/>
      <c r="DL3" s="13"/>
      <c r="EU3" s="1"/>
    </row>
    <row r="4" spans="1:230" s="10" customFormat="1" x14ac:dyDescent="0.3">
      <c r="A4" s="10">
        <v>91500</v>
      </c>
      <c r="B4" s="10" t="s">
        <v>552</v>
      </c>
      <c r="D4" s="4"/>
      <c r="E4" s="5"/>
      <c r="F4" s="1"/>
      <c r="G4" s="6"/>
      <c r="H4" s="13">
        <v>5.5695203833851297</v>
      </c>
      <c r="I4" s="6">
        <v>0.48602822277791102</v>
      </c>
      <c r="J4" s="15">
        <v>7.3362401769691998E-2</v>
      </c>
      <c r="K4" s="6">
        <v>2.48651352043195</v>
      </c>
      <c r="L4" s="14">
        <v>1.84414548557294</v>
      </c>
      <c r="M4" s="6">
        <v>1.12228158354048</v>
      </c>
      <c r="N4" s="14">
        <v>0.17954672981712599</v>
      </c>
      <c r="O4" s="6">
        <v>0.47373315357361701</v>
      </c>
      <c r="P4" s="13">
        <v>0.19183538450948637</v>
      </c>
      <c r="Q4" s="15">
        <v>5.2198105358745001E-2</v>
      </c>
      <c r="R4" s="6">
        <v>4.3940995973018699</v>
      </c>
      <c r="S4" s="14">
        <v>0.91408933040382012</v>
      </c>
      <c r="U4" s="1">
        <v>1064.4946131280101</v>
      </c>
      <c r="V4" s="6">
        <v>0.94746630714723401</v>
      </c>
      <c r="W4" s="6">
        <v>1.3822957003402769</v>
      </c>
      <c r="X4" s="1">
        <v>1023.07779576222</v>
      </c>
      <c r="Y4" s="6">
        <v>9.8356752844663866</v>
      </c>
      <c r="Z4" s="6">
        <v>9.8498976390795434</v>
      </c>
      <c r="AA4" s="1">
        <v>1061.3421471193501</v>
      </c>
      <c r="AB4" s="6">
        <v>2.24456316708096</v>
      </c>
      <c r="AC4" s="6">
        <v>2.4617391841981373</v>
      </c>
      <c r="AD4" s="1">
        <v>1031.3593214396999</v>
      </c>
      <c r="AE4" s="6">
        <v>8.7881991946037399</v>
      </c>
      <c r="AF4" s="6">
        <v>8.9246055854933424</v>
      </c>
      <c r="AG4" s="10">
        <v>34</v>
      </c>
      <c r="AH4" s="10">
        <v>27.114999999999998</v>
      </c>
      <c r="AI4" s="1" t="s">
        <v>8</v>
      </c>
      <c r="AJ4" s="1">
        <v>63.089246781871999</v>
      </c>
      <c r="AK4" s="13">
        <v>4.9159127607881103</v>
      </c>
      <c r="AL4" s="1" t="s">
        <v>553</v>
      </c>
      <c r="AM4" s="1">
        <v>137.30046951549801</v>
      </c>
      <c r="AN4" s="1"/>
      <c r="AO4" s="1">
        <v>493500</v>
      </c>
      <c r="AP4" s="12">
        <v>1.12757375447721</v>
      </c>
      <c r="AQ4" s="12" t="s">
        <v>554</v>
      </c>
      <c r="AR4" s="12">
        <v>2.6101900364909598</v>
      </c>
      <c r="AS4" s="13">
        <v>1.1282651511406E-2</v>
      </c>
      <c r="AT4" s="13">
        <v>4.2896765481119002E-2</v>
      </c>
      <c r="AU4" s="13">
        <v>0.60382158233699001</v>
      </c>
      <c r="AV4" s="13">
        <v>0.21664609518126901</v>
      </c>
      <c r="AW4" s="13">
        <v>1.7860229589394101</v>
      </c>
      <c r="AX4" s="13">
        <v>0.74008321075710903</v>
      </c>
      <c r="AY4" s="1">
        <v>11.023725129339301</v>
      </c>
      <c r="AZ4" s="1">
        <v>4.5699848282931201</v>
      </c>
      <c r="BA4" s="1">
        <v>25.564428040268599</v>
      </c>
      <c r="BB4" s="1">
        <v>6.3820943192332198</v>
      </c>
      <c r="BC4" s="1">
        <v>64.2892143332421</v>
      </c>
      <c r="BD4" s="1">
        <v>12.8785935795407</v>
      </c>
      <c r="BE4" s="1">
        <v>6157.1765831474104</v>
      </c>
      <c r="BF4" s="10">
        <v>0.41286776476153098</v>
      </c>
      <c r="BG4" s="12" t="s">
        <v>555</v>
      </c>
      <c r="BH4" s="13">
        <v>13.7363378898607</v>
      </c>
      <c r="BI4" s="13">
        <v>1.01253427003992</v>
      </c>
      <c r="BJ4" s="1">
        <v>1.4188949578255801</v>
      </c>
      <c r="BK4" s="12">
        <v>28.9633302735641</v>
      </c>
      <c r="BL4" s="1">
        <v>0.56221509276916504</v>
      </c>
      <c r="BM4" s="1">
        <v>80.403729539867001</v>
      </c>
      <c r="BN4" s="6"/>
      <c r="BO4" s="6">
        <v>6.3103872300880104</v>
      </c>
      <c r="BP4" s="6">
        <v>8.4809055899575494</v>
      </c>
      <c r="BQ4" s="6">
        <v>1.5767624879647799</v>
      </c>
      <c r="BR4" s="6">
        <v>1.9088326242505</v>
      </c>
      <c r="BS4" s="6"/>
      <c r="BT4" s="6">
        <v>0.57653653795759696</v>
      </c>
      <c r="BU4" s="6">
        <v>8.5103097192311008</v>
      </c>
      <c r="BV4" s="6">
        <v>1.63999469673983</v>
      </c>
      <c r="BW4" s="6">
        <v>5.0500853192315098</v>
      </c>
      <c r="BX4" s="6">
        <v>41.112743385171299</v>
      </c>
      <c r="BY4" s="6">
        <v>78.634115811582802</v>
      </c>
      <c r="BZ4" s="6">
        <v>22.688484643741599</v>
      </c>
      <c r="CA4" s="6">
        <v>19.4244773021612</v>
      </c>
      <c r="CB4" s="6">
        <v>13.1770615786828</v>
      </c>
      <c r="CC4" s="6">
        <v>7.76604837100568</v>
      </c>
      <c r="CD4" s="6">
        <v>4.3060803503340201</v>
      </c>
      <c r="CE4" s="6">
        <v>3.6367955755747601</v>
      </c>
      <c r="CF4" s="6">
        <v>3.2359398842907501</v>
      </c>
      <c r="CG4" s="6">
        <v>3.11362046325663</v>
      </c>
      <c r="CH4" s="6">
        <v>2.85421214678796</v>
      </c>
      <c r="CI4" s="6">
        <v>2.7209084933891399</v>
      </c>
      <c r="CJ4" s="6">
        <v>2.10793371576439</v>
      </c>
      <c r="CK4" s="6">
        <v>10.4571906137623</v>
      </c>
      <c r="CL4" s="6">
        <v>41.799250628807002</v>
      </c>
      <c r="CM4" s="6">
        <v>1.77705392333356</v>
      </c>
      <c r="CN4" s="6">
        <v>2.9364094701055699</v>
      </c>
      <c r="CO4" s="6">
        <v>4.3020449824298899</v>
      </c>
      <c r="CP4" s="6">
        <v>1.82008647109161</v>
      </c>
      <c r="CQ4" s="6">
        <v>3.8577800941049398</v>
      </c>
      <c r="CR4" s="6">
        <v>1.8595669804102199</v>
      </c>
      <c r="CS4" s="12"/>
      <c r="CT4" s="14" t="s">
        <v>550</v>
      </c>
      <c r="CU4" s="13">
        <v>4.2580587870978137</v>
      </c>
      <c r="CV4" s="13">
        <v>0.12158029645911639</v>
      </c>
      <c r="CW4" s="1">
        <v>9.3866007617328232E-2</v>
      </c>
      <c r="CX4" s="1">
        <v>4.0798755563310136</v>
      </c>
      <c r="CY4" s="1">
        <v>3.8480656337703198</v>
      </c>
      <c r="CZ4" s="1">
        <v>8.9749897434141204</v>
      </c>
      <c r="DA4" s="1">
        <v>20.500919965570887</v>
      </c>
      <c r="DB4" s="1">
        <v>44.811890769671955</v>
      </c>
      <c r="DC4" s="1">
        <v>83.699355829544317</v>
      </c>
      <c r="DD4" s="1">
        <v>159.77767525167874</v>
      </c>
      <c r="DE4" s="1">
        <v>258.38438539405746</v>
      </c>
      <c r="DF4" s="10">
        <v>399.31189026858448</v>
      </c>
      <c r="DG4" s="13">
        <v>523.52006420897158</v>
      </c>
      <c r="DH4" s="12"/>
      <c r="DI4" s="14">
        <v>0.63591933842305159</v>
      </c>
      <c r="DJ4" s="1" t="s">
        <v>550</v>
      </c>
      <c r="DK4" s="14">
        <v>7.793159871523978E-3</v>
      </c>
      <c r="DL4" s="13">
        <v>46.315889571759342</v>
      </c>
      <c r="DM4" s="10">
        <v>0.44317531150040651</v>
      </c>
      <c r="DN4" s="10">
        <v>0.17147083291760262</v>
      </c>
      <c r="DP4" s="1">
        <v>1287.5980334624701</v>
      </c>
      <c r="DQ4" s="1">
        <v>133.22315987003799</v>
      </c>
      <c r="DR4" s="1">
        <v>-324.61133505563498</v>
      </c>
      <c r="DS4" s="1">
        <v>94061.412207109999</v>
      </c>
      <c r="DT4" s="1">
        <v>37887947.843266703</v>
      </c>
      <c r="DU4" s="1">
        <v>662.28043164409496</v>
      </c>
      <c r="DV4" s="1">
        <v>-1.52498458792992</v>
      </c>
      <c r="DW4" s="1">
        <v>2041.2292036894901</v>
      </c>
      <c r="DX4" s="1">
        <v>11.0724281780856</v>
      </c>
      <c r="DY4" s="1">
        <v>7.5613885115260802</v>
      </c>
      <c r="DZ4" s="1">
        <v>91.472612751460105</v>
      </c>
      <c r="EA4" s="1">
        <v>124.793239097079</v>
      </c>
      <c r="EB4" s="1">
        <v>274.57266720541901</v>
      </c>
      <c r="EC4" s="1">
        <v>825.03064840618299</v>
      </c>
      <c r="ED4" s="1">
        <v>2979.7399006137498</v>
      </c>
      <c r="EE4" s="1">
        <v>4995.04753444783</v>
      </c>
      <c r="EF4" s="1">
        <v>9239.6727059743898</v>
      </c>
      <c r="EG4" s="1">
        <v>7225.0416484547004</v>
      </c>
      <c r="EH4" s="1">
        <v>16228.0126894934</v>
      </c>
      <c r="EI4" s="1">
        <v>14356.695307597</v>
      </c>
      <c r="EJ4" s="1">
        <v>1971252.5504723401</v>
      </c>
      <c r="EK4" s="1">
        <v>442.07512567697898</v>
      </c>
      <c r="EL4" s="1">
        <v>1.2514700738026501</v>
      </c>
      <c r="EM4" s="1">
        <v>2.6823943955462699</v>
      </c>
      <c r="EN4" s="1">
        <v>11418.3655181945</v>
      </c>
      <c r="EO4" s="1">
        <v>841.88433922204695</v>
      </c>
      <c r="EP4" s="1">
        <v>1183.33688897192</v>
      </c>
      <c r="EQ4" s="1">
        <v>24093.259052374899</v>
      </c>
      <c r="ER4" s="1">
        <v>531.40364544648105</v>
      </c>
      <c r="ES4" s="1">
        <v>73833.258782865203</v>
      </c>
      <c r="ET4" s="1"/>
      <c r="EV4" s="1">
        <v>6.4379901673123507</v>
      </c>
      <c r="EW4" s="1">
        <v>1.3322315987003799</v>
      </c>
      <c r="EX4" s="1">
        <v>-0.64922267011126999</v>
      </c>
      <c r="EY4" s="1">
        <v>188.12282441421999</v>
      </c>
      <c r="EZ4" s="1">
        <v>75775.895686533404</v>
      </c>
      <c r="FA4" s="1">
        <v>1.32456086328819</v>
      </c>
      <c r="FB4" s="1">
        <v>-7.6249229396496004E-3</v>
      </c>
      <c r="FC4" s="1">
        <v>4.0824584073789802</v>
      </c>
      <c r="FD4" s="1">
        <v>5.5362140890427999E-2</v>
      </c>
      <c r="FE4" s="1">
        <v>1.5122777023052161E-2</v>
      </c>
      <c r="FF4" s="1">
        <v>0.18294522550292022</v>
      </c>
      <c r="FG4" s="1">
        <v>0.249586478194158</v>
      </c>
      <c r="FH4" s="1">
        <v>0.54914533441083802</v>
      </c>
      <c r="FI4" s="1">
        <v>1.650061296812366</v>
      </c>
      <c r="FJ4" s="1">
        <v>5.9594798012274994</v>
      </c>
      <c r="FK4" s="1">
        <v>9.9900950688956609</v>
      </c>
      <c r="FL4" s="1">
        <v>18.479345411948781</v>
      </c>
      <c r="FM4" s="1">
        <v>14.450083296909401</v>
      </c>
      <c r="FN4" s="1">
        <v>32.456025378986801</v>
      </c>
      <c r="FO4" s="1">
        <v>28.713390615194001</v>
      </c>
      <c r="FP4" s="1">
        <v>3942.5051009446802</v>
      </c>
      <c r="FQ4" s="1">
        <v>0.88415025135395797</v>
      </c>
      <c r="FR4" s="1">
        <v>5.3647887910925396E-2</v>
      </c>
      <c r="FS4" s="1">
        <v>285.45913795486251</v>
      </c>
      <c r="FT4" s="1">
        <v>21.047108480551174</v>
      </c>
      <c r="FU4" s="1">
        <v>11.8333688897192</v>
      </c>
      <c r="FV4" s="1">
        <v>240.93259052374898</v>
      </c>
      <c r="FW4" s="1">
        <v>10.628072908929621</v>
      </c>
      <c r="FX4" s="1">
        <v>1107.498881742978</v>
      </c>
      <c r="GA4" s="1">
        <v>141.13606076152601</v>
      </c>
      <c r="GB4" s="16">
        <v>3.9778910422506102</v>
      </c>
      <c r="GD4" s="24">
        <v>3.7951355166037</v>
      </c>
      <c r="GE4" s="6">
        <v>8.3380277790334993</v>
      </c>
      <c r="GF4" s="6">
        <v>0</v>
      </c>
      <c r="GG4" s="6">
        <v>1.04513452659951</v>
      </c>
      <c r="GH4" s="6">
        <v>0.20507577810739899</v>
      </c>
      <c r="GI4" s="6">
        <v>8.4011136073668808</v>
      </c>
      <c r="GJ4" s="6">
        <v>0</v>
      </c>
      <c r="GK4" s="6">
        <v>4.7868144844630303</v>
      </c>
      <c r="GL4" s="6">
        <v>41.086994877581297</v>
      </c>
      <c r="GM4" s="6">
        <v>78.612765708478193</v>
      </c>
      <c r="GN4" s="6">
        <v>22.6025016411668</v>
      </c>
      <c r="GO4" s="6">
        <v>19.351283642235298</v>
      </c>
      <c r="GP4" s="6">
        <v>13.046418050357699</v>
      </c>
      <c r="GQ4" s="6">
        <v>7.5272904856855902</v>
      </c>
      <c r="GR4" s="6">
        <v>3.9627338900716498</v>
      </c>
      <c r="GS4" s="6">
        <v>3.1554385492410599</v>
      </c>
      <c r="GT4" s="6">
        <v>2.4716286713306501</v>
      </c>
      <c r="GU4" s="6">
        <v>2.7435056397126099</v>
      </c>
      <c r="GV4" s="6">
        <v>1.8534328337168</v>
      </c>
      <c r="GW4" s="6">
        <v>2.0427620603087</v>
      </c>
      <c r="GX4" s="6">
        <v>0.67788155257937299</v>
      </c>
      <c r="GY4" s="6">
        <v>10.2822525673835</v>
      </c>
      <c r="GZ4" s="6">
        <v>41.738267482052301</v>
      </c>
      <c r="HA4" s="6">
        <v>0.79426063540046699</v>
      </c>
      <c r="HB4" s="6">
        <v>2.4720680590982602</v>
      </c>
      <c r="HC4" s="6">
        <v>3.9673764048009401</v>
      </c>
      <c r="HD4" s="6">
        <v>0.74378945948287201</v>
      </c>
      <c r="HE4" s="6">
        <v>3.2978632614951202</v>
      </c>
      <c r="HF4" s="6">
        <v>0.50534354249856495</v>
      </c>
      <c r="HG4" s="20">
        <v>0.64340872719749798</v>
      </c>
      <c r="HH4" s="24">
        <v>2.4576997251717598</v>
      </c>
      <c r="HI4" s="6">
        <v>3.8467276686171901</v>
      </c>
      <c r="HJ4" s="6">
        <v>2.4453591006870901</v>
      </c>
      <c r="HK4" s="6">
        <v>3.9231862542773999</v>
      </c>
      <c r="HL4" s="6">
        <v>4.0385345277583697</v>
      </c>
      <c r="HM4" s="6">
        <v>3.3057634128948701</v>
      </c>
      <c r="HN4" s="6">
        <v>0.64340872719749798</v>
      </c>
      <c r="HO4" s="6">
        <v>2.4576997251717598</v>
      </c>
      <c r="HP4" s="6">
        <v>3.8467276686171901</v>
      </c>
      <c r="HQ4" s="6">
        <v>2.4453591006870901</v>
      </c>
      <c r="HR4" s="6">
        <v>4.0385345277583697</v>
      </c>
      <c r="HS4" s="6">
        <v>41.741879829532202</v>
      </c>
      <c r="HT4" s="6">
        <v>41.791054796239003</v>
      </c>
      <c r="HU4" s="6">
        <v>41.832355205392197</v>
      </c>
      <c r="HV4" s="6">
        <v>0.64176680282861798</v>
      </c>
    </row>
    <row r="5" spans="1:230" s="10" customFormat="1" x14ac:dyDescent="0.3">
      <c r="A5" s="10">
        <v>91500</v>
      </c>
      <c r="B5" s="10" t="s">
        <v>556</v>
      </c>
      <c r="D5" s="4"/>
      <c r="E5" s="5"/>
      <c r="F5" s="1"/>
      <c r="G5" s="6"/>
      <c r="H5" s="13">
        <v>5.576353494019</v>
      </c>
      <c r="I5" s="6">
        <v>0.48602822277791102</v>
      </c>
      <c r="J5" s="15">
        <v>7.3788852425797996E-2</v>
      </c>
      <c r="K5" s="6">
        <v>2.72588929327086</v>
      </c>
      <c r="L5" s="14">
        <v>1.85167177483245</v>
      </c>
      <c r="M5" s="6">
        <v>1.12228158354048</v>
      </c>
      <c r="N5" s="14">
        <v>0.17932572739154001</v>
      </c>
      <c r="O5" s="6">
        <v>0.47373315357361701</v>
      </c>
      <c r="P5" s="13">
        <v>0.17553243232730978</v>
      </c>
      <c r="Q5" s="15">
        <v>5.3791626132340002E-2</v>
      </c>
      <c r="R5" s="6">
        <v>4.3940995973018699</v>
      </c>
      <c r="S5" s="14">
        <v>0.91398742269030886</v>
      </c>
      <c r="U5" s="1">
        <v>1063.2866896003</v>
      </c>
      <c r="V5" s="6">
        <v>0.94746630714723401</v>
      </c>
      <c r="W5" s="6">
        <v>1.3822957003402769</v>
      </c>
      <c r="X5" s="1">
        <v>1034.79711680848</v>
      </c>
      <c r="Y5" s="6">
        <v>10.641556405197147</v>
      </c>
      <c r="Z5" s="6">
        <v>10.654703089428363</v>
      </c>
      <c r="AA5" s="1">
        <v>1064.0255450396801</v>
      </c>
      <c r="AB5" s="6">
        <v>2.24456316708096</v>
      </c>
      <c r="AC5" s="6">
        <v>2.4617391841981373</v>
      </c>
      <c r="AD5" s="1">
        <v>1062.03416961578</v>
      </c>
      <c r="AE5" s="6">
        <v>8.7881991946037399</v>
      </c>
      <c r="AF5" s="6">
        <v>8.9246055854933424</v>
      </c>
      <c r="AG5" s="10">
        <v>34</v>
      </c>
      <c r="AH5" s="10">
        <v>27.114999999999998</v>
      </c>
      <c r="AI5" s="1" t="s">
        <v>8</v>
      </c>
      <c r="AJ5" s="1">
        <v>108.927963427845</v>
      </c>
      <c r="AK5" s="13">
        <v>4.2934187762635396</v>
      </c>
      <c r="AL5" s="1" t="s">
        <v>557</v>
      </c>
      <c r="AM5" s="1">
        <v>127.846443486354</v>
      </c>
      <c r="AN5" s="1"/>
      <c r="AO5" s="1">
        <v>493500</v>
      </c>
      <c r="AP5" s="12">
        <v>0.96317659043550996</v>
      </c>
      <c r="AQ5" s="12" t="s">
        <v>558</v>
      </c>
      <c r="AR5" s="12">
        <v>2.34662243343482</v>
      </c>
      <c r="AS5" s="13">
        <v>7.4882011404389997E-3</v>
      </c>
      <c r="AT5" s="13">
        <v>6.9530253466786998E-2</v>
      </c>
      <c r="AU5" s="13">
        <v>0.38879404671661699</v>
      </c>
      <c r="AV5" s="13">
        <v>0.19263434214655101</v>
      </c>
      <c r="AW5" s="13">
        <v>1.5143492577068001</v>
      </c>
      <c r="AX5" s="13">
        <v>0.66604158573554095</v>
      </c>
      <c r="AY5" s="1">
        <v>9.7739127950112596</v>
      </c>
      <c r="AZ5" s="1">
        <v>4.2802562388722398</v>
      </c>
      <c r="BA5" s="1">
        <v>23.451949569000998</v>
      </c>
      <c r="BB5" s="1">
        <v>5.3193078843157</v>
      </c>
      <c r="BC5" s="1">
        <v>59.529280558962199</v>
      </c>
      <c r="BD5" s="1">
        <v>11.7464786799653</v>
      </c>
      <c r="BE5" s="1">
        <v>6129.8728472982502</v>
      </c>
      <c r="BF5" s="10">
        <v>0.426800361008567</v>
      </c>
      <c r="BG5" s="12" t="s">
        <v>555</v>
      </c>
      <c r="BH5" s="13">
        <v>12.8020800280804</v>
      </c>
      <c r="BI5" s="13">
        <v>0.94917278825434404</v>
      </c>
      <c r="BJ5" s="1">
        <v>1.30230695410348</v>
      </c>
      <c r="BK5" s="12">
        <v>25.8060464826881</v>
      </c>
      <c r="BL5" s="1">
        <v>0.541447809682153</v>
      </c>
      <c r="BM5" s="1">
        <v>75.019328217371907</v>
      </c>
      <c r="BN5" s="6"/>
      <c r="BO5" s="6">
        <v>5.8160584144266396</v>
      </c>
      <c r="BP5" s="6">
        <v>9.0670420381770906</v>
      </c>
      <c r="BQ5" s="6">
        <v>1.5767624879647799</v>
      </c>
      <c r="BR5" s="6">
        <v>1.8381957249985099</v>
      </c>
      <c r="BS5" s="6"/>
      <c r="BT5" s="6">
        <v>0.57653653795759696</v>
      </c>
      <c r="BU5" s="6">
        <v>9.2031836814347194</v>
      </c>
      <c r="BV5" s="6">
        <v>233.04765317525801</v>
      </c>
      <c r="BW5" s="6">
        <v>5.3040481431281501</v>
      </c>
      <c r="BX5" s="6">
        <v>50.504658204197703</v>
      </c>
      <c r="BY5" s="6">
        <v>61.829270646929601</v>
      </c>
      <c r="BZ5" s="6">
        <v>28.269089776727299</v>
      </c>
      <c r="CA5" s="6">
        <v>20.608298469314999</v>
      </c>
      <c r="CB5" s="6">
        <v>14.297473985834801</v>
      </c>
      <c r="CC5" s="6">
        <v>8.1695460185084201</v>
      </c>
      <c r="CD5" s="6">
        <v>4.5354377816905602</v>
      </c>
      <c r="CE5" s="6">
        <v>3.7852576774309701</v>
      </c>
      <c r="CF5" s="6">
        <v>3.1476536270195199</v>
      </c>
      <c r="CG5" s="6">
        <v>3.15670489934381</v>
      </c>
      <c r="CH5" s="6">
        <v>2.9316557350566899</v>
      </c>
      <c r="CI5" s="6">
        <v>2.65739381381159</v>
      </c>
      <c r="CJ5" s="6">
        <v>2.0919004411942299</v>
      </c>
      <c r="CK5" s="6">
        <v>10.3006382150205</v>
      </c>
      <c r="CL5" s="6">
        <v>29.935246005095902</v>
      </c>
      <c r="CM5" s="6">
        <v>1.7608835208909701</v>
      </c>
      <c r="CN5" s="6">
        <v>3.21303833025841</v>
      </c>
      <c r="CO5" s="6">
        <v>3.3778233788499499</v>
      </c>
      <c r="CP5" s="6">
        <v>1.8215816901162101</v>
      </c>
      <c r="CQ5" s="6">
        <v>3.75502319054412</v>
      </c>
      <c r="CR5" s="6">
        <v>1.84965868660726</v>
      </c>
      <c r="CS5" s="12"/>
      <c r="CT5" s="14" t="s">
        <v>550</v>
      </c>
      <c r="CU5" s="13">
        <v>3.8280953237109627</v>
      </c>
      <c r="CV5" s="13">
        <v>8.0691822634040955E-2</v>
      </c>
      <c r="CW5" s="1">
        <v>0.15214497476321007</v>
      </c>
      <c r="CX5" s="1">
        <v>2.6269868021393039</v>
      </c>
      <c r="CY5" s="1">
        <v>3.4215691322655593</v>
      </c>
      <c r="CZ5" s="1">
        <v>7.6097952648582918</v>
      </c>
      <c r="DA5" s="1">
        <v>18.449905422037144</v>
      </c>
      <c r="DB5" s="1">
        <v>39.731352825249026</v>
      </c>
      <c r="DC5" s="1">
        <v>78.392971407916477</v>
      </c>
      <c r="DD5" s="1">
        <v>146.57468480625624</v>
      </c>
      <c r="DE5" s="1">
        <v>215.35659450670852</v>
      </c>
      <c r="DF5" s="10">
        <v>369.7470842171565</v>
      </c>
      <c r="DG5" s="13">
        <v>477.49913333192274</v>
      </c>
      <c r="DH5" s="12"/>
      <c r="DI5" s="14">
        <v>0.76526154020577442</v>
      </c>
      <c r="DJ5" s="1" t="s">
        <v>550</v>
      </c>
      <c r="DK5" s="14">
        <v>5.5015530265124339E-3</v>
      </c>
      <c r="DL5" s="13">
        <v>59.857866932955112</v>
      </c>
      <c r="DM5" s="10">
        <v>0.26398591432060242</v>
      </c>
      <c r="DN5" s="10">
        <v>0.1641866440050532</v>
      </c>
      <c r="DP5" s="1">
        <v>2207.8003205866698</v>
      </c>
      <c r="DQ5" s="1">
        <v>116.04919135791999</v>
      </c>
      <c r="DR5" s="1">
        <v>-321.04810205532101</v>
      </c>
      <c r="DS5" s="1">
        <v>87359.846880007201</v>
      </c>
      <c r="DT5" s="1">
        <v>37718029.736163899</v>
      </c>
      <c r="DU5" s="1">
        <v>564.14902977493603</v>
      </c>
      <c r="DV5" s="1">
        <v>0.34417429057475601</v>
      </c>
      <c r="DW5" s="1">
        <v>1830.91976443716</v>
      </c>
      <c r="DX5" s="1">
        <v>7.3341104210762103</v>
      </c>
      <c r="DY5" s="1">
        <v>12.234379165731699</v>
      </c>
      <c r="DZ5" s="1">
        <v>58.761865087908802</v>
      </c>
      <c r="EA5" s="1">
        <v>110.773426012966</v>
      </c>
      <c r="EB5" s="1">
        <v>232.51621860728801</v>
      </c>
      <c r="EC5" s="1">
        <v>740.917657751977</v>
      </c>
      <c r="ED5" s="1">
        <v>2638.5493398660901</v>
      </c>
      <c r="EE5" s="1">
        <v>4667.8151979992399</v>
      </c>
      <c r="EF5" s="1">
        <v>8458.7480330771996</v>
      </c>
      <c r="EG5" s="1">
        <v>6009.4239849033002</v>
      </c>
      <c r="EH5" s="1">
        <v>14992.9915679981</v>
      </c>
      <c r="EI5" s="1">
        <v>13070.2423169428</v>
      </c>
      <c r="EJ5" s="1">
        <v>1960811.1676686001</v>
      </c>
      <c r="EK5" s="1">
        <v>456.09708829380099</v>
      </c>
      <c r="EL5" s="1">
        <v>-4.7993829524934899</v>
      </c>
      <c r="EM5" s="1">
        <v>5.2445326670899703</v>
      </c>
      <c r="EN5" s="1">
        <v>10621.665171517199</v>
      </c>
      <c r="EO5" s="1">
        <v>787.63225597411599</v>
      </c>
      <c r="EP5" s="1">
        <v>1084.05460710133</v>
      </c>
      <c r="EQ5" s="1">
        <v>21438.968009058699</v>
      </c>
      <c r="ER5" s="1">
        <v>511.27379925646397</v>
      </c>
      <c r="ES5" s="1">
        <v>68758.727628931301</v>
      </c>
      <c r="ET5" s="1"/>
      <c r="EV5" s="1">
        <v>11.03900160293335</v>
      </c>
      <c r="EW5" s="1">
        <v>1.1604919135792</v>
      </c>
      <c r="EX5" s="1">
        <v>-0.64209620411064205</v>
      </c>
      <c r="EY5" s="1">
        <v>174.71969376001439</v>
      </c>
      <c r="EZ5" s="1">
        <v>75436.059472327805</v>
      </c>
      <c r="FA5" s="1">
        <v>1.1282980595498722</v>
      </c>
      <c r="FB5" s="1">
        <v>1.72087145287378E-3</v>
      </c>
      <c r="FC5" s="1">
        <v>3.66183952887432</v>
      </c>
      <c r="FD5" s="1">
        <v>3.6670552105381053E-2</v>
      </c>
      <c r="FE5" s="1">
        <v>2.4468758331463399E-2</v>
      </c>
      <c r="FF5" s="1">
        <v>0.1175237301758176</v>
      </c>
      <c r="FG5" s="1">
        <v>0.221546852025932</v>
      </c>
      <c r="FH5" s="1">
        <v>0.46503243721457604</v>
      </c>
      <c r="FI5" s="1">
        <v>1.4818353155039541</v>
      </c>
      <c r="FJ5" s="1">
        <v>5.2770986797321804</v>
      </c>
      <c r="FK5" s="1">
        <v>9.3356303959984803</v>
      </c>
      <c r="FL5" s="1">
        <v>16.917496066154399</v>
      </c>
      <c r="FM5" s="1">
        <v>12.0188479698066</v>
      </c>
      <c r="FN5" s="1">
        <v>29.9859831359962</v>
      </c>
      <c r="FO5" s="1">
        <v>26.140484633885603</v>
      </c>
      <c r="FP5" s="1">
        <v>3921.6223353372002</v>
      </c>
      <c r="FQ5" s="1">
        <v>0.91219417658760205</v>
      </c>
      <c r="FR5" s="1">
        <v>0.10489065334179941</v>
      </c>
      <c r="FS5" s="1">
        <v>265.54162928792999</v>
      </c>
      <c r="FT5" s="1">
        <v>19.690806399352901</v>
      </c>
      <c r="FU5" s="1">
        <v>10.8405460710133</v>
      </c>
      <c r="FV5" s="1">
        <v>214.38968009058701</v>
      </c>
      <c r="FW5" s="1">
        <v>10.225475985129279</v>
      </c>
      <c r="FX5" s="1">
        <v>1031.3809144339696</v>
      </c>
      <c r="GA5" s="1">
        <v>136.806203565256</v>
      </c>
      <c r="GB5" s="16">
        <v>4.0193382169595697</v>
      </c>
      <c r="GD5" s="6">
        <v>2.8997589685613301</v>
      </c>
      <c r="GE5" s="6">
        <v>8.9335434705514096</v>
      </c>
      <c r="GF5" s="6">
        <v>0</v>
      </c>
      <c r="GG5" s="6">
        <v>0.90974046556703103</v>
      </c>
      <c r="GH5" s="6">
        <v>0.20507577810739899</v>
      </c>
      <c r="GI5" s="6">
        <v>9.1023034557672204</v>
      </c>
      <c r="GJ5" s="6">
        <v>233.041882647497</v>
      </c>
      <c r="GK5" s="6">
        <v>5.0540239296790697</v>
      </c>
      <c r="GL5" s="6">
        <v>50.483700139136801</v>
      </c>
      <c r="GM5" s="6">
        <v>61.8021154297968</v>
      </c>
      <c r="GN5" s="6">
        <v>28.200127336845799</v>
      </c>
      <c r="GO5" s="6">
        <v>20.539323891998901</v>
      </c>
      <c r="GP5" s="6">
        <v>14.177158899861601</v>
      </c>
      <c r="GQ5" s="6">
        <v>7.9429262179388003</v>
      </c>
      <c r="GR5" s="6">
        <v>4.2108345694857103</v>
      </c>
      <c r="GS5" s="6">
        <v>3.3254602785278302</v>
      </c>
      <c r="GT5" s="6">
        <v>2.3548598068439701</v>
      </c>
      <c r="GU5" s="6">
        <v>2.7923066857825098</v>
      </c>
      <c r="GV5" s="6">
        <v>1.97060692151385</v>
      </c>
      <c r="GW5" s="6">
        <v>1.95736447482924</v>
      </c>
      <c r="GX5" s="6">
        <v>0.62624779851093804</v>
      </c>
      <c r="GY5" s="6">
        <v>10.122995108348499</v>
      </c>
      <c r="GZ5" s="6">
        <v>29.8500347178881</v>
      </c>
      <c r="HA5" s="6">
        <v>0.75739031196398798</v>
      </c>
      <c r="HB5" s="6">
        <v>2.7950376069738199</v>
      </c>
      <c r="HC5" s="6">
        <v>2.9397576915838499</v>
      </c>
      <c r="HD5" s="6">
        <v>0.74744086826567002</v>
      </c>
      <c r="HE5" s="6">
        <v>3.1770480006715398</v>
      </c>
      <c r="HF5" s="6">
        <v>0.46756817498060099</v>
      </c>
      <c r="HG5" s="6">
        <v>0.665215157861208</v>
      </c>
      <c r="HH5" s="6">
        <v>2.69963162134894</v>
      </c>
      <c r="HI5" s="6">
        <v>4.2689308895702496</v>
      </c>
      <c r="HJ5" s="6">
        <v>2.6578299572491599</v>
      </c>
      <c r="HK5" s="6">
        <v>2.9955181014053198</v>
      </c>
      <c r="HL5" s="6">
        <v>3.0094911228573902</v>
      </c>
      <c r="HM5" s="6">
        <v>3.3555229548206702</v>
      </c>
      <c r="HN5" s="6">
        <v>0.665215157861208</v>
      </c>
      <c r="HO5" s="6">
        <v>2.69963162134894</v>
      </c>
      <c r="HP5" s="6">
        <v>4.2689308895702496</v>
      </c>
      <c r="HQ5" s="6">
        <v>2.6578299572491599</v>
      </c>
      <c r="HR5" s="6">
        <v>3.0094911228573902</v>
      </c>
      <c r="HS5" s="6">
        <v>29.618216079721801</v>
      </c>
      <c r="HT5" s="6">
        <v>29.438081283875501</v>
      </c>
      <c r="HU5" s="6">
        <v>29.328844638943501</v>
      </c>
      <c r="HV5" s="6">
        <v>0.66530274954648405</v>
      </c>
    </row>
    <row r="6" spans="1:230" s="10" customFormat="1" x14ac:dyDescent="0.3">
      <c r="A6" s="10">
        <v>91500</v>
      </c>
      <c r="B6" s="10" t="s">
        <v>559</v>
      </c>
      <c r="D6" s="4"/>
      <c r="E6" s="5"/>
      <c r="F6" s="1">
        <v>1058.4178267949167</v>
      </c>
      <c r="G6" s="6">
        <v>0.99070842798369796</v>
      </c>
      <c r="H6" s="13">
        <v>5.5920859772925899</v>
      </c>
      <c r="I6" s="6">
        <v>0.48602822277791102</v>
      </c>
      <c r="J6" s="15">
        <v>7.6415389152771004E-2</v>
      </c>
      <c r="K6" s="6">
        <v>2.1842555188311099</v>
      </c>
      <c r="L6" s="14">
        <v>1.89942625116552</v>
      </c>
      <c r="M6" s="6">
        <v>1.12228158354048</v>
      </c>
      <c r="N6" s="14">
        <v>0.17881627696258801</v>
      </c>
      <c r="O6" s="6">
        <v>0.47373315357361701</v>
      </c>
      <c r="P6" s="13">
        <v>0.21720219509512112</v>
      </c>
      <c r="Q6" s="15">
        <v>5.6327400273901998E-2</v>
      </c>
      <c r="R6" s="6">
        <v>4.3940995973018699</v>
      </c>
      <c r="S6" s="14">
        <v>0.91375255168055214</v>
      </c>
      <c r="U6" s="1">
        <v>1060.50134557819</v>
      </c>
      <c r="V6" s="6">
        <v>0.94746630714723401</v>
      </c>
      <c r="W6" s="6">
        <v>1.3822957003402769</v>
      </c>
      <c r="X6" s="1">
        <v>1105.0821166281801</v>
      </c>
      <c r="Y6" s="6">
        <v>7.901167352005066</v>
      </c>
      <c r="Z6" s="6">
        <v>7.9188648633041225</v>
      </c>
      <c r="AA6" s="1">
        <v>1080.8884839377599</v>
      </c>
      <c r="AB6" s="6">
        <v>2.24456316708096</v>
      </c>
      <c r="AC6" s="6">
        <v>2.4617391841981373</v>
      </c>
      <c r="AD6" s="1">
        <v>1110.7516347846199</v>
      </c>
      <c r="AE6" s="6">
        <v>8.7881991946037399</v>
      </c>
      <c r="AF6" s="6">
        <v>8.9246055854933424</v>
      </c>
      <c r="AG6" s="10">
        <v>34</v>
      </c>
      <c r="AH6" s="10">
        <v>27.114999999999998</v>
      </c>
      <c r="AI6" s="1" t="s">
        <v>8</v>
      </c>
      <c r="AJ6" s="1">
        <v>43.414796359453</v>
      </c>
      <c r="AK6" s="13">
        <v>4.5517686952481498</v>
      </c>
      <c r="AL6" s="1" t="s">
        <v>560</v>
      </c>
      <c r="AM6" s="1">
        <v>130.763372749301</v>
      </c>
      <c r="AN6" s="1"/>
      <c r="AO6" s="1">
        <v>493500</v>
      </c>
      <c r="AP6" s="12">
        <v>1.0974024403163001</v>
      </c>
      <c r="AQ6" s="12" t="s">
        <v>561</v>
      </c>
      <c r="AR6" s="12">
        <v>2.4603870610578999</v>
      </c>
      <c r="AS6" s="13">
        <v>1.2805042636076999E-2</v>
      </c>
      <c r="AT6" s="13">
        <v>9.2944590248096995E-2</v>
      </c>
      <c r="AU6" s="13">
        <v>0.347334742811791</v>
      </c>
      <c r="AV6" s="13">
        <v>0.18605711909088499</v>
      </c>
      <c r="AW6" s="13">
        <v>1.9547520109049299</v>
      </c>
      <c r="AX6" s="13">
        <v>0.804970677436041</v>
      </c>
      <c r="AY6" s="1">
        <v>11.3479897254319</v>
      </c>
      <c r="AZ6" s="1">
        <v>4.2754963747903902</v>
      </c>
      <c r="BA6" s="1">
        <v>24.909238026225498</v>
      </c>
      <c r="BB6" s="1">
        <v>6.1545842375798498</v>
      </c>
      <c r="BC6" s="1">
        <v>58.9956401908467</v>
      </c>
      <c r="BD6" s="1">
        <v>11.8917158847132</v>
      </c>
      <c r="BE6" s="1">
        <v>5961.9743787498001</v>
      </c>
      <c r="BF6" s="10">
        <v>0.435171537171821</v>
      </c>
      <c r="BG6" s="12" t="s">
        <v>444</v>
      </c>
      <c r="BH6" s="13">
        <v>13.2530009411491</v>
      </c>
      <c r="BI6" s="13">
        <v>1.01750509916173</v>
      </c>
      <c r="BJ6" s="1">
        <v>1.4549360246199099</v>
      </c>
      <c r="BK6" s="12">
        <v>27.642632307869199</v>
      </c>
      <c r="BL6" s="1">
        <v>0.54053622300396098</v>
      </c>
      <c r="BM6" s="1">
        <v>77.772685563197996</v>
      </c>
      <c r="BN6" s="6"/>
      <c r="BO6" s="6">
        <v>6.8355754161219302</v>
      </c>
      <c r="BP6" s="6">
        <v>8.6991214047907004</v>
      </c>
      <c r="BQ6" s="6">
        <v>1.5767624879647799</v>
      </c>
      <c r="BR6" s="6">
        <v>1.8550966235708599</v>
      </c>
      <c r="BS6" s="6"/>
      <c r="BT6" s="6">
        <v>0.57653653795759696</v>
      </c>
      <c r="BU6" s="6">
        <v>8.5397064456485907</v>
      </c>
      <c r="BV6" s="6">
        <v>233.04765317525701</v>
      </c>
      <c r="BW6" s="6">
        <v>5.1245925268511403</v>
      </c>
      <c r="BX6" s="6">
        <v>38.032114949319002</v>
      </c>
      <c r="BY6" s="6">
        <v>52.6041912118542</v>
      </c>
      <c r="BZ6" s="6">
        <v>29.4593060316028</v>
      </c>
      <c r="CA6" s="6">
        <v>20.608324374173399</v>
      </c>
      <c r="CB6" s="6">
        <v>12.378967680256901</v>
      </c>
      <c r="CC6" s="6">
        <v>7.3681952060006397</v>
      </c>
      <c r="CD6" s="6">
        <v>4.3633985765622896</v>
      </c>
      <c r="CE6" s="6">
        <v>3.8594831014712598</v>
      </c>
      <c r="CF6" s="6">
        <v>3.3074131769822501</v>
      </c>
      <c r="CG6" s="6">
        <v>3.0507297261966801</v>
      </c>
      <c r="CH6" s="6">
        <v>2.8311978218514602</v>
      </c>
      <c r="CI6" s="6">
        <v>2.6051837928699602</v>
      </c>
      <c r="CJ6" s="6">
        <v>2.0780476205999001</v>
      </c>
      <c r="CK6" s="6">
        <v>10.055383730613499</v>
      </c>
      <c r="CL6" s="6">
        <v>40.6356497737765</v>
      </c>
      <c r="CM6" s="6">
        <v>1.81576287595889</v>
      </c>
      <c r="CN6" s="6">
        <v>2.75173012320532</v>
      </c>
      <c r="CO6" s="6">
        <v>4.2645097019173397</v>
      </c>
      <c r="CP6" s="6">
        <v>1.7810700564417099</v>
      </c>
      <c r="CQ6" s="6">
        <v>3.5837170830280898</v>
      </c>
      <c r="CR6" s="6">
        <v>1.86145001157019</v>
      </c>
      <c r="CS6" s="12"/>
      <c r="CT6" s="14" t="s">
        <v>550</v>
      </c>
      <c r="CU6" s="13">
        <v>4.0136819919378466</v>
      </c>
      <c r="CV6" s="13">
        <v>0.13798537323358837</v>
      </c>
      <c r="CW6" s="1">
        <v>0.2033798473700153</v>
      </c>
      <c r="CX6" s="1">
        <v>2.3468563703499394</v>
      </c>
      <c r="CY6" s="1">
        <v>3.3047445664455593</v>
      </c>
      <c r="CZ6" s="1">
        <v>9.822874426657938</v>
      </c>
      <c r="DA6" s="1">
        <v>22.298356715679805</v>
      </c>
      <c r="DB6" s="1">
        <v>46.130039534276015</v>
      </c>
      <c r="DC6" s="1">
        <v>78.305794410080409</v>
      </c>
      <c r="DD6" s="1">
        <v>155.68273766390936</v>
      </c>
      <c r="DE6" s="1">
        <v>249.17345091416396</v>
      </c>
      <c r="DF6" s="10">
        <v>366.43254776923413</v>
      </c>
      <c r="DG6" s="13">
        <v>483.40308474443901</v>
      </c>
      <c r="DH6" s="12"/>
      <c r="DI6" s="14">
        <v>0.68829615822927359</v>
      </c>
      <c r="DJ6" s="1" t="s">
        <v>550</v>
      </c>
      <c r="DK6" s="14">
        <v>4.8548642828596207E-3</v>
      </c>
      <c r="DL6" s="13">
        <v>52.636770049429067</v>
      </c>
      <c r="DM6" s="10">
        <v>0.20243854331078162</v>
      </c>
      <c r="DN6" s="10">
        <v>0.19235302284578928</v>
      </c>
      <c r="DP6" s="1">
        <v>869.97257280271003</v>
      </c>
      <c r="DQ6" s="1">
        <v>126.404841764343</v>
      </c>
      <c r="DR6" s="1">
        <v>-572.31325711817499</v>
      </c>
      <c r="DS6" s="1">
        <v>91756.197347296897</v>
      </c>
      <c r="DT6" s="1">
        <v>38005051.3710237</v>
      </c>
      <c r="DU6" s="1">
        <v>657.60902977493697</v>
      </c>
      <c r="DV6" s="1">
        <v>0.34417429057475601</v>
      </c>
      <c r="DW6" s="1">
        <v>1975.80060555865</v>
      </c>
      <c r="DX6" s="1">
        <v>12.941587056590199</v>
      </c>
      <c r="DY6" s="1">
        <v>16.907369819937301</v>
      </c>
      <c r="DZ6" s="1">
        <v>54.0885006019275</v>
      </c>
      <c r="EA6" s="1">
        <v>110.773145639135</v>
      </c>
      <c r="EB6" s="1">
        <v>311.95930271943803</v>
      </c>
      <c r="EC6" s="1">
        <v>923.17148952767695</v>
      </c>
      <c r="ED6" s="1">
        <v>3180.72653612777</v>
      </c>
      <c r="EE6" s="1">
        <v>4803.3875344478402</v>
      </c>
      <c r="EF6" s="1">
        <v>9272.4333601800008</v>
      </c>
      <c r="EG6" s="1">
        <v>7178.2566017257304</v>
      </c>
      <c r="EH6" s="1">
        <v>15296.9354932317</v>
      </c>
      <c r="EI6" s="1">
        <v>13678.309980494199</v>
      </c>
      <c r="EJ6" s="1">
        <v>1988618.67514523</v>
      </c>
      <c r="EK6" s="1">
        <v>479.46035932183901</v>
      </c>
      <c r="EL6" s="1">
        <v>-7.1802774734236596</v>
      </c>
      <c r="EM6" s="1">
        <v>2.8386986681313</v>
      </c>
      <c r="EN6" s="1">
        <v>11361.6175871257</v>
      </c>
      <c r="EO6" s="1">
        <v>872.076268118695</v>
      </c>
      <c r="EP6" s="1">
        <v>1251.32651216664</v>
      </c>
      <c r="EQ6" s="1">
        <v>23860.150401501902</v>
      </c>
      <c r="ER6" s="1">
        <v>530.08129864450598</v>
      </c>
      <c r="ES6" s="1">
        <v>73577.923278664995</v>
      </c>
      <c r="ET6" s="1"/>
      <c r="EV6" s="1">
        <v>4.3498628640135504</v>
      </c>
      <c r="EW6" s="1">
        <v>1.2640484176434301</v>
      </c>
      <c r="EX6" s="1">
        <v>-1.1446265142363501</v>
      </c>
      <c r="EY6" s="1">
        <v>183.51239469459381</v>
      </c>
      <c r="EZ6" s="1">
        <v>76010.102742047398</v>
      </c>
      <c r="FA6" s="1">
        <v>1.3152180595498739</v>
      </c>
      <c r="FB6" s="1">
        <v>1.72087145287378E-3</v>
      </c>
      <c r="FC6" s="1">
        <v>3.9516012111173002</v>
      </c>
      <c r="FD6" s="1">
        <v>6.4707935282951004E-2</v>
      </c>
      <c r="FE6" s="1">
        <v>3.3814739639874601E-2</v>
      </c>
      <c r="FF6" s="1">
        <v>0.108177001203855</v>
      </c>
      <c r="FG6" s="1">
        <v>0.22154629127827</v>
      </c>
      <c r="FH6" s="1">
        <v>0.62391860543887612</v>
      </c>
      <c r="FI6" s="1">
        <v>1.846342979055354</v>
      </c>
      <c r="FJ6" s="1">
        <v>6.3614530722555402</v>
      </c>
      <c r="FK6" s="1">
        <v>9.606775068895681</v>
      </c>
      <c r="FL6" s="1">
        <v>18.544866720360002</v>
      </c>
      <c r="FM6" s="1">
        <v>14.356513203451462</v>
      </c>
      <c r="FN6" s="1">
        <v>30.593870986463401</v>
      </c>
      <c r="FO6" s="1">
        <v>27.3566199609884</v>
      </c>
      <c r="FP6" s="1">
        <v>3977.2373502904602</v>
      </c>
      <c r="FQ6" s="1">
        <v>0.95892071864367801</v>
      </c>
      <c r="FR6" s="1">
        <v>5.6773973362626004E-2</v>
      </c>
      <c r="FS6" s="1">
        <v>284.04043967814249</v>
      </c>
      <c r="FT6" s="1">
        <v>21.801906702967376</v>
      </c>
      <c r="FU6" s="1">
        <v>12.5132651216664</v>
      </c>
      <c r="FV6" s="1">
        <v>238.60150401501903</v>
      </c>
      <c r="FW6" s="1">
        <v>10.601625972890119</v>
      </c>
      <c r="FX6" s="1">
        <v>1103.6688491799748</v>
      </c>
      <c r="GA6" s="1">
        <v>142.108630959777</v>
      </c>
      <c r="GB6" s="16">
        <v>3.7142504925411401</v>
      </c>
      <c r="GD6" s="6">
        <v>4.6159677062583002</v>
      </c>
      <c r="GE6" s="6">
        <v>8.5598867301763306</v>
      </c>
      <c r="GF6" s="6">
        <v>0</v>
      </c>
      <c r="GG6" s="6">
        <v>0.94342338007455995</v>
      </c>
      <c r="GH6" s="6">
        <v>0.20507577810739899</v>
      </c>
      <c r="GI6" s="6">
        <v>8.4308910860298507</v>
      </c>
      <c r="GJ6" s="6">
        <v>233.041882647497</v>
      </c>
      <c r="GK6" s="6">
        <v>4.8653550480315504</v>
      </c>
      <c r="GL6" s="6">
        <v>38.0042793239611</v>
      </c>
      <c r="GM6" s="6">
        <v>52.5722711695051</v>
      </c>
      <c r="GN6" s="6">
        <v>29.393136220438901</v>
      </c>
      <c r="GO6" s="6">
        <v>20.5393498838502</v>
      </c>
      <c r="GP6" s="6">
        <v>12.2398085330264</v>
      </c>
      <c r="GQ6" s="6">
        <v>7.1161011339654001</v>
      </c>
      <c r="GR6" s="6">
        <v>4.0249446006045302</v>
      </c>
      <c r="GS6" s="6">
        <v>3.40970969292967</v>
      </c>
      <c r="GT6" s="6">
        <v>2.5644927914650002</v>
      </c>
      <c r="GU6" s="6">
        <v>2.6719174141848998</v>
      </c>
      <c r="GV6" s="6">
        <v>1.81779190136935</v>
      </c>
      <c r="GW6" s="6">
        <v>1.88587284838395</v>
      </c>
      <c r="GX6" s="6">
        <v>0.57829124388328701</v>
      </c>
      <c r="GY6" s="6">
        <v>9.8733289369286901</v>
      </c>
      <c r="GZ6" s="6">
        <v>40.572917713796897</v>
      </c>
      <c r="HA6" s="6">
        <v>0.877453207995743</v>
      </c>
      <c r="HB6" s="6">
        <v>2.2495863138905601</v>
      </c>
      <c r="HC6" s="6">
        <v>3.92664328711792</v>
      </c>
      <c r="HD6" s="6">
        <v>0.642431742475715</v>
      </c>
      <c r="HE6" s="6">
        <v>2.9726188736927299</v>
      </c>
      <c r="HF6" s="6">
        <v>0.51222933036644402</v>
      </c>
      <c r="HG6" s="6">
        <v>0.6431576017149</v>
      </c>
      <c r="HH6" s="6">
        <v>2.15139736528671</v>
      </c>
      <c r="HI6" s="6">
        <v>3.61968635208915</v>
      </c>
      <c r="HJ6" s="6">
        <v>2.1073315904536098</v>
      </c>
      <c r="HK6" s="6">
        <v>3.9196315717758901</v>
      </c>
      <c r="HL6" s="6">
        <v>3.8059259091859499</v>
      </c>
      <c r="HM6" s="6">
        <v>2.98330543514383</v>
      </c>
      <c r="HN6" s="6">
        <v>0.6431576017149</v>
      </c>
      <c r="HO6" s="6">
        <v>2.15139736528671</v>
      </c>
      <c r="HP6" s="6">
        <v>3.61968635208915</v>
      </c>
      <c r="HQ6" s="6">
        <v>2.1073315904536098</v>
      </c>
      <c r="HR6" s="6">
        <v>3.8059259091859499</v>
      </c>
      <c r="HS6" s="6">
        <v>39.987584009339102</v>
      </c>
      <c r="HT6" s="6">
        <v>39.418035285840602</v>
      </c>
      <c r="HU6" s="6">
        <v>39.0392301338482</v>
      </c>
      <c r="HV6" s="6">
        <v>0.64324143228166697</v>
      </c>
    </row>
    <row r="7" spans="1:230" s="10" customFormat="1" x14ac:dyDescent="0.3">
      <c r="A7" s="10">
        <v>91500</v>
      </c>
      <c r="B7" s="10" t="s">
        <v>562</v>
      </c>
      <c r="D7" s="4"/>
      <c r="E7" s="5"/>
      <c r="F7" s="1"/>
      <c r="G7" s="6"/>
      <c r="H7" s="13">
        <v>5.5649088989710904</v>
      </c>
      <c r="I7" s="6">
        <v>0.48602822277791102</v>
      </c>
      <c r="J7" s="15">
        <v>7.3309157026487007E-2</v>
      </c>
      <c r="K7" s="6">
        <v>3.0060427672586099</v>
      </c>
      <c r="L7" s="14">
        <v>1.83052079010946</v>
      </c>
      <c r="M7" s="6">
        <v>1.12228158354048</v>
      </c>
      <c r="N7" s="14">
        <v>0.17970235086641101</v>
      </c>
      <c r="O7" s="6">
        <v>0.47373315357361701</v>
      </c>
      <c r="P7" s="13">
        <v>0.15961094910163079</v>
      </c>
      <c r="Q7" s="15">
        <v>5.4989186092886E-2</v>
      </c>
      <c r="R7" s="6">
        <v>4.3940995973018699</v>
      </c>
      <c r="S7" s="14">
        <v>0.91416109675584811</v>
      </c>
      <c r="U7" s="1">
        <v>1065.3450486730701</v>
      </c>
      <c r="V7" s="6">
        <v>0.94746630714723401</v>
      </c>
      <c r="W7" s="6">
        <v>1.3822957003402769</v>
      </c>
      <c r="X7" s="1">
        <v>1021.60832502705</v>
      </c>
      <c r="Y7" s="6">
        <v>11.910484842486188</v>
      </c>
      <c r="Z7" s="6">
        <v>11.922232357321976</v>
      </c>
      <c r="AA7" s="1">
        <v>1056.4663314341899</v>
      </c>
      <c r="AB7" s="6">
        <v>2.24456316708096</v>
      </c>
      <c r="AC7" s="6">
        <v>2.4617391841981373</v>
      </c>
      <c r="AD7" s="1">
        <v>1085.056364798</v>
      </c>
      <c r="AE7" s="6">
        <v>8.7881991946037399</v>
      </c>
      <c r="AF7" s="6">
        <v>8.9246055854933424</v>
      </c>
      <c r="AG7" s="10">
        <v>34</v>
      </c>
      <c r="AH7" s="10">
        <v>27.114999999999998</v>
      </c>
      <c r="AI7" s="1" t="s">
        <v>8</v>
      </c>
      <c r="AJ7" s="1">
        <v>64.181758654366504</v>
      </c>
      <c r="AK7" s="13">
        <v>4.3625218976192901</v>
      </c>
      <c r="AL7" s="1" t="s">
        <v>563</v>
      </c>
      <c r="AM7" s="1">
        <v>133.62261568866001</v>
      </c>
      <c r="AN7" s="1"/>
      <c r="AO7" s="1">
        <v>493500</v>
      </c>
      <c r="AP7" s="12">
        <v>1.07998055875217</v>
      </c>
      <c r="AQ7" s="12" t="s">
        <v>564</v>
      </c>
      <c r="AR7" s="12">
        <v>2.3676026073482399</v>
      </c>
      <c r="AS7" s="13">
        <v>5.4750051379630002E-3</v>
      </c>
      <c r="AT7" s="13">
        <v>9.4103312194440999E-2</v>
      </c>
      <c r="AU7" s="13">
        <v>0.50355599594784495</v>
      </c>
      <c r="AV7" s="13">
        <v>0.19629965425398599</v>
      </c>
      <c r="AW7" s="13">
        <v>2.1564997955956802</v>
      </c>
      <c r="AX7" s="13">
        <v>0.67475301436579405</v>
      </c>
      <c r="AY7" s="1">
        <v>10.390720893344801</v>
      </c>
      <c r="AZ7" s="1">
        <v>4.4298783691167198</v>
      </c>
      <c r="BA7" s="1">
        <v>24.772953768862799</v>
      </c>
      <c r="BB7" s="1">
        <v>6.3482929031033901</v>
      </c>
      <c r="BC7" s="1">
        <v>60.997104830755397</v>
      </c>
      <c r="BD7" s="1">
        <v>12.6190857072308</v>
      </c>
      <c r="BE7" s="1">
        <v>5990.4702675747903</v>
      </c>
      <c r="BF7" s="10">
        <v>0.457824835927167</v>
      </c>
      <c r="BG7" s="12" t="s">
        <v>444</v>
      </c>
      <c r="BH7" s="13">
        <v>13.465875950453</v>
      </c>
      <c r="BI7" s="13">
        <v>0.99181042485698601</v>
      </c>
      <c r="BJ7" s="1">
        <v>1.40789841130684</v>
      </c>
      <c r="BK7" s="12">
        <v>27.400827928290902</v>
      </c>
      <c r="BL7" s="1">
        <v>0.54133987356122304</v>
      </c>
      <c r="BM7" s="1">
        <v>78.6343205339995</v>
      </c>
      <c r="BN7" s="6"/>
      <c r="BO7" s="6">
        <v>6.3271100844067503</v>
      </c>
      <c r="BP7" s="6">
        <v>8.9335522108681999</v>
      </c>
      <c r="BQ7" s="6">
        <v>4.4975428494608503</v>
      </c>
      <c r="BR7" s="6">
        <v>1.9440675719117899</v>
      </c>
      <c r="BS7" s="6"/>
      <c r="BT7" s="6">
        <v>0.57653653795759696</v>
      </c>
      <c r="BU7" s="6">
        <v>8.6605787352054993</v>
      </c>
      <c r="BV7" s="6">
        <v>1.63999469673983</v>
      </c>
      <c r="BW7" s="6">
        <v>5.2438292128772703</v>
      </c>
      <c r="BX7" s="6">
        <v>58.501313668389798</v>
      </c>
      <c r="BY7" s="6">
        <v>52.6041912118542</v>
      </c>
      <c r="BZ7" s="6">
        <v>24.642080049117801</v>
      </c>
      <c r="CA7" s="6">
        <v>20.1897776413653</v>
      </c>
      <c r="CB7" s="6">
        <v>11.8695533752544</v>
      </c>
      <c r="CC7" s="6">
        <v>8.0506737392690209</v>
      </c>
      <c r="CD7" s="6">
        <v>4.7822847229807204</v>
      </c>
      <c r="CE7" s="6">
        <v>3.7333192810487699</v>
      </c>
      <c r="CF7" s="6">
        <v>3.2974140124892002</v>
      </c>
      <c r="CG7" s="6">
        <v>3.1678909520732099</v>
      </c>
      <c r="CH7" s="6">
        <v>2.9994065567933301</v>
      </c>
      <c r="CI7" s="6">
        <v>2.60576639954474</v>
      </c>
      <c r="CJ7" s="6">
        <v>2.0874373073007999</v>
      </c>
      <c r="CK7" s="6">
        <v>9.8718255178008008</v>
      </c>
      <c r="CL7" s="6">
        <v>2.2570734871698899</v>
      </c>
      <c r="CM7" s="6">
        <v>1.8011196257981099</v>
      </c>
      <c r="CN7" s="6">
        <v>3.31347957636142</v>
      </c>
      <c r="CO7" s="6">
        <v>3.9193602599748001</v>
      </c>
      <c r="CP7" s="6">
        <v>1.81477444013241</v>
      </c>
      <c r="CQ7" s="6">
        <v>3.7080823762408399</v>
      </c>
      <c r="CR7" s="6">
        <v>1.8531789445943401</v>
      </c>
      <c r="CS7" s="12"/>
      <c r="CT7" s="14" t="s">
        <v>550</v>
      </c>
      <c r="CU7" s="13">
        <v>3.8623207297687436</v>
      </c>
      <c r="CV7" s="13">
        <v>5.8997900193566814E-2</v>
      </c>
      <c r="CW7" s="1">
        <v>0.2059153439703304</v>
      </c>
      <c r="CX7" s="1">
        <v>3.4024053780259798</v>
      </c>
      <c r="CY7" s="1">
        <v>3.486672366855879</v>
      </c>
      <c r="CZ7" s="1">
        <v>10.83668238992804</v>
      </c>
      <c r="DA7" s="1">
        <v>18.691219234509532</v>
      </c>
      <c r="DB7" s="1">
        <v>42.238702818474799</v>
      </c>
      <c r="DC7" s="1">
        <v>81.133303463676185</v>
      </c>
      <c r="DD7" s="1">
        <v>154.83096105539249</v>
      </c>
      <c r="DE7" s="1">
        <v>257.01590700823442</v>
      </c>
      <c r="DF7" s="10">
        <v>378.86400515997138</v>
      </c>
      <c r="DG7" s="13">
        <v>512.97096370856912</v>
      </c>
      <c r="DH7" s="12"/>
      <c r="DI7" s="14">
        <v>0.57420892602020668</v>
      </c>
      <c r="DJ7" s="1" t="s">
        <v>550</v>
      </c>
      <c r="DK7" s="14">
        <v>6.6327445776423449E-3</v>
      </c>
      <c r="DL7" s="13">
        <v>42.972435695923693</v>
      </c>
      <c r="DM7" s="10">
        <v>0.18828855865143215</v>
      </c>
      <c r="DN7" s="10">
        <v>0.17034777178646826</v>
      </c>
      <c r="DP7" s="1">
        <v>1268.9518187937199</v>
      </c>
      <c r="DQ7" s="1">
        <v>119.652681375873</v>
      </c>
      <c r="DR7" s="1">
        <v>2636.9734231871298</v>
      </c>
      <c r="DS7" s="1">
        <v>92589.418468792195</v>
      </c>
      <c r="DT7" s="1">
        <v>37505402.501397498</v>
      </c>
      <c r="DU7" s="1">
        <v>638.91566528895498</v>
      </c>
      <c r="DV7" s="1">
        <v>-1.52498458792992</v>
      </c>
      <c r="DW7" s="1">
        <v>1877.64976443716</v>
      </c>
      <c r="DX7" s="1">
        <v>5.46495154257157</v>
      </c>
      <c r="DY7" s="1">
        <v>16.907369819937301</v>
      </c>
      <c r="DZ7" s="1">
        <v>77.453453872955507</v>
      </c>
      <c r="EA7" s="1">
        <v>115.446323209228</v>
      </c>
      <c r="EB7" s="1">
        <v>339.997059728784</v>
      </c>
      <c r="EC7" s="1">
        <v>764.28317177066799</v>
      </c>
      <c r="ED7" s="1">
        <v>2876.92962023992</v>
      </c>
      <c r="EE7" s="1">
        <v>4915.57622603662</v>
      </c>
      <c r="EF7" s="1">
        <v>9108.7597153202005</v>
      </c>
      <c r="EG7" s="1">
        <v>7313.8576297631198</v>
      </c>
      <c r="EH7" s="1">
        <v>15619.9106334186</v>
      </c>
      <c r="EI7" s="1">
        <v>14337.862971148401</v>
      </c>
      <c r="EJ7" s="1">
        <v>1974189.36271533</v>
      </c>
      <c r="EK7" s="1">
        <v>498.15652754613802</v>
      </c>
      <c r="EL7" s="1">
        <v>18.704970610366399</v>
      </c>
      <c r="EM7" s="1">
        <v>-5.1743867729291697</v>
      </c>
      <c r="EN7" s="1">
        <v>11404.1552818748</v>
      </c>
      <c r="EO7" s="1">
        <v>839.81969236278803</v>
      </c>
      <c r="EP7" s="1">
        <v>1196.29006276267</v>
      </c>
      <c r="EQ7" s="1">
        <v>23371.492734145399</v>
      </c>
      <c r="ER7" s="1">
        <v>524.444578035581</v>
      </c>
      <c r="ES7" s="1">
        <v>73496.262756760407</v>
      </c>
      <c r="ET7" s="1"/>
      <c r="EV7" s="1">
        <v>6.3447590939685998</v>
      </c>
      <c r="EW7" s="1">
        <v>1.1965268137587299</v>
      </c>
      <c r="EX7" s="1">
        <v>5.27394684637426</v>
      </c>
      <c r="EY7" s="1">
        <v>185.17883693758441</v>
      </c>
      <c r="EZ7" s="1">
        <v>75010.805002794994</v>
      </c>
      <c r="FA7" s="1">
        <v>1.2778313305779101</v>
      </c>
      <c r="FB7" s="1">
        <v>-7.6249229396496004E-3</v>
      </c>
      <c r="FC7" s="1">
        <v>3.7552995288743203</v>
      </c>
      <c r="FD7" s="1">
        <v>2.7324757712857851E-2</v>
      </c>
      <c r="FE7" s="1">
        <v>3.3814739639874601E-2</v>
      </c>
      <c r="FF7" s="1">
        <v>0.15490690774591101</v>
      </c>
      <c r="FG7" s="1">
        <v>0.230892646418456</v>
      </c>
      <c r="FH7" s="1">
        <v>0.67999411945756805</v>
      </c>
      <c r="FI7" s="1">
        <v>1.5285663435413359</v>
      </c>
      <c r="FJ7" s="1">
        <v>5.7538592404798399</v>
      </c>
      <c r="FK7" s="1">
        <v>9.8311524520732405</v>
      </c>
      <c r="FL7" s="1">
        <v>18.217519430640401</v>
      </c>
      <c r="FM7" s="1">
        <v>14.627715259526241</v>
      </c>
      <c r="FN7" s="1">
        <v>31.2398212668372</v>
      </c>
      <c r="FO7" s="1">
        <v>28.675725942296804</v>
      </c>
      <c r="FP7" s="1">
        <v>3948.3787254306599</v>
      </c>
      <c r="FQ7" s="1">
        <v>0.99631305509227608</v>
      </c>
      <c r="FR7" s="1">
        <v>-0.10348773545858339</v>
      </c>
      <c r="FS7" s="1">
        <v>285.10388204687001</v>
      </c>
      <c r="FT7" s="1">
        <v>20.995492309069704</v>
      </c>
      <c r="FU7" s="1">
        <v>11.9629006276267</v>
      </c>
      <c r="FV7" s="1">
        <v>233.714927341454</v>
      </c>
      <c r="FW7" s="1">
        <v>10.48889156071162</v>
      </c>
      <c r="FX7" s="1">
        <v>1102.443941351406</v>
      </c>
      <c r="GA7" s="1">
        <v>143.50183452347</v>
      </c>
      <c r="GB7" s="16">
        <v>4.18179294787695</v>
      </c>
      <c r="GD7" s="6">
        <v>3.8228770076907499</v>
      </c>
      <c r="GE7" s="6">
        <v>8.79802834289986</v>
      </c>
      <c r="GF7" s="6">
        <v>4.2120911361559603</v>
      </c>
      <c r="GG7" s="6">
        <v>1.10818000137446</v>
      </c>
      <c r="GH7" s="6">
        <v>0.20507577810739899</v>
      </c>
      <c r="GI7" s="6">
        <v>8.5533012547985994</v>
      </c>
      <c r="GJ7" s="6">
        <v>0</v>
      </c>
      <c r="GK7" s="6">
        <v>4.99078911505711</v>
      </c>
      <c r="GL7" s="6">
        <v>58.483221357435397</v>
      </c>
      <c r="GM7" s="6">
        <v>52.5722711695051</v>
      </c>
      <c r="GN7" s="6">
        <v>24.562936594731099</v>
      </c>
      <c r="GO7" s="6">
        <v>20.119368313837299</v>
      </c>
      <c r="GP7" s="6">
        <v>11.7243494243524</v>
      </c>
      <c r="GQ7" s="6">
        <v>7.8206101047967298</v>
      </c>
      <c r="GR7" s="6">
        <v>4.47562052364189</v>
      </c>
      <c r="GS7" s="6">
        <v>3.2662184914311601</v>
      </c>
      <c r="GT7" s="6">
        <v>2.5515839245379</v>
      </c>
      <c r="GU7" s="6">
        <v>2.80494632571672</v>
      </c>
      <c r="GV7" s="6">
        <v>2.0700545845852401</v>
      </c>
      <c r="GW7" s="6">
        <v>1.8866775915974201</v>
      </c>
      <c r="GX7" s="6">
        <v>0.61117375694836795</v>
      </c>
      <c r="GY7" s="6">
        <v>9.6863213544053703</v>
      </c>
      <c r="GZ7" s="6">
        <v>0</v>
      </c>
      <c r="HA7" s="6">
        <v>0.84673562399763902</v>
      </c>
      <c r="HB7" s="6">
        <v>2.90994275126718</v>
      </c>
      <c r="HC7" s="6">
        <v>3.5487842078648302</v>
      </c>
      <c r="HD7" s="6">
        <v>0.73069437273392401</v>
      </c>
      <c r="HE7" s="6">
        <v>3.1214275173443999</v>
      </c>
      <c r="HF7" s="6">
        <v>0.48130545602640701</v>
      </c>
      <c r="HG7" s="6">
        <v>0.64229124611469202</v>
      </c>
      <c r="HH7" s="6">
        <v>2.9822527676919401</v>
      </c>
      <c r="HI7" s="6">
        <v>3.69381724595817</v>
      </c>
      <c r="HJ7" s="6">
        <v>2.8738857967040699</v>
      </c>
      <c r="HK7" s="6">
        <v>3.4432968551139802</v>
      </c>
      <c r="HL7" s="6">
        <v>3.6464584814815302</v>
      </c>
      <c r="HM7" s="6">
        <v>3.5484992400915099</v>
      </c>
      <c r="HN7" s="6">
        <v>0.64229124611469202</v>
      </c>
      <c r="HO7" s="6">
        <v>2.9822527676919401</v>
      </c>
      <c r="HP7" s="6">
        <v>3.69381724595817</v>
      </c>
      <c r="HQ7" s="6">
        <v>2.8738857967040699</v>
      </c>
      <c r="HR7" s="6">
        <v>3.6464584814815302</v>
      </c>
      <c r="HS7" s="6">
        <v>0</v>
      </c>
      <c r="HT7" s="6">
        <v>0</v>
      </c>
      <c r="HU7" s="6">
        <v>0</v>
      </c>
      <c r="HV7" s="6">
        <v>0.64231828268094604</v>
      </c>
    </row>
    <row r="8" spans="1:230" s="10" customFormat="1" x14ac:dyDescent="0.3">
      <c r="A8" s="10">
        <v>91500</v>
      </c>
      <c r="B8" s="10" t="s">
        <v>565</v>
      </c>
      <c r="D8" s="4"/>
      <c r="E8" s="5"/>
      <c r="F8" s="1">
        <v>1059.0450750030664</v>
      </c>
      <c r="G8" s="6">
        <v>1.0297433288965137</v>
      </c>
      <c r="H8" s="13">
        <v>5.5992426873337999</v>
      </c>
      <c r="I8" s="6">
        <v>0.48602822277791102</v>
      </c>
      <c r="J8" s="15">
        <v>7.5136990988193E-2</v>
      </c>
      <c r="K8" s="6">
        <v>2.7556047528501901</v>
      </c>
      <c r="L8" s="14">
        <v>1.8528906798943101</v>
      </c>
      <c r="M8" s="6">
        <v>1.12228158354048</v>
      </c>
      <c r="N8" s="14">
        <v>0.178653483669099</v>
      </c>
      <c r="O8" s="6">
        <v>0.47373315357361701</v>
      </c>
      <c r="P8" s="13">
        <v>0.17369696429263179</v>
      </c>
      <c r="Q8" s="15">
        <v>5.3166720800210003E-2</v>
      </c>
      <c r="R8" s="6">
        <v>4.3940995973018699</v>
      </c>
      <c r="S8" s="14">
        <v>0.91367751252136531</v>
      </c>
      <c r="U8" s="1">
        <v>1059.61104380595</v>
      </c>
      <c r="V8" s="6">
        <v>0.94746630714723401</v>
      </c>
      <c r="W8" s="6">
        <v>1.3822957003402769</v>
      </c>
      <c r="X8" s="1">
        <v>1071.2720314768401</v>
      </c>
      <c r="Y8" s="6">
        <v>10.334456713470123</v>
      </c>
      <c r="Z8" s="6">
        <v>10.347993562109982</v>
      </c>
      <c r="AA8" s="1">
        <v>1064.4594628894299</v>
      </c>
      <c r="AB8" s="6">
        <v>2.24456316708096</v>
      </c>
      <c r="AC8" s="6">
        <v>2.4617391841981373</v>
      </c>
      <c r="AD8" s="1">
        <v>1050.0104413700999</v>
      </c>
      <c r="AE8" s="6">
        <v>8.7881991946037399</v>
      </c>
      <c r="AF8" s="6">
        <v>8.9246055854933424</v>
      </c>
      <c r="AG8" s="10">
        <v>34</v>
      </c>
      <c r="AH8" s="10">
        <v>27.114999999999998</v>
      </c>
      <c r="AI8" s="1" t="s">
        <v>8</v>
      </c>
      <c r="AJ8" s="1">
        <v>59.740695649151903</v>
      </c>
      <c r="AK8" s="13">
        <v>4.9264570902271796</v>
      </c>
      <c r="AL8" s="1">
        <v>10.241934046891901</v>
      </c>
      <c r="AM8" s="1">
        <v>133.888460096496</v>
      </c>
      <c r="AN8" s="1"/>
      <c r="AO8" s="1">
        <v>493500</v>
      </c>
      <c r="AP8" s="12">
        <v>0.84679953087440596</v>
      </c>
      <c r="AQ8" s="12" t="s">
        <v>564</v>
      </c>
      <c r="AR8" s="12">
        <v>2.3868629035544302</v>
      </c>
      <c r="AS8" s="13">
        <v>1.8611066841432999E-2</v>
      </c>
      <c r="AT8" s="13">
        <v>0.30277102015499302</v>
      </c>
      <c r="AU8" s="13">
        <v>0.62327397395163597</v>
      </c>
      <c r="AV8" s="13">
        <v>0.20417637912612299</v>
      </c>
      <c r="AW8" s="13">
        <v>2.4229796017387799</v>
      </c>
      <c r="AX8" s="13">
        <v>0.84051581322925695</v>
      </c>
      <c r="AY8" s="1">
        <v>10.984291053322901</v>
      </c>
      <c r="AZ8" s="1">
        <v>4.59943975566435</v>
      </c>
      <c r="BA8" s="1">
        <v>25.137534489390401</v>
      </c>
      <c r="BB8" s="1">
        <v>6.24522465094969</v>
      </c>
      <c r="BC8" s="1">
        <v>62.276460761746002</v>
      </c>
      <c r="BD8" s="1">
        <v>12.734678051345</v>
      </c>
      <c r="BE8" s="1">
        <v>5705.7136261738297</v>
      </c>
      <c r="BF8" s="10">
        <v>0.35681727474866298</v>
      </c>
      <c r="BG8" s="12" t="s">
        <v>566</v>
      </c>
      <c r="BH8" s="13">
        <v>13.769609252992399</v>
      </c>
      <c r="BI8" s="13">
        <v>1.03972397269004</v>
      </c>
      <c r="BJ8" s="1">
        <v>1.4529277614170399</v>
      </c>
      <c r="BK8" s="12">
        <v>29.170305989008501</v>
      </c>
      <c r="BL8" s="1">
        <v>0.57840261942203697</v>
      </c>
      <c r="BM8" s="1">
        <v>81.080097065595297</v>
      </c>
      <c r="BN8" s="6"/>
      <c r="BO8" s="6">
        <v>6.3982870866898702</v>
      </c>
      <c r="BP8" s="6">
        <v>8.4129084909888796</v>
      </c>
      <c r="BQ8" s="6">
        <v>3.5365015197209102</v>
      </c>
      <c r="BR8" s="6">
        <v>1.85664515990495</v>
      </c>
      <c r="BS8" s="6"/>
      <c r="BT8" s="6">
        <v>0.57653653795759696</v>
      </c>
      <c r="BU8" s="6">
        <v>9.7757773492723903</v>
      </c>
      <c r="BV8" s="6">
        <v>233.04765317525701</v>
      </c>
      <c r="BW8" s="6">
        <v>5.2262014822116303</v>
      </c>
      <c r="BX8" s="6">
        <v>31.777684463699298</v>
      </c>
      <c r="BY8" s="6">
        <v>29.395350536757601</v>
      </c>
      <c r="BZ8" s="6">
        <v>22.134474209263399</v>
      </c>
      <c r="CA8" s="6">
        <v>19.795986360425001</v>
      </c>
      <c r="CB8" s="6">
        <v>11.2141150705919</v>
      </c>
      <c r="CC8" s="6">
        <v>7.26622279448938</v>
      </c>
      <c r="CD8" s="6">
        <v>4.2829450617385101</v>
      </c>
      <c r="CE8" s="6">
        <v>3.5270540782086002</v>
      </c>
      <c r="CF8" s="6">
        <v>3.0713450616928499</v>
      </c>
      <c r="CG8" s="6">
        <v>3.0978663942351501</v>
      </c>
      <c r="CH8" s="6">
        <v>2.7948862167619999</v>
      </c>
      <c r="CI8" s="6">
        <v>2.7733146454235298</v>
      </c>
      <c r="CJ8" s="6">
        <v>2.0777135698382199</v>
      </c>
      <c r="CK8" s="6">
        <v>11.1673321773384</v>
      </c>
      <c r="CL8" s="6">
        <v>2.2570734871698899</v>
      </c>
      <c r="CM8" s="6">
        <v>1.81642587592483</v>
      </c>
      <c r="CN8" s="6">
        <v>3.1146221463828998</v>
      </c>
      <c r="CO8" s="6">
        <v>3.55921640027139</v>
      </c>
      <c r="CP8" s="6">
        <v>1.78397932748579</v>
      </c>
      <c r="CQ8" s="6">
        <v>3.5897990386286001</v>
      </c>
      <c r="CR8" s="6">
        <v>1.84896734663009</v>
      </c>
      <c r="CS8" s="12"/>
      <c r="CT8" s="14" t="s">
        <v>550</v>
      </c>
      <c r="CU8" s="13">
        <v>3.8937404625684016</v>
      </c>
      <c r="CV8" s="13">
        <v>0.20055028923957974</v>
      </c>
      <c r="CW8" s="1">
        <v>0.66251864366519253</v>
      </c>
      <c r="CX8" s="1">
        <v>4.2113106348083518</v>
      </c>
      <c r="CY8" s="1">
        <v>3.6265786700909945</v>
      </c>
      <c r="CZ8" s="1">
        <v>12.175776893159698</v>
      </c>
      <c r="DA8" s="1">
        <v>23.282986516045899</v>
      </c>
      <c r="DB8" s="1">
        <v>44.65158964765407</v>
      </c>
      <c r="DC8" s="1">
        <v>84.238823363815925</v>
      </c>
      <c r="DD8" s="1">
        <v>157.10959055869</v>
      </c>
      <c r="DE8" s="1">
        <v>252.84310327731538</v>
      </c>
      <c r="DF8" s="10">
        <v>386.81031529034783</v>
      </c>
      <c r="DG8" s="13">
        <v>517.66983948556913</v>
      </c>
      <c r="DH8" s="12"/>
      <c r="DI8" s="14">
        <v>0.5064541376423437</v>
      </c>
      <c r="DJ8" s="1" t="s">
        <v>550</v>
      </c>
      <c r="DK8" s="14">
        <v>8.1351284420844629E-3</v>
      </c>
      <c r="DL8" s="13">
        <v>37.826571257697076</v>
      </c>
      <c r="DM8" s="10">
        <v>5.8880301341851085E-2</v>
      </c>
      <c r="DN8" s="10">
        <v>0.17637950068077923</v>
      </c>
      <c r="DP8" s="1">
        <v>1194.7962480856199</v>
      </c>
      <c r="DQ8" s="1">
        <v>135.462083770616</v>
      </c>
      <c r="DR8" s="1">
        <v>4673.06775475207</v>
      </c>
      <c r="DS8" s="1">
        <v>92842.5798706614</v>
      </c>
      <c r="DT8" s="1">
        <v>37465097.724201299</v>
      </c>
      <c r="DU8" s="1">
        <v>498.71828211138501</v>
      </c>
      <c r="DV8" s="1">
        <v>0.34417429057475601</v>
      </c>
      <c r="DW8" s="1">
        <v>1891.67854948389</v>
      </c>
      <c r="DX8" s="1">
        <v>18.549063692104301</v>
      </c>
      <c r="DY8" s="1">
        <v>54.291295053581997</v>
      </c>
      <c r="DZ8" s="1">
        <v>96.1462576112731</v>
      </c>
      <c r="EA8" s="1">
        <v>120.11912694754599</v>
      </c>
      <c r="EB8" s="1">
        <v>382.05537748579297</v>
      </c>
      <c r="EC8" s="1">
        <v>951.21504092954694</v>
      </c>
      <c r="ED8" s="1">
        <v>3031.1552277165601</v>
      </c>
      <c r="EE8" s="1">
        <v>5107.2187494011096</v>
      </c>
      <c r="EF8" s="1">
        <v>9253.6762573762699</v>
      </c>
      <c r="EG8" s="1">
        <v>7210.9924895761997</v>
      </c>
      <c r="EH8" s="1">
        <v>15905.1479231383</v>
      </c>
      <c r="EI8" s="1">
        <v>14468.956429092301</v>
      </c>
      <c r="EJ8" s="1">
        <v>1877391.11084617</v>
      </c>
      <c r="EK8" s="1">
        <v>385.99792941529699</v>
      </c>
      <c r="EL8" s="1">
        <v>2.96965009499334</v>
      </c>
      <c r="EM8" s="1">
        <v>-13.5404654944989</v>
      </c>
      <c r="EN8" s="1">
        <v>11644.2987156083</v>
      </c>
      <c r="EO8" s="1">
        <v>880.22488633801595</v>
      </c>
      <c r="EP8" s="1">
        <v>1231.5025112271901</v>
      </c>
      <c r="EQ8" s="1">
        <v>24821.923383847501</v>
      </c>
      <c r="ER8" s="1">
        <v>552.43033658116701</v>
      </c>
      <c r="ES8" s="1">
        <v>75283.389933592698</v>
      </c>
      <c r="ET8" s="1"/>
      <c r="EV8" s="1">
        <v>5.9739812404280999</v>
      </c>
      <c r="EW8" s="1">
        <v>1.3546208377061602</v>
      </c>
      <c r="EX8" s="1">
        <v>9.3461355095041405</v>
      </c>
      <c r="EY8" s="1">
        <v>185.68515974132279</v>
      </c>
      <c r="EZ8" s="1">
        <v>74930.195448402606</v>
      </c>
      <c r="FA8" s="1">
        <v>0.99743656422277005</v>
      </c>
      <c r="FB8" s="1">
        <v>1.72087145287378E-3</v>
      </c>
      <c r="FC8" s="1">
        <v>3.7833570989677803</v>
      </c>
      <c r="FD8" s="1">
        <v>9.2745318460521503E-2</v>
      </c>
      <c r="FE8" s="1">
        <v>0.10858259010716399</v>
      </c>
      <c r="FF8" s="1">
        <v>0.1922925152225462</v>
      </c>
      <c r="FG8" s="1">
        <v>0.24023825389509199</v>
      </c>
      <c r="FH8" s="1">
        <v>0.76411075497158598</v>
      </c>
      <c r="FI8" s="1">
        <v>1.902430081859094</v>
      </c>
      <c r="FJ8" s="1">
        <v>6.0623104554331206</v>
      </c>
      <c r="FK8" s="1">
        <v>10.214437498802219</v>
      </c>
      <c r="FL8" s="1">
        <v>18.50735251475254</v>
      </c>
      <c r="FM8" s="1">
        <v>14.4219849791524</v>
      </c>
      <c r="FN8" s="1">
        <v>31.810295846276599</v>
      </c>
      <c r="FO8" s="1">
        <v>28.937912858184603</v>
      </c>
      <c r="FP8" s="1">
        <v>3754.78222169234</v>
      </c>
      <c r="FQ8" s="1">
        <v>0.77199585883059396</v>
      </c>
      <c r="FR8" s="1">
        <v>-0.27080930988997798</v>
      </c>
      <c r="FS8" s="1">
        <v>291.10746789020749</v>
      </c>
      <c r="FT8" s="1">
        <v>22.0056221584504</v>
      </c>
      <c r="FU8" s="1">
        <v>12.315025112271901</v>
      </c>
      <c r="FV8" s="1">
        <v>248.21923383847502</v>
      </c>
      <c r="FW8" s="1">
        <v>11.048606731623341</v>
      </c>
      <c r="FX8" s="1">
        <v>1129.2508490038904</v>
      </c>
      <c r="GA8" s="1">
        <v>138.264081292713</v>
      </c>
      <c r="GB8" s="16">
        <v>3.8546419092598101</v>
      </c>
      <c r="GD8" s="6">
        <v>3.9395614272951001</v>
      </c>
      <c r="GE8" s="6">
        <v>8.2688558395895395</v>
      </c>
      <c r="GF8" s="6">
        <v>3.1655430901403601</v>
      </c>
      <c r="GG8" s="6">
        <v>0.94646470673014405</v>
      </c>
      <c r="GH8" s="6">
        <v>0.20507577810739899</v>
      </c>
      <c r="GI8" s="6">
        <v>9.6808657210599094</v>
      </c>
      <c r="GJ8" s="6">
        <v>233.041882647497</v>
      </c>
      <c r="GK8" s="6">
        <v>4.9722643845453796</v>
      </c>
      <c r="GL8" s="6">
        <v>31.7443650005774</v>
      </c>
      <c r="GM8" s="6">
        <v>29.3381900608323</v>
      </c>
      <c r="GN8" s="6">
        <v>22.046330613736998</v>
      </c>
      <c r="GO8" s="6">
        <v>19.724171367188099</v>
      </c>
      <c r="GP8" s="6">
        <v>11.0603096210176</v>
      </c>
      <c r="GQ8" s="6">
        <v>7.0104627845991603</v>
      </c>
      <c r="GR8" s="6">
        <v>3.93758178351383</v>
      </c>
      <c r="GS8" s="6">
        <v>3.0283032955970999</v>
      </c>
      <c r="GT8" s="6">
        <v>2.2518440981082999</v>
      </c>
      <c r="GU8" s="6">
        <v>2.7256131424793102</v>
      </c>
      <c r="GV8" s="6">
        <v>1.7607030569842701</v>
      </c>
      <c r="GW8" s="6">
        <v>2.1120624820682101</v>
      </c>
      <c r="GX8" s="6">
        <v>0.577089704951532</v>
      </c>
      <c r="GY8" s="6">
        <v>11.0036898486791</v>
      </c>
      <c r="GZ8" s="6">
        <v>0</v>
      </c>
      <c r="HA8" s="6">
        <v>0.87882436996297397</v>
      </c>
      <c r="HB8" s="6">
        <v>2.6813226265085999</v>
      </c>
      <c r="HC8" s="6">
        <v>3.1465069347582699</v>
      </c>
      <c r="HD8" s="6">
        <v>0.65045387129585197</v>
      </c>
      <c r="HE8" s="6">
        <v>2.9799483174688999</v>
      </c>
      <c r="HF8" s="6">
        <v>0.464825763289134</v>
      </c>
      <c r="HG8" s="6">
        <v>0.63542838844935701</v>
      </c>
      <c r="HH8" s="6">
        <v>2.72963294340998</v>
      </c>
      <c r="HI8" s="6">
        <v>4.1834412470639597</v>
      </c>
      <c r="HJ8" s="6">
        <v>2.59515974747119</v>
      </c>
      <c r="HK8" s="6">
        <v>3.09147556636752</v>
      </c>
      <c r="HL8" s="6">
        <v>3.2239949160230199</v>
      </c>
      <c r="HM8" s="6">
        <v>3.1563774879818798</v>
      </c>
      <c r="HN8" s="6">
        <v>0.63542838844935701</v>
      </c>
      <c r="HO8" s="6">
        <v>2.72963294340998</v>
      </c>
      <c r="HP8" s="6">
        <v>4.1834412470639597</v>
      </c>
      <c r="HQ8" s="6">
        <v>2.59515974747119</v>
      </c>
      <c r="HR8" s="6">
        <v>3.2239949160230199</v>
      </c>
      <c r="HS8" s="6">
        <v>0</v>
      </c>
      <c r="HT8" s="6">
        <v>0</v>
      </c>
      <c r="HU8" s="6">
        <v>0</v>
      </c>
      <c r="HV8" s="6">
        <v>0.63551571478943203</v>
      </c>
    </row>
    <row r="9" spans="1:230" s="10" customFormat="1" x14ac:dyDescent="0.3">
      <c r="A9" s="10">
        <v>91500</v>
      </c>
      <c r="B9" s="10" t="s">
        <v>567</v>
      </c>
      <c r="D9" s="4"/>
      <c r="E9" s="5"/>
      <c r="F9" s="1"/>
      <c r="G9" s="6"/>
      <c r="H9" s="13">
        <v>5.5617965087876797</v>
      </c>
      <c r="I9" s="6">
        <v>0.48602822277791102</v>
      </c>
      <c r="J9" s="15">
        <v>7.3250009688402007E-2</v>
      </c>
      <c r="K9" s="6">
        <v>2.5185776911410498</v>
      </c>
      <c r="L9" s="14">
        <v>1.8176376426522201</v>
      </c>
      <c r="M9" s="6">
        <v>1.12228158354048</v>
      </c>
      <c r="N9" s="14">
        <v>0.17979294577649901</v>
      </c>
      <c r="O9" s="6">
        <v>0.47373315357361701</v>
      </c>
      <c r="P9" s="13">
        <v>0.18948134619523135</v>
      </c>
      <c r="Q9" s="15">
        <v>5.3750505960393997E-2</v>
      </c>
      <c r="R9" s="6">
        <v>4.3940995973018699</v>
      </c>
      <c r="S9" s="14">
        <v>0.91420287826375646</v>
      </c>
      <c r="U9" s="1">
        <v>1065.8400786980999</v>
      </c>
      <c r="V9" s="6">
        <v>0.94746630714723401</v>
      </c>
      <c r="W9" s="6">
        <v>1.3822957003402769</v>
      </c>
      <c r="X9" s="1">
        <v>1019.97431578639</v>
      </c>
      <c r="Y9" s="6">
        <v>9.9975224121635353</v>
      </c>
      <c r="Z9" s="6">
        <v>10.011514849441822</v>
      </c>
      <c r="AA9" s="1">
        <v>1051.8342538142001</v>
      </c>
      <c r="AB9" s="6">
        <v>2.24456316708096</v>
      </c>
      <c r="AC9" s="6">
        <v>2.4617391841981373</v>
      </c>
      <c r="AD9" s="1">
        <v>1061.2432005197099</v>
      </c>
      <c r="AE9" s="6">
        <v>8.7881991946037399</v>
      </c>
      <c r="AF9" s="6">
        <v>8.9246055854933424</v>
      </c>
      <c r="AG9" s="10">
        <v>34</v>
      </c>
      <c r="AH9" s="10">
        <v>27.114999999999998</v>
      </c>
      <c r="AI9" s="1" t="s">
        <v>8</v>
      </c>
      <c r="AJ9" s="1">
        <v>57.651318085026702</v>
      </c>
      <c r="AK9" s="13">
        <v>3.8765323760371699</v>
      </c>
      <c r="AL9" s="1" t="s">
        <v>568</v>
      </c>
      <c r="AM9" s="1">
        <v>134.47346376718099</v>
      </c>
      <c r="AN9" s="1"/>
      <c r="AO9" s="1">
        <v>493500</v>
      </c>
      <c r="AP9" s="12">
        <v>1.0120377983337101</v>
      </c>
      <c r="AQ9" s="12" t="s">
        <v>569</v>
      </c>
      <c r="AR9" s="12">
        <v>2.3903433015825102</v>
      </c>
      <c r="AS9" s="13">
        <v>9.2945632906999993E-3</v>
      </c>
      <c r="AT9" s="13">
        <v>0.19984630756900601</v>
      </c>
      <c r="AU9" s="13">
        <v>0.32235225847185101</v>
      </c>
      <c r="AV9" s="13">
        <v>0.26947422812463101</v>
      </c>
      <c r="AW9" s="13">
        <v>2.4688525282126701</v>
      </c>
      <c r="AX9" s="13">
        <v>0.68389306912239001</v>
      </c>
      <c r="AY9" s="1">
        <v>10.667174851249699</v>
      </c>
      <c r="AZ9" s="1">
        <v>4.7136877013346901</v>
      </c>
      <c r="BA9" s="1">
        <v>24.582396457766201</v>
      </c>
      <c r="BB9" s="1">
        <v>6.1993755292526398</v>
      </c>
      <c r="BC9" s="1">
        <v>60.844327701500603</v>
      </c>
      <c r="BD9" s="1">
        <v>12.672793819659599</v>
      </c>
      <c r="BE9" s="1">
        <v>5682.3902065744596</v>
      </c>
      <c r="BF9" s="10">
        <v>0.40274645353023403</v>
      </c>
      <c r="BG9" s="12" t="s">
        <v>570</v>
      </c>
      <c r="BH9" s="13">
        <v>13.785408143402799</v>
      </c>
      <c r="BI9" s="13">
        <v>1.0148746491540099</v>
      </c>
      <c r="BJ9" s="1">
        <v>1.4794914000582899</v>
      </c>
      <c r="BK9" s="12">
        <v>29.369446984881101</v>
      </c>
      <c r="BL9" s="1">
        <v>0.54978406549122905</v>
      </c>
      <c r="BM9" s="1">
        <v>80.666721356648594</v>
      </c>
      <c r="BN9" s="6"/>
      <c r="BO9" s="6">
        <v>6.4475231556467199</v>
      </c>
      <c r="BP9" s="6">
        <v>9.4764011660637397</v>
      </c>
      <c r="BQ9" s="6">
        <v>5.0312318416323896</v>
      </c>
      <c r="BR9" s="6">
        <v>1.83116408630059</v>
      </c>
      <c r="BS9" s="6"/>
      <c r="BT9" s="6">
        <v>0.57653653795759696</v>
      </c>
      <c r="BU9" s="6">
        <v>8.9876207899817402</v>
      </c>
      <c r="BV9" s="6">
        <v>1.63999469673983</v>
      </c>
      <c r="BW9" s="6">
        <v>5.2379428343722898</v>
      </c>
      <c r="BX9" s="6">
        <v>45.090023930563397</v>
      </c>
      <c r="BY9" s="6">
        <v>36.2769134769568</v>
      </c>
      <c r="BZ9" s="6">
        <v>30.8147528337045</v>
      </c>
      <c r="CA9" s="6">
        <v>17.307321208926801</v>
      </c>
      <c r="CB9" s="6">
        <v>11.148032978230001</v>
      </c>
      <c r="CC9" s="6">
        <v>8.0275621385004605</v>
      </c>
      <c r="CD9" s="6">
        <v>4.3408636717662299</v>
      </c>
      <c r="CE9" s="6">
        <v>3.61256166666581</v>
      </c>
      <c r="CF9" s="6">
        <v>3.0951929810899301</v>
      </c>
      <c r="CG9" s="6">
        <v>3.1051374672327801</v>
      </c>
      <c r="CH9" s="6">
        <v>2.78556281739783</v>
      </c>
      <c r="CI9" s="6">
        <v>2.5530525072079699</v>
      </c>
      <c r="CJ9" s="6">
        <v>2.0843178344006401</v>
      </c>
      <c r="CK9" s="6">
        <v>10.565792065995399</v>
      </c>
      <c r="CL9" s="6">
        <v>2.2570734871698899</v>
      </c>
      <c r="CM9" s="6">
        <v>1.7732629118355001</v>
      </c>
      <c r="CN9" s="6">
        <v>2.9036685058987599</v>
      </c>
      <c r="CO9" s="6">
        <v>3.7594704682123599</v>
      </c>
      <c r="CP9" s="6">
        <v>1.8361470115773399</v>
      </c>
      <c r="CQ9" s="6">
        <v>3.6047749004695402</v>
      </c>
      <c r="CR9" s="6">
        <v>1.8588633227685001</v>
      </c>
      <c r="CS9" s="12"/>
      <c r="CT9" s="14" t="s">
        <v>550</v>
      </c>
      <c r="CU9" s="13">
        <v>3.899418110248793</v>
      </c>
      <c r="CV9" s="13">
        <v>0.10015693201185345</v>
      </c>
      <c r="CW9" s="1">
        <v>0.43730045419913788</v>
      </c>
      <c r="CX9" s="1">
        <v>2.1780558004854798</v>
      </c>
      <c r="CY9" s="1">
        <v>4.7863983681106745</v>
      </c>
      <c r="CZ9" s="1">
        <v>12.406294111621458</v>
      </c>
      <c r="DA9" s="1">
        <v>18.944406346880609</v>
      </c>
      <c r="DB9" s="1">
        <v>43.362499395323979</v>
      </c>
      <c r="DC9" s="1">
        <v>86.331276581221431</v>
      </c>
      <c r="DD9" s="1">
        <v>153.63997786103874</v>
      </c>
      <c r="DE9" s="1">
        <v>250.98686353249553</v>
      </c>
      <c r="DF9" s="10">
        <v>377.9150788913081</v>
      </c>
      <c r="DG9" s="13">
        <v>515.15422031136586</v>
      </c>
      <c r="DH9" s="12"/>
      <c r="DI9" s="14">
        <v>0.92077454471259101</v>
      </c>
      <c r="DJ9" s="1" t="s">
        <v>550</v>
      </c>
      <c r="DK9" s="14">
        <v>4.2279684696536791E-3</v>
      </c>
      <c r="DL9" s="13">
        <v>68.472583282807591</v>
      </c>
      <c r="DM9" s="10">
        <v>8.8946232795550167E-2</v>
      </c>
      <c r="DN9" s="10">
        <v>0.17531913416123773</v>
      </c>
      <c r="DP9" s="1">
        <v>1147.9520061872799</v>
      </c>
      <c r="DQ9" s="1">
        <v>105.967499533325</v>
      </c>
      <c r="DR9" s="1">
        <v>2048.9693953827</v>
      </c>
      <c r="DS9" s="1">
        <v>92665.120337951099</v>
      </c>
      <c r="DT9" s="1">
        <v>37245250.936724603</v>
      </c>
      <c r="DU9" s="1">
        <v>592.18332884035704</v>
      </c>
      <c r="DV9" s="1">
        <v>-1.52498458792992</v>
      </c>
      <c r="DW9" s="1">
        <v>1882.3163999511801</v>
      </c>
      <c r="DX9" s="1">
        <v>9.2032692995808905</v>
      </c>
      <c r="DY9" s="1">
        <v>35.599332436759703</v>
      </c>
      <c r="DZ9" s="1">
        <v>49.415509947721802</v>
      </c>
      <c r="EA9" s="1">
        <v>157.50408021857399</v>
      </c>
      <c r="EB9" s="1">
        <v>386.72780739233502</v>
      </c>
      <c r="EC9" s="1">
        <v>768.95662971459296</v>
      </c>
      <c r="ED9" s="1">
        <v>2923.6669099595501</v>
      </c>
      <c r="EE9" s="1">
        <v>5200.7349176254102</v>
      </c>
      <c r="EF9" s="1">
        <v>8991.8172854136501</v>
      </c>
      <c r="EG9" s="1">
        <v>7112.8321157444198</v>
      </c>
      <c r="EH9" s="1">
        <v>15437.293343699001</v>
      </c>
      <c r="EI9" s="1">
        <v>14305.1542795596</v>
      </c>
      <c r="EJ9" s="1">
        <v>1857036.5637433699</v>
      </c>
      <c r="EK9" s="1">
        <v>432.72849016295999</v>
      </c>
      <c r="EL9" s="1">
        <v>-3.0330163786900601</v>
      </c>
      <c r="EM9" s="1">
        <v>-1.65214341176857</v>
      </c>
      <c r="EN9" s="1">
        <v>11580.831151754401</v>
      </c>
      <c r="EO9" s="1">
        <v>853.58663909858205</v>
      </c>
      <c r="EP9" s="1">
        <v>1245.64700173407</v>
      </c>
      <c r="EQ9" s="1">
        <v>24821.097680895</v>
      </c>
      <c r="ER9" s="1">
        <v>521.13268581729699</v>
      </c>
      <c r="ES9" s="1">
        <v>74380.129417555698</v>
      </c>
      <c r="ET9" s="1"/>
      <c r="EV9" s="1">
        <v>5.7397600309363996</v>
      </c>
      <c r="EW9" s="1">
        <v>1.05967499533325</v>
      </c>
      <c r="EX9" s="1">
        <v>4.0979387907653999</v>
      </c>
      <c r="EY9" s="1">
        <v>185.33024067590219</v>
      </c>
      <c r="EZ9" s="1">
        <v>74490.501873449204</v>
      </c>
      <c r="FA9" s="1">
        <v>1.1843666576807141</v>
      </c>
      <c r="FB9" s="1">
        <v>-7.6249229396496004E-3</v>
      </c>
      <c r="FC9" s="1">
        <v>3.7646327999023601</v>
      </c>
      <c r="FD9" s="1">
        <v>4.6016346497904453E-2</v>
      </c>
      <c r="FE9" s="1">
        <v>7.1198664873519404E-2</v>
      </c>
      <c r="FF9" s="1">
        <v>9.88310198954436E-2</v>
      </c>
      <c r="FG9" s="1">
        <v>0.31500816043714797</v>
      </c>
      <c r="FH9" s="1">
        <v>0.77345561478467006</v>
      </c>
      <c r="FI9" s="1">
        <v>1.537913259429186</v>
      </c>
      <c r="FJ9" s="1">
        <v>5.8473338199191005</v>
      </c>
      <c r="FK9" s="1">
        <v>10.40146983525082</v>
      </c>
      <c r="FL9" s="1">
        <v>17.983634570827302</v>
      </c>
      <c r="FM9" s="1">
        <v>14.225664231488841</v>
      </c>
      <c r="FN9" s="1">
        <v>30.874586687398001</v>
      </c>
      <c r="FO9" s="1">
        <v>28.610308559119201</v>
      </c>
      <c r="FP9" s="1">
        <v>3714.0731274867398</v>
      </c>
      <c r="FQ9" s="1">
        <v>0.86545698032592</v>
      </c>
      <c r="FR9" s="1">
        <v>-3.3042868235371399E-2</v>
      </c>
      <c r="FS9" s="1">
        <v>289.52077879386002</v>
      </c>
      <c r="FT9" s="1">
        <v>21.339665977464552</v>
      </c>
      <c r="FU9" s="1">
        <v>12.456470017340701</v>
      </c>
      <c r="FV9" s="1">
        <v>248.21097680894999</v>
      </c>
      <c r="FW9" s="1">
        <v>10.422653716345939</v>
      </c>
      <c r="FX9" s="1">
        <v>1115.7019412633354</v>
      </c>
      <c r="GA9" s="1">
        <v>144.807512425564</v>
      </c>
      <c r="GB9" s="16">
        <v>3.7604111746989699</v>
      </c>
      <c r="GD9" s="6">
        <v>4.0190324007563802</v>
      </c>
      <c r="GE9" s="6">
        <v>9.3487500061952407</v>
      </c>
      <c r="GF9" s="6">
        <v>4.7777729017611099</v>
      </c>
      <c r="GG9" s="6">
        <v>0.89544743131261795</v>
      </c>
      <c r="GH9" s="6">
        <v>0.20507577810739899</v>
      </c>
      <c r="GI9" s="6">
        <v>8.8842932071807201</v>
      </c>
      <c r="GJ9" s="6">
        <v>0</v>
      </c>
      <c r="GK9" s="6">
        <v>4.9846039274248701</v>
      </c>
      <c r="GL9" s="6">
        <v>45.066547876160001</v>
      </c>
      <c r="GM9" s="6">
        <v>36.230611563721602</v>
      </c>
      <c r="GN9" s="6">
        <v>30.751499755490801</v>
      </c>
      <c r="GO9" s="6">
        <v>17.225133600905298</v>
      </c>
      <c r="GP9" s="6">
        <v>10.9933030241145</v>
      </c>
      <c r="GQ9" s="6">
        <v>7.7968165710486499</v>
      </c>
      <c r="GR9" s="6">
        <v>4.0005036329004202</v>
      </c>
      <c r="GS9" s="6">
        <v>3.12747696633877</v>
      </c>
      <c r="GT9" s="6">
        <v>2.2842637641893502</v>
      </c>
      <c r="GU9" s="6">
        <v>2.7338744478006398</v>
      </c>
      <c r="GV9" s="6">
        <v>1.7458655446216</v>
      </c>
      <c r="GW9" s="6">
        <v>1.8131770211979701</v>
      </c>
      <c r="GX9" s="6">
        <v>0.60043291388110798</v>
      </c>
      <c r="GY9" s="6">
        <v>10.392682248041501</v>
      </c>
      <c r="GZ9" s="6">
        <v>0</v>
      </c>
      <c r="HA9" s="6">
        <v>0.78574211100261404</v>
      </c>
      <c r="HB9" s="6">
        <v>2.4330866620070299</v>
      </c>
      <c r="HC9" s="6">
        <v>3.3713651104384899</v>
      </c>
      <c r="HD9" s="6">
        <v>0.78226839761780198</v>
      </c>
      <c r="HE9" s="6">
        <v>2.99797213464403</v>
      </c>
      <c r="HF9" s="6">
        <v>0.50274804231041204</v>
      </c>
      <c r="HG9" s="6">
        <v>0.64380044788201896</v>
      </c>
      <c r="HH9" s="6">
        <v>2.4901349437594398</v>
      </c>
      <c r="HI9" s="6">
        <v>3.6526578359923598</v>
      </c>
      <c r="HJ9" s="6">
        <v>2.39037399244254</v>
      </c>
      <c r="HK9" s="6">
        <v>3.3951534463322002</v>
      </c>
      <c r="HL9" s="6">
        <v>3.4383030288948202</v>
      </c>
      <c r="HM9" s="6">
        <v>3.04058329943738</v>
      </c>
      <c r="HN9" s="6">
        <v>0.64380044788201896</v>
      </c>
      <c r="HO9" s="6">
        <v>2.4901349437594398</v>
      </c>
      <c r="HP9" s="6">
        <v>3.6526578359923598</v>
      </c>
      <c r="HQ9" s="6">
        <v>2.39037399244254</v>
      </c>
      <c r="HR9" s="6">
        <v>3.4383030288948202</v>
      </c>
      <c r="HS9" s="6">
        <v>0</v>
      </c>
      <c r="HT9" s="6">
        <v>0</v>
      </c>
      <c r="HU9" s="6">
        <v>0</v>
      </c>
      <c r="HV9" s="6">
        <v>0.63763001009410802</v>
      </c>
    </row>
    <row r="10" spans="1:230" s="10" customFormat="1" x14ac:dyDescent="0.3">
      <c r="A10" s="10">
        <v>91500</v>
      </c>
      <c r="B10" s="10" t="s">
        <v>571</v>
      </c>
      <c r="D10" s="4"/>
      <c r="E10" s="5"/>
      <c r="F10" s="1">
        <v>1057.802234753836</v>
      </c>
      <c r="G10" s="6">
        <v>0.99878613026552732</v>
      </c>
      <c r="H10" s="13">
        <v>5.5981466003281097</v>
      </c>
      <c r="I10" s="6">
        <v>0.48602822277791102</v>
      </c>
      <c r="J10" s="15">
        <v>7.5695772047716006E-2</v>
      </c>
      <c r="K10" s="6">
        <v>2.3235665007344002</v>
      </c>
      <c r="L10" s="14">
        <v>1.86052536563622</v>
      </c>
      <c r="M10" s="6">
        <v>1.12228158354048</v>
      </c>
      <c r="N10" s="14">
        <v>0.17855494907678399</v>
      </c>
      <c r="O10" s="6">
        <v>0.47373315357361701</v>
      </c>
      <c r="P10" s="13">
        <v>0.20474222117146959</v>
      </c>
      <c r="Q10" s="15">
        <v>5.0133439757867E-2</v>
      </c>
      <c r="R10" s="6">
        <v>4.3940995973018699</v>
      </c>
      <c r="S10" s="14">
        <v>0.91363209634242593</v>
      </c>
      <c r="U10" s="1">
        <v>1059.07210730717</v>
      </c>
      <c r="V10" s="6">
        <v>0.94746630714723401</v>
      </c>
      <c r="W10" s="6">
        <v>1.3822957003402769</v>
      </c>
      <c r="X10" s="1">
        <v>1086.1414559622101</v>
      </c>
      <c r="Y10" s="6">
        <v>8.5757986432306712</v>
      </c>
      <c r="Z10" s="6">
        <v>8.5921067013927903</v>
      </c>
      <c r="AA10" s="1">
        <v>1067.17312356703</v>
      </c>
      <c r="AB10" s="6">
        <v>2.24456316708096</v>
      </c>
      <c r="AC10" s="6">
        <v>2.4617391841981373</v>
      </c>
      <c r="AD10" s="1">
        <v>991.54589884049096</v>
      </c>
      <c r="AE10" s="6">
        <v>8.7881991946037399</v>
      </c>
      <c r="AF10" s="6">
        <v>8.9246055854933424</v>
      </c>
      <c r="AG10" s="10">
        <v>34</v>
      </c>
      <c r="AH10" s="10">
        <v>27.114999999999998</v>
      </c>
      <c r="AI10" s="1" t="s">
        <v>8</v>
      </c>
      <c r="AJ10" s="1" t="s">
        <v>572</v>
      </c>
      <c r="AK10" s="13">
        <v>4.1262879581319396</v>
      </c>
      <c r="AL10" s="1" t="s">
        <v>573</v>
      </c>
      <c r="AM10" s="1">
        <v>136.47526733268501</v>
      </c>
      <c r="AN10" s="1"/>
      <c r="AO10" s="1">
        <v>493500</v>
      </c>
      <c r="AP10" s="12">
        <v>0.87871780099896002</v>
      </c>
      <c r="AQ10" s="12">
        <v>2.7997616249969999E-3</v>
      </c>
      <c r="AR10" s="12">
        <v>2.5594110455254602</v>
      </c>
      <c r="AS10" s="13">
        <v>3.5858325663729999E-3</v>
      </c>
      <c r="AT10" s="13">
        <v>0.145749026435854</v>
      </c>
      <c r="AU10" s="13">
        <v>0.31704138906886797</v>
      </c>
      <c r="AV10" s="13">
        <v>0.234661574336121</v>
      </c>
      <c r="AW10" s="13">
        <v>2.5304824541867901</v>
      </c>
      <c r="AX10" s="13">
        <v>0.76495315841269595</v>
      </c>
      <c r="AY10" s="1">
        <v>11.7287068654304</v>
      </c>
      <c r="AZ10" s="1">
        <v>4.6679061839829101</v>
      </c>
      <c r="BA10" s="1">
        <v>25.295198172705401</v>
      </c>
      <c r="BB10" s="1">
        <v>6.3279584637425002</v>
      </c>
      <c r="BC10" s="1">
        <v>61.925358619769703</v>
      </c>
      <c r="BD10" s="1">
        <v>12.895572699872501</v>
      </c>
      <c r="BE10" s="1">
        <v>5810.3825309262202</v>
      </c>
      <c r="BF10" s="10">
        <v>0.494211540082161</v>
      </c>
      <c r="BG10" s="12" t="s">
        <v>574</v>
      </c>
      <c r="BH10" s="13">
        <v>14.148508527734</v>
      </c>
      <c r="BI10" s="13">
        <v>1.07652222461853</v>
      </c>
      <c r="BJ10" s="1">
        <v>1.4514643213407601</v>
      </c>
      <c r="BK10" s="12">
        <v>30.554274717946001</v>
      </c>
      <c r="BL10" s="1">
        <v>0.60766908019805799</v>
      </c>
      <c r="BM10" s="1">
        <v>83.527121639517105</v>
      </c>
      <c r="BN10" s="6"/>
      <c r="BO10" s="6">
        <v>7.9214982391908801</v>
      </c>
      <c r="BP10" s="6">
        <v>9.0947576668852506</v>
      </c>
      <c r="BQ10" s="6">
        <v>6.9494427385951898</v>
      </c>
      <c r="BR10" s="6">
        <v>1.8275258059297099</v>
      </c>
      <c r="BS10" s="6"/>
      <c r="BT10" s="6">
        <v>0.57653653795759696</v>
      </c>
      <c r="BU10" s="6">
        <v>9.5588882654942395</v>
      </c>
      <c r="BV10" s="6">
        <v>91.911403918981406</v>
      </c>
      <c r="BW10" s="6">
        <v>5.0449040368242901</v>
      </c>
      <c r="BX10" s="6">
        <v>72.113249019199699</v>
      </c>
      <c r="BY10" s="6">
        <v>42.229164676871697</v>
      </c>
      <c r="BZ10" s="6">
        <v>30.814694795233301</v>
      </c>
      <c r="CA10" s="6">
        <v>18.425389417241799</v>
      </c>
      <c r="CB10" s="6">
        <v>10.956787911975599</v>
      </c>
      <c r="CC10" s="6">
        <v>7.5680235466786501</v>
      </c>
      <c r="CD10" s="6">
        <v>4.4085347668633297</v>
      </c>
      <c r="CE10" s="6">
        <v>3.4967722177310399</v>
      </c>
      <c r="CF10" s="6">
        <v>3.3064836663415802</v>
      </c>
      <c r="CG10" s="6">
        <v>2.9191264881552899</v>
      </c>
      <c r="CH10" s="6">
        <v>2.8319975940200401</v>
      </c>
      <c r="CI10" s="6">
        <v>2.5339036368009298</v>
      </c>
      <c r="CJ10" s="6">
        <v>2.0780918996642499</v>
      </c>
      <c r="CK10" s="6">
        <v>9.5344270856432498</v>
      </c>
      <c r="CL10" s="6">
        <v>2.2570734871698899</v>
      </c>
      <c r="CM10" s="6">
        <v>1.84295562864111</v>
      </c>
      <c r="CN10" s="6">
        <v>2.8362056145078101</v>
      </c>
      <c r="CO10" s="6">
        <v>4.1726611893252397</v>
      </c>
      <c r="CP10" s="6">
        <v>1.81819354233798</v>
      </c>
      <c r="CQ10" s="6">
        <v>3.4891731203947201</v>
      </c>
      <c r="CR10" s="6">
        <v>1.87087151719015</v>
      </c>
      <c r="CS10" s="12"/>
      <c r="CT10" s="14">
        <v>1.1813340189860759E-2</v>
      </c>
      <c r="CU10" s="13">
        <v>4.1752219339730186</v>
      </c>
      <c r="CV10" s="13">
        <v>3.8640437137640087E-2</v>
      </c>
      <c r="CW10" s="1">
        <v>0.31892565959705466</v>
      </c>
      <c r="CX10" s="1">
        <v>2.1421715477626218</v>
      </c>
      <c r="CY10" s="1">
        <v>4.1680563825243517</v>
      </c>
      <c r="CZ10" s="1">
        <v>12.715992232094422</v>
      </c>
      <c r="DA10" s="1">
        <v>21.189838183177173</v>
      </c>
      <c r="DB10" s="1">
        <v>47.677670184676423</v>
      </c>
      <c r="DC10" s="1">
        <v>85.49278725243424</v>
      </c>
      <c r="DD10" s="1">
        <v>158.09498857940875</v>
      </c>
      <c r="DE10" s="1">
        <v>256.19265035394739</v>
      </c>
      <c r="DF10" s="10">
        <v>384.62955664453233</v>
      </c>
      <c r="DG10" s="13">
        <v>524.21027235254064</v>
      </c>
      <c r="DH10" s="12"/>
      <c r="DI10" s="14">
        <v>0.79860373096053372</v>
      </c>
      <c r="DJ10" s="1">
        <v>195.42143346439391</v>
      </c>
      <c r="DK10" s="14">
        <v>4.0864738078272029E-3</v>
      </c>
      <c r="DL10" s="13">
        <v>58.51637051670189</v>
      </c>
      <c r="DM10" s="10">
        <v>0.12867092519473408</v>
      </c>
      <c r="DN10" s="10">
        <v>0.18940070960987546</v>
      </c>
      <c r="DP10" s="1">
        <v>496.32376677147101</v>
      </c>
      <c r="DQ10" s="1">
        <v>115.321645585452</v>
      </c>
      <c r="DR10" s="1">
        <v>1020.56073409773</v>
      </c>
      <c r="DS10" s="1">
        <v>95691.972113652097</v>
      </c>
      <c r="DT10" s="1">
        <v>38325080.032145202</v>
      </c>
      <c r="DU10" s="1">
        <v>522.084263419796</v>
      </c>
      <c r="DV10" s="1">
        <v>2.2133331690794402</v>
      </c>
      <c r="DW10" s="1">
        <v>2045.9036896708001</v>
      </c>
      <c r="DX10" s="1">
        <v>3.5957926640669098</v>
      </c>
      <c r="DY10" s="1">
        <v>26.253351128348498</v>
      </c>
      <c r="DZ10" s="1">
        <v>49.415696863609597</v>
      </c>
      <c r="EA10" s="1">
        <v>138.81165031203199</v>
      </c>
      <c r="EB10" s="1">
        <v>400.74846159794299</v>
      </c>
      <c r="EC10" s="1">
        <v>871.76775120992102</v>
      </c>
      <c r="ED10" s="1">
        <v>3236.81541463245</v>
      </c>
      <c r="EE10" s="1">
        <v>5228.7684690272799</v>
      </c>
      <c r="EF10" s="1">
        <v>9403.3863508342092</v>
      </c>
      <c r="EG10" s="1">
        <v>7379.2737045294698</v>
      </c>
      <c r="EH10" s="1">
        <v>15895.8257736056</v>
      </c>
      <c r="EI10" s="1">
        <v>14744.845401054999</v>
      </c>
      <c r="EJ10" s="1">
        <v>1911744.8231826201</v>
      </c>
      <c r="EK10" s="1">
        <v>535.53783595735297</v>
      </c>
      <c r="EL10" s="1">
        <v>15.901590998818101</v>
      </c>
      <c r="EM10" s="1">
        <v>-4.8713244359220802</v>
      </c>
      <c r="EN10" s="1">
        <v>12036.4591613884</v>
      </c>
      <c r="EO10" s="1">
        <v>918.53698779027604</v>
      </c>
      <c r="EP10" s="1">
        <v>1236.7646978786199</v>
      </c>
      <c r="EQ10" s="1">
        <v>26048.162044169501</v>
      </c>
      <c r="ER10" s="1">
        <v>573.591346818435</v>
      </c>
      <c r="ES10" s="1">
        <v>77666.770798671801</v>
      </c>
      <c r="ET10" s="1"/>
      <c r="EV10" s="1">
        <v>2.4816188338573553</v>
      </c>
      <c r="EW10" s="1">
        <v>1.1532164558545202</v>
      </c>
      <c r="EX10" s="1">
        <v>2.0411214681954601</v>
      </c>
      <c r="EY10" s="1">
        <v>191.3839442273042</v>
      </c>
      <c r="EZ10" s="1">
        <v>76650.160064290409</v>
      </c>
      <c r="FA10" s="1">
        <v>1.0441685268395919</v>
      </c>
      <c r="FB10" s="1">
        <v>1.1066665845397202E-2</v>
      </c>
      <c r="FC10" s="1">
        <v>4.0918073793416001</v>
      </c>
      <c r="FD10" s="1">
        <v>1.7978963320334548E-2</v>
      </c>
      <c r="FE10" s="1">
        <v>5.2506702256696999E-2</v>
      </c>
      <c r="FF10" s="1">
        <v>9.8831393727219191E-2</v>
      </c>
      <c r="FG10" s="1">
        <v>0.27762330062406398</v>
      </c>
      <c r="FH10" s="1">
        <v>0.80149692319588595</v>
      </c>
      <c r="FI10" s="1">
        <v>1.743535502419842</v>
      </c>
      <c r="FJ10" s="1">
        <v>6.4736308292649003</v>
      </c>
      <c r="FK10" s="1">
        <v>10.45753693805456</v>
      </c>
      <c r="FL10" s="1">
        <v>18.806772701668418</v>
      </c>
      <c r="FM10" s="1">
        <v>14.75854740905894</v>
      </c>
      <c r="FN10" s="1">
        <v>31.791651547211202</v>
      </c>
      <c r="FO10" s="1">
        <v>29.489690802110001</v>
      </c>
      <c r="FP10" s="1">
        <v>3823.4896463652403</v>
      </c>
      <c r="FQ10" s="1">
        <v>1.0710756719147059</v>
      </c>
      <c r="FR10" s="1">
        <v>-9.7426488718441603E-2</v>
      </c>
      <c r="FS10" s="1">
        <v>300.91147903471</v>
      </c>
      <c r="FT10" s="1">
        <v>22.963424694756903</v>
      </c>
      <c r="FU10" s="1">
        <v>12.367646978786199</v>
      </c>
      <c r="FV10" s="1">
        <v>260.48162044169504</v>
      </c>
      <c r="FW10" s="1">
        <v>11.4718269363687</v>
      </c>
      <c r="FX10" s="1">
        <v>1165.001561980077</v>
      </c>
      <c r="GA10" s="1">
        <v>135.60269238108199</v>
      </c>
      <c r="GB10" s="16">
        <v>3.8810035643998901</v>
      </c>
      <c r="GD10" s="6">
        <v>6.1100082609791304</v>
      </c>
      <c r="GE10" s="6">
        <v>8.9616719777912603</v>
      </c>
      <c r="GF10" s="6">
        <v>6.7682031909185802</v>
      </c>
      <c r="GG10" s="6">
        <v>0.88798353736223701</v>
      </c>
      <c r="GH10" s="6">
        <v>0.20507577810739899</v>
      </c>
      <c r="GI10" s="6">
        <v>9.4618012660829596</v>
      </c>
      <c r="GJ10" s="6">
        <v>91.896771367403403</v>
      </c>
      <c r="GK10" s="6">
        <v>4.7813479185176897</v>
      </c>
      <c r="GL10" s="6">
        <v>72.098572548425295</v>
      </c>
      <c r="GM10" s="6">
        <v>42.189395731309197</v>
      </c>
      <c r="GN10" s="6">
        <v>30.751441597639499</v>
      </c>
      <c r="GO10" s="6">
        <v>18.348210684343901</v>
      </c>
      <c r="GP10" s="6">
        <v>10.799318193493299</v>
      </c>
      <c r="GQ10" s="6">
        <v>7.3228119706964598</v>
      </c>
      <c r="GR10" s="6">
        <v>4.0738324328121802</v>
      </c>
      <c r="GS10" s="6">
        <v>2.9929795058122202</v>
      </c>
      <c r="GT10" s="6">
        <v>2.5632938945785599</v>
      </c>
      <c r="GU10" s="6">
        <v>2.5206130722057001</v>
      </c>
      <c r="GV10" s="6">
        <v>1.8190372900968399</v>
      </c>
      <c r="GW10" s="6">
        <v>1.7861135031773401</v>
      </c>
      <c r="GX10" s="6">
        <v>0.57845033729900497</v>
      </c>
      <c r="GY10" s="6">
        <v>9.3422257614742996</v>
      </c>
      <c r="GZ10" s="6">
        <v>0</v>
      </c>
      <c r="HA10" s="6">
        <v>0.93242413077497799</v>
      </c>
      <c r="HB10" s="6">
        <v>2.3521654279522499</v>
      </c>
      <c r="HC10" s="6">
        <v>3.8266938612099901</v>
      </c>
      <c r="HD10" s="6">
        <v>0.73914528692716697</v>
      </c>
      <c r="HE10" s="6">
        <v>2.8579300028398</v>
      </c>
      <c r="HF10" s="6">
        <v>0.54547499956127099</v>
      </c>
      <c r="HG10" s="6">
        <v>0.64016137585226995</v>
      </c>
      <c r="HH10" s="6">
        <v>2.2927057672439202</v>
      </c>
      <c r="HI10" s="6">
        <v>3.4950499007708502</v>
      </c>
      <c r="HJ10" s="6">
        <v>2.28003781019589</v>
      </c>
      <c r="HK10" s="6">
        <v>3.7652849493319702</v>
      </c>
      <c r="HL10" s="6">
        <v>3.8244062556184799</v>
      </c>
      <c r="HM10" s="6">
        <v>3.1885174085931101</v>
      </c>
      <c r="HN10" s="6">
        <v>0.64016137585226995</v>
      </c>
      <c r="HO10" s="6">
        <v>2.2927057672439202</v>
      </c>
      <c r="HP10" s="6">
        <v>3.4950499007708502</v>
      </c>
      <c r="HQ10" s="6">
        <v>2.28003781019589</v>
      </c>
      <c r="HR10" s="6">
        <v>3.8244062556184799</v>
      </c>
      <c r="HS10" s="6">
        <v>0</v>
      </c>
      <c r="HT10" s="6">
        <v>0</v>
      </c>
      <c r="HU10" s="6">
        <v>0</v>
      </c>
      <c r="HV10" s="6">
        <v>0.62506394487474704</v>
      </c>
    </row>
    <row r="11" spans="1:230" s="10" customFormat="1" x14ac:dyDescent="0.3">
      <c r="A11" s="10">
        <v>91500</v>
      </c>
      <c r="B11" s="10" t="s">
        <v>575</v>
      </c>
      <c r="D11" s="4"/>
      <c r="E11" s="5"/>
      <c r="F11" s="1"/>
      <c r="G11" s="6"/>
      <c r="H11" s="13">
        <v>5.5171997591064699</v>
      </c>
      <c r="I11" s="6">
        <v>0.48602822277791102</v>
      </c>
      <c r="J11" s="15">
        <v>7.4936442812729001E-2</v>
      </c>
      <c r="K11" s="6">
        <v>2.6772562777838802</v>
      </c>
      <c r="L11" s="14">
        <v>1.8688522365328999</v>
      </c>
      <c r="M11" s="6">
        <v>1.12228158354048</v>
      </c>
      <c r="N11" s="14">
        <v>0.18118829402079001</v>
      </c>
      <c r="O11" s="6">
        <v>0.47373315357361701</v>
      </c>
      <c r="P11" s="13">
        <v>0.17862016849896328</v>
      </c>
      <c r="Q11" s="15">
        <v>5.2396314860999001E-2</v>
      </c>
      <c r="R11" s="6">
        <v>4.3940995973018699</v>
      </c>
      <c r="S11" s="14">
        <v>0.9148466475978273</v>
      </c>
      <c r="U11" s="1">
        <v>1073.4597630870001</v>
      </c>
      <c r="V11" s="6">
        <v>0.94746630714723401</v>
      </c>
      <c r="W11" s="6">
        <v>1.3822957003402769</v>
      </c>
      <c r="X11" s="1">
        <v>1065.9002427564701</v>
      </c>
      <c r="Y11" s="6">
        <v>10.099346138702488</v>
      </c>
      <c r="Z11" s="6">
        <v>10.113197695497044</v>
      </c>
      <c r="AA11" s="1">
        <v>1070.12456832419</v>
      </c>
      <c r="AB11" s="6">
        <v>2.24456316708096</v>
      </c>
      <c r="AC11" s="6">
        <v>2.4617391841981373</v>
      </c>
      <c r="AD11" s="1">
        <v>1035.17733016386</v>
      </c>
      <c r="AE11" s="6">
        <v>8.7881991946037399</v>
      </c>
      <c r="AF11" s="6">
        <v>8.9246055854933424</v>
      </c>
      <c r="AG11" s="10">
        <v>34</v>
      </c>
      <c r="AH11" s="10">
        <v>27.114999999999998</v>
      </c>
      <c r="AI11" s="1" t="s">
        <v>8</v>
      </c>
      <c r="AJ11" s="1" t="s">
        <v>576</v>
      </c>
      <c r="AK11" s="13">
        <v>5.7810099987825101</v>
      </c>
      <c r="AL11" s="1" t="s">
        <v>577</v>
      </c>
      <c r="AM11" s="1">
        <v>135.35188353097101</v>
      </c>
      <c r="AN11" s="1"/>
      <c r="AO11" s="1">
        <v>493500</v>
      </c>
      <c r="AP11" s="12">
        <v>1.08829633542598</v>
      </c>
      <c r="AQ11" s="12">
        <v>2.813775204793E-3</v>
      </c>
      <c r="AR11" s="12">
        <v>2.4662757921165599</v>
      </c>
      <c r="AS11" s="13">
        <v>1.6718605016722999E-2</v>
      </c>
      <c r="AT11" s="13">
        <v>0.27690580370483697</v>
      </c>
      <c r="AU11" s="13">
        <v>0.348777206471371</v>
      </c>
      <c r="AV11" s="13">
        <v>0.25178559242517101</v>
      </c>
      <c r="AW11" s="13">
        <v>2.2176277325812999</v>
      </c>
      <c r="AX11" s="13">
        <v>0.78956349293925299</v>
      </c>
      <c r="AY11" s="1">
        <v>11.028167954574201</v>
      </c>
      <c r="AZ11" s="1">
        <v>4.5538179002099897</v>
      </c>
      <c r="BA11" s="1">
        <v>25.0073039515737</v>
      </c>
      <c r="BB11" s="1">
        <v>6.4977839565350504</v>
      </c>
      <c r="BC11" s="1">
        <v>61.054412851599501</v>
      </c>
      <c r="BD11" s="1">
        <v>12.529548429881199</v>
      </c>
      <c r="BE11" s="1">
        <v>5993.2441595440496</v>
      </c>
      <c r="BF11" s="10">
        <v>0.49266584522276302</v>
      </c>
      <c r="BG11" s="12" t="s">
        <v>578</v>
      </c>
      <c r="BH11" s="13">
        <v>13.696057521718901</v>
      </c>
      <c r="BI11" s="13">
        <v>1.0318440135645199</v>
      </c>
      <c r="BJ11" s="1">
        <v>1.4511003024112299</v>
      </c>
      <c r="BK11" s="12">
        <v>29.208465637893902</v>
      </c>
      <c r="BL11" s="1">
        <v>0.56384006094572503</v>
      </c>
      <c r="BM11" s="1">
        <v>79.749090106552003</v>
      </c>
      <c r="BN11" s="6"/>
      <c r="BO11" s="6">
        <v>7.7497000014678497</v>
      </c>
      <c r="BP11" s="6">
        <v>7.7488128895477004</v>
      </c>
      <c r="BQ11" s="6">
        <v>1.5767624879647799</v>
      </c>
      <c r="BR11" s="6">
        <v>1.8280373399397101</v>
      </c>
      <c r="BS11" s="6"/>
      <c r="BT11" s="6">
        <v>0.57653653795759696</v>
      </c>
      <c r="BU11" s="6">
        <v>8.6298809486606398</v>
      </c>
      <c r="BV11" s="6">
        <v>91.911403918981406</v>
      </c>
      <c r="BW11" s="6">
        <v>5.1410648579137899</v>
      </c>
      <c r="BX11" s="6">
        <v>33.507354289964297</v>
      </c>
      <c r="BY11" s="6">
        <v>30.743129140557901</v>
      </c>
      <c r="BZ11" s="6">
        <v>29.459179351839701</v>
      </c>
      <c r="CA11" s="6">
        <v>17.8398635789667</v>
      </c>
      <c r="CB11" s="6">
        <v>11.7136346520595</v>
      </c>
      <c r="CC11" s="6">
        <v>7.4749906992487096</v>
      </c>
      <c r="CD11" s="6">
        <v>4.2778610386312304</v>
      </c>
      <c r="CE11" s="6">
        <v>3.9580055036367998</v>
      </c>
      <c r="CF11" s="6">
        <v>3.3688378603460198</v>
      </c>
      <c r="CG11" s="6">
        <v>2.8961603509923002</v>
      </c>
      <c r="CH11" s="6">
        <v>2.9090839352137898</v>
      </c>
      <c r="CI11" s="6">
        <v>2.7761203857310099</v>
      </c>
      <c r="CJ11" s="6">
        <v>2.0885696359042298</v>
      </c>
      <c r="CK11" s="6">
        <v>9.5746217071789204</v>
      </c>
      <c r="CL11" s="6">
        <v>2.2570734871698899</v>
      </c>
      <c r="CM11" s="6">
        <v>1.78861899025314</v>
      </c>
      <c r="CN11" s="6">
        <v>3.2261440730678701</v>
      </c>
      <c r="CO11" s="6">
        <v>3.9377639194946101</v>
      </c>
      <c r="CP11" s="6">
        <v>1.8095741574022399</v>
      </c>
      <c r="CQ11" s="6">
        <v>3.68053098923522</v>
      </c>
      <c r="CR11" s="6">
        <v>1.8508096149039499</v>
      </c>
      <c r="CS11" s="12"/>
      <c r="CT11" s="14">
        <v>1.1872469218535865E-2</v>
      </c>
      <c r="CU11" s="13">
        <v>4.0232884047578468</v>
      </c>
      <c r="CV11" s="13">
        <v>0.18015738164572198</v>
      </c>
      <c r="CW11" s="1">
        <v>0.60592079585303493</v>
      </c>
      <c r="CX11" s="1">
        <v>2.3566027464281825</v>
      </c>
      <c r="CY11" s="1">
        <v>4.4722130093280814</v>
      </c>
      <c r="CZ11" s="1">
        <v>11.143857952669848</v>
      </c>
      <c r="DA11" s="1">
        <v>21.871564901364348</v>
      </c>
      <c r="DB11" s="1">
        <v>44.829951034854474</v>
      </c>
      <c r="DC11" s="1">
        <v>83.403258245604206</v>
      </c>
      <c r="DD11" s="1">
        <v>156.29564969733562</v>
      </c>
      <c r="DE11" s="1">
        <v>263.06817637793728</v>
      </c>
      <c r="DF11" s="10">
        <v>379.21995559999687</v>
      </c>
      <c r="DG11" s="13">
        <v>509.3312369870406</v>
      </c>
      <c r="DH11" s="12"/>
      <c r="DI11" s="14">
        <v>0.87269302935566229</v>
      </c>
      <c r="DJ11" s="1">
        <v>86.993060255765727</v>
      </c>
      <c r="DK11" s="14">
        <v>4.626856896444668E-3</v>
      </c>
      <c r="DL11" s="13">
        <v>64.475868867829533</v>
      </c>
      <c r="DM11" s="10">
        <v>6.5802937013664284E-2</v>
      </c>
      <c r="DN11" s="10">
        <v>0.18062851544211167</v>
      </c>
      <c r="DP11" s="1">
        <v>534.92226578746602</v>
      </c>
      <c r="DQ11" s="1">
        <v>160.694630899879</v>
      </c>
      <c r="DR11" s="1">
        <v>-2855.7908789872399</v>
      </c>
      <c r="DS11" s="1">
        <v>94466.192580941701</v>
      </c>
      <c r="DT11" s="1">
        <v>38177248.172238603</v>
      </c>
      <c r="DU11" s="1">
        <v>643.58631949456299</v>
      </c>
      <c r="DV11" s="1">
        <v>2.21333316907943</v>
      </c>
      <c r="DW11" s="1">
        <v>1961.77415696052</v>
      </c>
      <c r="DX11" s="1">
        <v>16.679904813599599</v>
      </c>
      <c r="DY11" s="1">
        <v>49.618678231152103</v>
      </c>
      <c r="DZ11" s="1">
        <v>54.088967891647201</v>
      </c>
      <c r="EA11" s="1">
        <v>148.15707087278</v>
      </c>
      <c r="EB11" s="1">
        <v>349.34341486897102</v>
      </c>
      <c r="EC11" s="1">
        <v>895.13868578936001</v>
      </c>
      <c r="ED11" s="1">
        <v>3026.48803145487</v>
      </c>
      <c r="EE11" s="1">
        <v>5074.5274409898902</v>
      </c>
      <c r="EF11" s="1">
        <v>9249.0839209276692</v>
      </c>
      <c r="EG11" s="1">
        <v>7538.2592185481599</v>
      </c>
      <c r="EH11" s="1">
        <v>15587.0827829513</v>
      </c>
      <c r="EI11" s="1">
        <v>14249.083625354</v>
      </c>
      <c r="EJ11" s="1">
        <v>1960587.11738823</v>
      </c>
      <c r="EK11" s="1">
        <v>530.86484530314704</v>
      </c>
      <c r="EL11" s="1">
        <v>0.103874857561992</v>
      </c>
      <c r="EM11" s="1">
        <v>-3.9142601214540198</v>
      </c>
      <c r="EN11" s="1">
        <v>11582.9837102249</v>
      </c>
      <c r="EO11" s="1">
        <v>875.09110012276801</v>
      </c>
      <c r="EP11" s="1">
        <v>1228.61975527765</v>
      </c>
      <c r="EQ11" s="1">
        <v>24734.482841981098</v>
      </c>
      <c r="ER11" s="1">
        <v>528.24070535557996</v>
      </c>
      <c r="ES11" s="1">
        <v>73636.904435706398</v>
      </c>
      <c r="ET11" s="1"/>
      <c r="EV11" s="1">
        <v>2.6746113289373303</v>
      </c>
      <c r="EW11" s="1">
        <v>1.6069463089987901</v>
      </c>
      <c r="EX11" s="1">
        <v>-5.7115817579744803</v>
      </c>
      <c r="EY11" s="1">
        <v>188.93238516188342</v>
      </c>
      <c r="EZ11" s="1">
        <v>76354.496344477215</v>
      </c>
      <c r="FA11" s="1">
        <v>1.287172638989126</v>
      </c>
      <c r="FB11" s="1">
        <v>1.106666584539715E-2</v>
      </c>
      <c r="FC11" s="1">
        <v>3.9235483139210401</v>
      </c>
      <c r="FD11" s="1">
        <v>8.3399524067997999E-2</v>
      </c>
      <c r="FE11" s="1">
        <v>9.9237356462304208E-2</v>
      </c>
      <c r="FF11" s="1">
        <v>0.1081779357832944</v>
      </c>
      <c r="FG11" s="1">
        <v>0.29631414174555998</v>
      </c>
      <c r="FH11" s="1">
        <v>0.69868682973794205</v>
      </c>
      <c r="FI11" s="1">
        <v>1.7902773715787201</v>
      </c>
      <c r="FJ11" s="1">
        <v>6.0529760629097398</v>
      </c>
      <c r="FK11" s="1">
        <v>10.149054881979781</v>
      </c>
      <c r="FL11" s="1">
        <v>18.498167841855338</v>
      </c>
      <c r="FM11" s="1">
        <v>15.07651843709632</v>
      </c>
      <c r="FN11" s="1">
        <v>31.174165565902602</v>
      </c>
      <c r="FO11" s="1">
        <v>28.498167250708001</v>
      </c>
      <c r="FP11" s="1">
        <v>3921.1742347764603</v>
      </c>
      <c r="FQ11" s="1">
        <v>1.0617296906062941</v>
      </c>
      <c r="FR11" s="1">
        <v>-7.8285202429080394E-2</v>
      </c>
      <c r="FS11" s="1">
        <v>289.57459275562252</v>
      </c>
      <c r="FT11" s="1">
        <v>21.877277503069202</v>
      </c>
      <c r="FU11" s="1">
        <v>12.2861975527765</v>
      </c>
      <c r="FV11" s="1">
        <v>247.34482841981099</v>
      </c>
      <c r="FW11" s="1">
        <v>10.5648141071116</v>
      </c>
      <c r="FX11" s="1">
        <v>1104.553566535596</v>
      </c>
      <c r="GA11" s="1">
        <v>139.511477814816</v>
      </c>
      <c r="GB11" s="16">
        <v>4.3167031011089598</v>
      </c>
      <c r="GD11" s="6">
        <v>5.8855685119179197</v>
      </c>
      <c r="GE11" s="6">
        <v>7.5921702309274997</v>
      </c>
      <c r="GF11" s="6">
        <v>0</v>
      </c>
      <c r="GG11" s="6">
        <v>0.889035830268465</v>
      </c>
      <c r="GH11" s="6">
        <v>0.20507577810739899</v>
      </c>
      <c r="GI11" s="6">
        <v>8.5222170539538293</v>
      </c>
      <c r="GJ11" s="6">
        <v>91.896771367403403</v>
      </c>
      <c r="GK11" s="6">
        <v>4.8827020235135699</v>
      </c>
      <c r="GL11" s="6">
        <v>33.4757564653681</v>
      </c>
      <c r="GM11" s="6">
        <v>30.6884791447815</v>
      </c>
      <c r="GN11" s="6">
        <v>29.393009255493201</v>
      </c>
      <c r="GO11" s="6">
        <v>17.760140558458598</v>
      </c>
      <c r="GP11" s="6">
        <v>11.5664734840931</v>
      </c>
      <c r="GQ11" s="6">
        <v>7.2266230501491799</v>
      </c>
      <c r="GR11" s="6">
        <v>3.9320512415059898</v>
      </c>
      <c r="GS11" s="6">
        <v>3.5208405170265098</v>
      </c>
      <c r="GT11" s="6">
        <v>2.6432385218706398</v>
      </c>
      <c r="GU11" s="6">
        <v>2.4939798685202601</v>
      </c>
      <c r="GV11" s="6">
        <v>1.93686747929395</v>
      </c>
      <c r="GW11" s="6">
        <v>2.1157453064371299</v>
      </c>
      <c r="GX11" s="6">
        <v>0.61503005885263495</v>
      </c>
      <c r="GY11" s="6">
        <v>9.3832437441690892</v>
      </c>
      <c r="GZ11" s="6">
        <v>0</v>
      </c>
      <c r="HA11" s="6">
        <v>0.819809247816638</v>
      </c>
      <c r="HB11" s="6">
        <v>2.8100935025153699</v>
      </c>
      <c r="HC11" s="6">
        <v>3.56909921299403</v>
      </c>
      <c r="HD11" s="6">
        <v>0.71768142579082705</v>
      </c>
      <c r="HE11" s="6">
        <v>3.0886474709438199</v>
      </c>
      <c r="HF11" s="6">
        <v>0.472100595142524</v>
      </c>
      <c r="HG11" s="6">
        <v>0.638198131802721</v>
      </c>
      <c r="HH11" s="6">
        <v>2.6505168606805101</v>
      </c>
      <c r="HI11" s="6">
        <v>3.9497915166631001</v>
      </c>
      <c r="HJ11" s="6">
        <v>2.5815542422647799</v>
      </c>
      <c r="HK11" s="6">
        <v>3.4147046474028802</v>
      </c>
      <c r="HL11" s="6">
        <v>3.4479927721079702</v>
      </c>
      <c r="HM11" s="6">
        <v>3.7065321071239001</v>
      </c>
      <c r="HN11" s="6">
        <v>0.638198131802721</v>
      </c>
      <c r="HO11" s="6">
        <v>2.6505168606805101</v>
      </c>
      <c r="HP11" s="6">
        <v>3.9497915166631001</v>
      </c>
      <c r="HQ11" s="6">
        <v>2.5815542422647799</v>
      </c>
      <c r="HR11" s="6">
        <v>3.4479927721079702</v>
      </c>
      <c r="HS11" s="6">
        <v>0</v>
      </c>
      <c r="HT11" s="6">
        <v>0</v>
      </c>
      <c r="HU11" s="6">
        <v>0</v>
      </c>
      <c r="HV11" s="6">
        <v>0.63820821095037406</v>
      </c>
    </row>
    <row r="12" spans="1:230" s="10" customFormat="1" x14ac:dyDescent="0.3">
      <c r="A12" s="10">
        <v>91500</v>
      </c>
      <c r="B12" s="10" t="s">
        <v>579</v>
      </c>
      <c r="D12" s="4"/>
      <c r="E12" s="5"/>
      <c r="F12" s="1"/>
      <c r="G12" s="6"/>
      <c r="H12" s="13">
        <v>5.5789016976841896</v>
      </c>
      <c r="I12" s="6">
        <v>0.48602822277791102</v>
      </c>
      <c r="J12" s="15">
        <v>7.4355130400224997E-2</v>
      </c>
      <c r="K12" s="6">
        <v>2.5099825970179501</v>
      </c>
      <c r="L12" s="14">
        <v>1.8354122047629999</v>
      </c>
      <c r="M12" s="6">
        <v>1.12228158354048</v>
      </c>
      <c r="N12" s="14">
        <v>0.179276049953939</v>
      </c>
      <c r="O12" s="6">
        <v>0.47373315357361701</v>
      </c>
      <c r="P12" s="13">
        <v>0.19010678793919961</v>
      </c>
      <c r="Q12" s="15">
        <v>5.6362863546714E-2</v>
      </c>
      <c r="R12" s="6">
        <v>4.3940995973018699</v>
      </c>
      <c r="S12" s="14">
        <v>0.91396451725055849</v>
      </c>
      <c r="U12" s="1">
        <v>1063.0151385896199</v>
      </c>
      <c r="V12" s="6">
        <v>0.94746630714723401</v>
      </c>
      <c r="W12" s="6">
        <v>1.3822957003402769</v>
      </c>
      <c r="X12" s="1">
        <v>1050.2231331338401</v>
      </c>
      <c r="Y12" s="6">
        <v>9.632330023761746</v>
      </c>
      <c r="Z12" s="6">
        <v>9.6468521749606939</v>
      </c>
      <c r="AA12" s="1">
        <v>1058.2194977655899</v>
      </c>
      <c r="AB12" s="6">
        <v>2.24456316708096</v>
      </c>
      <c r="AC12" s="6">
        <v>2.4617391841981373</v>
      </c>
      <c r="AD12" s="1">
        <v>1111.4321280649101</v>
      </c>
      <c r="AE12" s="6">
        <v>8.7881991946037399</v>
      </c>
      <c r="AF12" s="6">
        <v>8.9246055854933424</v>
      </c>
      <c r="AG12" s="10">
        <v>34</v>
      </c>
      <c r="AH12" s="10">
        <v>27.114999999999998</v>
      </c>
      <c r="AI12" s="1" t="s">
        <v>8</v>
      </c>
      <c r="AJ12" s="1">
        <v>54.203384178341899</v>
      </c>
      <c r="AK12" s="13">
        <v>4.6610884192708104</v>
      </c>
      <c r="AL12" s="1" t="s">
        <v>580</v>
      </c>
      <c r="AM12" s="1">
        <v>135.99214738920301</v>
      </c>
      <c r="AN12" s="1"/>
      <c r="AO12" s="1">
        <v>493500</v>
      </c>
      <c r="AP12" s="12">
        <v>1.0840504105964599</v>
      </c>
      <c r="AQ12" s="12" t="s">
        <v>554</v>
      </c>
      <c r="AR12" s="12">
        <v>2.6584177815254102</v>
      </c>
      <c r="AS12" s="13">
        <v>7.4738357140220002E-3</v>
      </c>
      <c r="AT12" s="13">
        <v>9.6028202074895E-2</v>
      </c>
      <c r="AU12" s="13">
        <v>0.32478521322043702</v>
      </c>
      <c r="AV12" s="13">
        <v>0.192012212298658</v>
      </c>
      <c r="AW12" s="13">
        <v>2.5872641424866001</v>
      </c>
      <c r="AX12" s="13">
        <v>0.73632785459154204</v>
      </c>
      <c r="AY12" s="1">
        <v>12.140398786316201</v>
      </c>
      <c r="AZ12" s="1">
        <v>4.3537257267948899</v>
      </c>
      <c r="BA12" s="1">
        <v>25.542518665945099</v>
      </c>
      <c r="BB12" s="1">
        <v>6.1704953111079703</v>
      </c>
      <c r="BC12" s="1">
        <v>61.548009975365296</v>
      </c>
      <c r="BD12" s="1">
        <v>12.6381954858056</v>
      </c>
      <c r="BE12" s="1">
        <v>6152.2035238348499</v>
      </c>
      <c r="BF12" s="10">
        <v>0.391729078031545</v>
      </c>
      <c r="BG12" s="12" t="s">
        <v>581</v>
      </c>
      <c r="BH12" s="13">
        <v>13.5065951587209</v>
      </c>
      <c r="BI12" s="13">
        <v>1.0092877046584301</v>
      </c>
      <c r="BJ12" s="1">
        <v>1.52539511761144</v>
      </c>
      <c r="BK12" s="12">
        <v>27.9213582185956</v>
      </c>
      <c r="BL12" s="1">
        <v>0.57514662585843601</v>
      </c>
      <c r="BM12" s="1">
        <v>79.422638981814501</v>
      </c>
      <c r="BN12" s="6"/>
      <c r="BO12" s="6">
        <v>6.4376228279703804</v>
      </c>
      <c r="BP12" s="6">
        <v>8.6093980480671295</v>
      </c>
      <c r="BQ12" s="6">
        <v>1.5767624879647799</v>
      </c>
      <c r="BR12" s="6">
        <v>1.8902236586513199</v>
      </c>
      <c r="BS12" s="6"/>
      <c r="BT12" s="6">
        <v>0.57653653795759696</v>
      </c>
      <c r="BU12" s="6">
        <v>8.6916452982906591</v>
      </c>
      <c r="BV12" s="6">
        <v>1.63999469673983</v>
      </c>
      <c r="BW12" s="6">
        <v>5.0041124384655902</v>
      </c>
      <c r="BX12" s="6">
        <v>50.504658204197597</v>
      </c>
      <c r="BY12" s="6">
        <v>52.6041912118542</v>
      </c>
      <c r="BZ12" s="6">
        <v>30.814636757092</v>
      </c>
      <c r="CA12" s="6">
        <v>20.608281199464201</v>
      </c>
      <c r="CB12" s="6">
        <v>10.956766816317</v>
      </c>
      <c r="CC12" s="6">
        <v>7.7867693035266399</v>
      </c>
      <c r="CD12" s="6">
        <v>4.7166947876787404</v>
      </c>
      <c r="CE12" s="6">
        <v>3.9140625637169002</v>
      </c>
      <c r="CF12" s="6">
        <v>3.1500550872945698</v>
      </c>
      <c r="CG12" s="6">
        <v>3.19102438649562</v>
      </c>
      <c r="CH12" s="6">
        <v>2.8120489782529101</v>
      </c>
      <c r="CI12" s="6">
        <v>2.74904498583629</v>
      </c>
      <c r="CJ12" s="6">
        <v>2.0880969490100401</v>
      </c>
      <c r="CK12" s="6">
        <v>10.794000111249501</v>
      </c>
      <c r="CL12" s="6">
        <v>2.2570734871698899</v>
      </c>
      <c r="CM12" s="6">
        <v>1.79088034816942</v>
      </c>
      <c r="CN12" s="6">
        <v>2.9323274765364</v>
      </c>
      <c r="CO12" s="6">
        <v>3.9150054910551102</v>
      </c>
      <c r="CP12" s="6">
        <v>1.8349532881384401</v>
      </c>
      <c r="CQ12" s="6">
        <v>3.69958444829467</v>
      </c>
      <c r="CR12" s="6">
        <v>1.85499727910617</v>
      </c>
      <c r="CS12" s="12"/>
      <c r="CT12" s="14" t="s">
        <v>550</v>
      </c>
      <c r="CU12" s="13">
        <v>4.336733738214372</v>
      </c>
      <c r="CV12" s="13">
        <v>8.0537022780409487E-2</v>
      </c>
      <c r="CW12" s="1">
        <v>0.21012735683784464</v>
      </c>
      <c r="CX12" s="1">
        <v>2.1944946839218717</v>
      </c>
      <c r="CY12" s="1">
        <v>3.4105188685374421</v>
      </c>
      <c r="CZ12" s="1">
        <v>13.001327349178894</v>
      </c>
      <c r="DA12" s="1">
        <v>20.396893478990084</v>
      </c>
      <c r="DB12" s="1">
        <v>49.351214578521144</v>
      </c>
      <c r="DC12" s="1">
        <v>79.738566424814834</v>
      </c>
      <c r="DD12" s="1">
        <v>159.64074166215687</v>
      </c>
      <c r="DE12" s="1">
        <v>249.81762393149677</v>
      </c>
      <c r="DF12" s="10">
        <v>382.28577624450492</v>
      </c>
      <c r="DG12" s="13">
        <v>513.74778397583736</v>
      </c>
      <c r="DH12" s="12"/>
      <c r="DI12" s="14">
        <v>0.63849770921359517</v>
      </c>
      <c r="DJ12" s="1" t="s">
        <v>550</v>
      </c>
      <c r="DK12" s="14">
        <v>4.2715409241066106E-3</v>
      </c>
      <c r="DL12" s="13">
        <v>46.951071916398618</v>
      </c>
      <c r="DM12" s="10">
        <v>0.20356851282599003</v>
      </c>
      <c r="DN12" s="10">
        <v>0.19725087441779873</v>
      </c>
      <c r="DP12" s="1">
        <v>1157.10215390806</v>
      </c>
      <c r="DQ12" s="1">
        <v>129.14277602321701</v>
      </c>
      <c r="DR12" s="1">
        <v>-933.002365229063</v>
      </c>
      <c r="DS12" s="1">
        <v>93581.157814586593</v>
      </c>
      <c r="DT12" s="1">
        <v>38214389.617191903</v>
      </c>
      <c r="DU12" s="1">
        <v>634.24089893381404</v>
      </c>
      <c r="DV12" s="1">
        <v>-1.52498458792992</v>
      </c>
      <c r="DW12" s="1">
        <v>2083.2926616334198</v>
      </c>
      <c r="DX12" s="1">
        <v>7.33411042107622</v>
      </c>
      <c r="DY12" s="1">
        <v>16.907369819937301</v>
      </c>
      <c r="DZ12" s="1">
        <v>49.415883779497399</v>
      </c>
      <c r="EA12" s="1">
        <v>110.77361292885401</v>
      </c>
      <c r="EB12" s="1">
        <v>400.75005038299003</v>
      </c>
      <c r="EC12" s="1">
        <v>820.36289139683595</v>
      </c>
      <c r="ED12" s="1">
        <v>3260.2006482772999</v>
      </c>
      <c r="EE12" s="1">
        <v>4765.9895905226003</v>
      </c>
      <c r="EF12" s="1">
        <v>9323.8561639183208</v>
      </c>
      <c r="EG12" s="1">
        <v>7047.3415549967604</v>
      </c>
      <c r="EH12" s="1">
        <v>15395.1721287457</v>
      </c>
      <c r="EI12" s="1">
        <v>14108.7218496531</v>
      </c>
      <c r="EJ12" s="1">
        <v>1969562.6033695301</v>
      </c>
      <c r="EK12" s="1">
        <v>414.03895745267999</v>
      </c>
      <c r="EL12" s="1">
        <v>2.8074810187523398</v>
      </c>
      <c r="EM12" s="1">
        <v>-3.9111462120043901</v>
      </c>
      <c r="EN12" s="1">
        <v>11231.8850196806</v>
      </c>
      <c r="EO12" s="1">
        <v>842.37193821640301</v>
      </c>
      <c r="EP12" s="1">
        <v>1269.7786274200901</v>
      </c>
      <c r="EQ12" s="1">
        <v>23165.252910803501</v>
      </c>
      <c r="ER12" s="1">
        <v>524.01642650661995</v>
      </c>
      <c r="ES12" s="1">
        <v>71965.608640980499</v>
      </c>
      <c r="ET12" s="1"/>
      <c r="EV12" s="1">
        <v>5.7855107695403003</v>
      </c>
      <c r="EW12" s="1">
        <v>1.2914277602321702</v>
      </c>
      <c r="EX12" s="1">
        <v>-1.866004730458126</v>
      </c>
      <c r="EY12" s="1">
        <v>187.16231562917318</v>
      </c>
      <c r="EZ12" s="1">
        <v>76428.779234383808</v>
      </c>
      <c r="FA12" s="1">
        <v>1.2684817978676282</v>
      </c>
      <c r="FB12" s="1">
        <v>-7.6249229396496004E-3</v>
      </c>
      <c r="FC12" s="1">
        <v>4.1665853232668395</v>
      </c>
      <c r="FD12" s="1">
        <v>3.6670552105381102E-2</v>
      </c>
      <c r="FE12" s="1">
        <v>3.3814739639874601E-2</v>
      </c>
      <c r="FF12" s="1">
        <v>9.8831767558994796E-2</v>
      </c>
      <c r="FG12" s="1">
        <v>0.22154722585770803</v>
      </c>
      <c r="FH12" s="1">
        <v>0.80150010076598011</v>
      </c>
      <c r="FI12" s="1">
        <v>1.6407257827936719</v>
      </c>
      <c r="FJ12" s="1">
        <v>6.5204012965546001</v>
      </c>
      <c r="FK12" s="1">
        <v>9.5319791810452017</v>
      </c>
      <c r="FL12" s="1">
        <v>18.647712327836643</v>
      </c>
      <c r="FM12" s="1">
        <v>14.094683109993522</v>
      </c>
      <c r="FN12" s="1">
        <v>30.790344257491402</v>
      </c>
      <c r="FO12" s="1">
        <v>28.217443699306202</v>
      </c>
      <c r="FP12" s="1">
        <v>3939.1252067390601</v>
      </c>
      <c r="FQ12" s="1">
        <v>0.82807791490535998</v>
      </c>
      <c r="FR12" s="1">
        <v>-7.8222924240087796E-2</v>
      </c>
      <c r="FS12" s="1">
        <v>280.79712549201503</v>
      </c>
      <c r="FT12" s="1">
        <v>21.059298455410076</v>
      </c>
      <c r="FU12" s="1">
        <v>12.697786274200901</v>
      </c>
      <c r="FV12" s="1">
        <v>231.65252910803503</v>
      </c>
      <c r="FW12" s="1">
        <v>10.480328530132399</v>
      </c>
      <c r="FX12" s="1">
        <v>1079.4841296147074</v>
      </c>
      <c r="GA12" s="1">
        <v>136.379790238776</v>
      </c>
      <c r="GB12" s="16">
        <v>4.0226172650185701</v>
      </c>
      <c r="GD12" s="6">
        <v>4.0031305588169799</v>
      </c>
      <c r="GE12" s="6">
        <v>8.4686883499290104</v>
      </c>
      <c r="GF12" s="6">
        <v>0</v>
      </c>
      <c r="GG12" s="6">
        <v>1.01074708558199</v>
      </c>
      <c r="GH12" s="6">
        <v>0.20507577810739899</v>
      </c>
      <c r="GI12" s="6">
        <v>8.5847560430069105</v>
      </c>
      <c r="GJ12" s="6">
        <v>0</v>
      </c>
      <c r="GK12" s="6">
        <v>4.7382879264512203</v>
      </c>
      <c r="GL12" s="6">
        <v>50.483700139136701</v>
      </c>
      <c r="GM12" s="6">
        <v>52.5722711695051</v>
      </c>
      <c r="GN12" s="6">
        <v>30.751383440118101</v>
      </c>
      <c r="GO12" s="6">
        <v>20.539306564152898</v>
      </c>
      <c r="GP12" s="6">
        <v>10.7992967902288</v>
      </c>
      <c r="GQ12" s="6">
        <v>7.5486668320596602</v>
      </c>
      <c r="GR12" s="6">
        <v>4.4054672419739402</v>
      </c>
      <c r="GS12" s="6">
        <v>3.4713680490847398</v>
      </c>
      <c r="GT12" s="6">
        <v>2.3580687876290898</v>
      </c>
      <c r="GU12" s="6">
        <v>2.83104705738605</v>
      </c>
      <c r="GV12" s="6">
        <v>1.78782150851833</v>
      </c>
      <c r="GW12" s="6">
        <v>2.0800918584983501</v>
      </c>
      <c r="GX12" s="6">
        <v>0.61342295175205597</v>
      </c>
      <c r="GY12" s="6">
        <v>10.6246092035689</v>
      </c>
      <c r="GZ12" s="6">
        <v>0</v>
      </c>
      <c r="HA12" s="6">
        <v>0.82473130895520896</v>
      </c>
      <c r="HB12" s="6">
        <v>2.4672179357199999</v>
      </c>
      <c r="HC12" s="6">
        <v>3.5439741112926799</v>
      </c>
      <c r="HD12" s="6">
        <v>0.77946235793475704</v>
      </c>
      <c r="HE12" s="6">
        <v>3.1113276791605702</v>
      </c>
      <c r="HF12" s="6">
        <v>0.48825981485708803</v>
      </c>
      <c r="HG12" s="6">
        <v>0.65473531094403203</v>
      </c>
      <c r="HH12" s="6">
        <v>2.48144133300617</v>
      </c>
      <c r="HI12" s="6">
        <v>3.8309596051197299</v>
      </c>
      <c r="HJ12" s="6">
        <v>2.44387414518045</v>
      </c>
      <c r="HK12" s="6">
        <v>3.4199596278662598</v>
      </c>
      <c r="HL12" s="6">
        <v>3.41309964917345</v>
      </c>
      <c r="HM12" s="6">
        <v>3.3594499935022299</v>
      </c>
      <c r="HN12" s="6">
        <v>0.65473531094403203</v>
      </c>
      <c r="HO12" s="6">
        <v>2.48144133300617</v>
      </c>
      <c r="HP12" s="6">
        <v>3.8309596051197299</v>
      </c>
      <c r="HQ12" s="6">
        <v>2.44387414518045</v>
      </c>
      <c r="HR12" s="6">
        <v>3.41309964917345</v>
      </c>
      <c r="HS12" s="6">
        <v>0</v>
      </c>
      <c r="HT12" s="6">
        <v>0</v>
      </c>
      <c r="HU12" s="6">
        <v>0</v>
      </c>
      <c r="HV12" s="6">
        <v>0.64769246429803695</v>
      </c>
    </row>
    <row r="13" spans="1:230" s="10" customFormat="1" x14ac:dyDescent="0.3">
      <c r="A13" s="10">
        <v>91500</v>
      </c>
      <c r="B13" s="10" t="s">
        <v>582</v>
      </c>
      <c r="D13" s="4"/>
      <c r="E13" s="5"/>
      <c r="F13" s="1">
        <v>1056.5974697517372</v>
      </c>
      <c r="G13" s="6">
        <v>1.0045567919488969</v>
      </c>
      <c r="H13" s="13">
        <v>5.6078170950636297</v>
      </c>
      <c r="I13" s="6">
        <v>0.48602822277791102</v>
      </c>
      <c r="J13" s="15">
        <v>7.5898300800258001E-2</v>
      </c>
      <c r="K13" s="6">
        <v>2.3968202841170601</v>
      </c>
      <c r="L13" s="14">
        <v>1.86433832157282</v>
      </c>
      <c r="M13" s="6">
        <v>1.12228158354048</v>
      </c>
      <c r="N13" s="14">
        <v>0.17838709461560601</v>
      </c>
      <c r="O13" s="6">
        <v>0.47373315357361701</v>
      </c>
      <c r="P13" s="13">
        <v>0.19873558782341733</v>
      </c>
      <c r="Q13" s="15">
        <v>5.7208666556086002E-2</v>
      </c>
      <c r="R13" s="6">
        <v>4.3940995973018699</v>
      </c>
      <c r="S13" s="14">
        <v>0.91355473489468264</v>
      </c>
      <c r="U13" s="1">
        <v>1058.15392093232</v>
      </c>
      <c r="V13" s="6">
        <v>0.94746630714723401</v>
      </c>
      <c r="W13" s="6">
        <v>1.3822957003402769</v>
      </c>
      <c r="X13" s="1">
        <v>1091.49566684209</v>
      </c>
      <c r="Y13" s="6">
        <v>8.7957495982134759</v>
      </c>
      <c r="Z13" s="6">
        <v>8.8116505941483165</v>
      </c>
      <c r="AA13" s="1">
        <v>1068.52568396739</v>
      </c>
      <c r="AB13" s="6">
        <v>2.24456316708096</v>
      </c>
      <c r="AC13" s="6">
        <v>2.4617391841981373</v>
      </c>
      <c r="AD13" s="1">
        <v>1127.6552023843799</v>
      </c>
      <c r="AE13" s="6">
        <v>8.7881991946037399</v>
      </c>
      <c r="AF13" s="6">
        <v>8.9246055854933424</v>
      </c>
      <c r="AG13" s="10">
        <v>34</v>
      </c>
      <c r="AH13" s="10">
        <v>27.114999999999998</v>
      </c>
      <c r="AI13" s="1" t="s">
        <v>8</v>
      </c>
      <c r="AJ13" s="1">
        <v>33.419230402854801</v>
      </c>
      <c r="AK13" s="13">
        <v>4.9046592124833701</v>
      </c>
      <c r="AL13" s="1" t="s">
        <v>583</v>
      </c>
      <c r="AM13" s="1">
        <v>139.474384784271</v>
      </c>
      <c r="AN13" s="1"/>
      <c r="AO13" s="1">
        <v>493500</v>
      </c>
      <c r="AP13" s="12">
        <v>1.0768501495421301</v>
      </c>
      <c r="AQ13" s="12" t="s">
        <v>569</v>
      </c>
      <c r="AR13" s="12">
        <v>2.4934730906283198</v>
      </c>
      <c r="AS13" s="13">
        <v>5.533971703857E-3</v>
      </c>
      <c r="AT13" s="13">
        <v>0.200919255494965</v>
      </c>
      <c r="AU13" s="13">
        <v>0.53661233356629001</v>
      </c>
      <c r="AV13" s="13">
        <v>0.255254518602477</v>
      </c>
      <c r="AW13" s="13">
        <v>2.6906092299570998</v>
      </c>
      <c r="AX13" s="13">
        <v>0.75680708793560103</v>
      </c>
      <c r="AY13" s="1">
        <v>11.806024750131</v>
      </c>
      <c r="AZ13" s="1">
        <v>4.5651723019501498</v>
      </c>
      <c r="BA13" s="1">
        <v>25.786357704135099</v>
      </c>
      <c r="BB13" s="1">
        <v>6.1975241881665699</v>
      </c>
      <c r="BC13" s="1">
        <v>64.361302192483805</v>
      </c>
      <c r="BD13" s="1">
        <v>13.298387824532901</v>
      </c>
      <c r="BE13" s="1">
        <v>6064.4548099964704</v>
      </c>
      <c r="BF13" s="10">
        <v>0.481564204301901</v>
      </c>
      <c r="BG13" s="12" t="s">
        <v>584</v>
      </c>
      <c r="BH13" s="13">
        <v>14.214840142568001</v>
      </c>
      <c r="BI13" s="13">
        <v>1.0843362904568199</v>
      </c>
      <c r="BJ13" s="1">
        <v>1.6639580096718201</v>
      </c>
      <c r="BK13" s="12">
        <v>29.964632153825701</v>
      </c>
      <c r="BL13" s="1">
        <v>0.604854571941429</v>
      </c>
      <c r="BM13" s="1">
        <v>84.032885972570895</v>
      </c>
      <c r="BN13" s="6"/>
      <c r="BO13" s="6">
        <v>7.1567317449787904</v>
      </c>
      <c r="BP13" s="6">
        <v>8.3731633022174794</v>
      </c>
      <c r="BQ13" s="6">
        <v>6.4248403301433497</v>
      </c>
      <c r="BR13" s="6">
        <v>1.9343943317057799</v>
      </c>
      <c r="BS13" s="6"/>
      <c r="BT13" s="6">
        <v>0.57653653795759696</v>
      </c>
      <c r="BU13" s="6">
        <v>8.69165341735442</v>
      </c>
      <c r="BV13" s="6">
        <v>233.04765317525701</v>
      </c>
      <c r="BW13" s="6">
        <v>5.1355582169244203</v>
      </c>
      <c r="BX13" s="6">
        <v>58.501313668389798</v>
      </c>
      <c r="BY13" s="6">
        <v>36.2769134769568</v>
      </c>
      <c r="BZ13" s="6">
        <v>23.935400799131902</v>
      </c>
      <c r="CA13" s="6">
        <v>17.8398524266333</v>
      </c>
      <c r="CB13" s="6">
        <v>10.7170352392917</v>
      </c>
      <c r="CC13" s="6">
        <v>7.6649357017750503</v>
      </c>
      <c r="CD13" s="6">
        <v>4.3696418407255102</v>
      </c>
      <c r="CE13" s="6">
        <v>3.6581664117286401</v>
      </c>
      <c r="CF13" s="6">
        <v>3.0585512521677498</v>
      </c>
      <c r="CG13" s="6">
        <v>2.9580253377074301</v>
      </c>
      <c r="CH13" s="6">
        <v>2.7986942303758999</v>
      </c>
      <c r="CI13" s="6">
        <v>2.62044766370594</v>
      </c>
      <c r="CJ13" s="6">
        <v>2.0996666264016399</v>
      </c>
      <c r="CK13" s="6">
        <v>9.7409297356338698</v>
      </c>
      <c r="CL13" s="6">
        <v>2.2570734871698899</v>
      </c>
      <c r="CM13" s="6">
        <v>1.79144696502034</v>
      </c>
      <c r="CN13" s="6">
        <v>2.95065157461931</v>
      </c>
      <c r="CO13" s="6">
        <v>3.7395933212813999</v>
      </c>
      <c r="CP13" s="6">
        <v>1.82823864400032</v>
      </c>
      <c r="CQ13" s="6">
        <v>3.5293393019770298</v>
      </c>
      <c r="CR13" s="6">
        <v>1.8596785078792499</v>
      </c>
      <c r="CS13" s="12"/>
      <c r="CT13" s="14" t="s">
        <v>550</v>
      </c>
      <c r="CU13" s="13">
        <v>4.0676559390347791</v>
      </c>
      <c r="CV13" s="13">
        <v>5.9633315774321127E-2</v>
      </c>
      <c r="CW13" s="1">
        <v>0.43964826147694747</v>
      </c>
      <c r="CX13" s="1">
        <v>3.6257590105830406</v>
      </c>
      <c r="CY13" s="1">
        <v>4.5338280391203725</v>
      </c>
      <c r="CZ13" s="1">
        <v>13.520649396769345</v>
      </c>
      <c r="DA13" s="1">
        <v>20.964185261373991</v>
      </c>
      <c r="DB13" s="1">
        <v>47.991970528987807</v>
      </c>
      <c r="DC13" s="1">
        <v>83.611214321431305</v>
      </c>
      <c r="DD13" s="1">
        <v>161.16473565084436</v>
      </c>
      <c r="DE13" s="1">
        <v>250.91191045208785</v>
      </c>
      <c r="DF13" s="10">
        <v>399.75964094710434</v>
      </c>
      <c r="DG13" s="13">
        <v>540.58487091597158</v>
      </c>
      <c r="DH13" s="12"/>
      <c r="DI13" s="14">
        <v>0.64754029816533665</v>
      </c>
      <c r="DJ13" s="1" t="s">
        <v>550</v>
      </c>
      <c r="DK13" s="14">
        <v>6.7071041119584496E-3</v>
      </c>
      <c r="DL13" s="13">
        <v>46.427184401415765</v>
      </c>
      <c r="DM13" s="10">
        <v>8.8979235713756766E-2</v>
      </c>
      <c r="DN13" s="10">
        <v>0.18343359049546584</v>
      </c>
      <c r="DP13" s="1">
        <v>718.32769459337999</v>
      </c>
      <c r="DQ13" s="1">
        <v>136.79730332483999</v>
      </c>
      <c r="DR13" s="1">
        <v>1205.2444276004001</v>
      </c>
      <c r="DS13" s="1">
        <v>96583.282861315602</v>
      </c>
      <c r="DT13" s="1">
        <v>38479681.076537699</v>
      </c>
      <c r="DU13" s="1">
        <v>634.23968398054296</v>
      </c>
      <c r="DV13" s="1">
        <v>0.34417429057475601</v>
      </c>
      <c r="DW13" s="1">
        <v>1966.4459326614599</v>
      </c>
      <c r="DX13" s="1">
        <v>5.4649515425715798</v>
      </c>
      <c r="DY13" s="1">
        <v>35.599332436759703</v>
      </c>
      <c r="DZ13" s="1">
        <v>82.126444527160999</v>
      </c>
      <c r="EA13" s="1">
        <v>148.15725778866701</v>
      </c>
      <c r="EB13" s="1">
        <v>419.44042421476502</v>
      </c>
      <c r="EC13" s="1">
        <v>848.40205027534103</v>
      </c>
      <c r="ED13" s="1">
        <v>3190.0738258473998</v>
      </c>
      <c r="EE13" s="1">
        <v>5027.7637026721304</v>
      </c>
      <c r="EF13" s="1">
        <v>9473.4591545725307</v>
      </c>
      <c r="EG13" s="1">
        <v>7122.1499662117103</v>
      </c>
      <c r="EH13" s="1">
        <v>16195.2980165962</v>
      </c>
      <c r="EI13" s="1">
        <v>14936.700354326</v>
      </c>
      <c r="EJ13" s="1">
        <v>1953566.5243975699</v>
      </c>
      <c r="EK13" s="1">
        <v>512.17372380782001</v>
      </c>
      <c r="EL13" s="1">
        <v>3.9615631044181301</v>
      </c>
      <c r="EM13" s="1">
        <v>-3.6793081538661401</v>
      </c>
      <c r="EN13" s="1">
        <v>11894.247980411499</v>
      </c>
      <c r="EO13" s="1">
        <v>910.57792524811396</v>
      </c>
      <c r="EP13" s="1">
        <v>1393.66093294394</v>
      </c>
      <c r="EQ13" s="1">
        <v>25010.7588700624</v>
      </c>
      <c r="ER13" s="1">
        <v>554.40684319752904</v>
      </c>
      <c r="ES13" s="1">
        <v>76607.748110200802</v>
      </c>
      <c r="ET13" s="1"/>
      <c r="EV13" s="1">
        <v>3.5916384729669</v>
      </c>
      <c r="EW13" s="1">
        <v>1.3679730332483999</v>
      </c>
      <c r="EX13" s="1">
        <v>2.4104888552008004</v>
      </c>
      <c r="EY13" s="1">
        <v>193.16656572263122</v>
      </c>
      <c r="EZ13" s="1">
        <v>76959.362153075403</v>
      </c>
      <c r="FA13" s="1">
        <v>1.268479367961086</v>
      </c>
      <c r="FB13" s="1">
        <v>1.72087145287378E-3</v>
      </c>
      <c r="FC13" s="1">
        <v>3.9328918653229197</v>
      </c>
      <c r="FD13" s="1">
        <v>2.7324757712857899E-2</v>
      </c>
      <c r="FE13" s="1">
        <v>7.1198664873519404E-2</v>
      </c>
      <c r="FF13" s="1">
        <v>0.164252889054322</v>
      </c>
      <c r="FG13" s="1">
        <v>0.29631451557733401</v>
      </c>
      <c r="FH13" s="1">
        <v>0.83888084842953003</v>
      </c>
      <c r="FI13" s="1">
        <v>1.696804100550682</v>
      </c>
      <c r="FJ13" s="1">
        <v>6.3801476516947995</v>
      </c>
      <c r="FK13" s="1">
        <v>10.055527405344261</v>
      </c>
      <c r="FL13" s="1">
        <v>18.946918309145062</v>
      </c>
      <c r="FM13" s="1">
        <v>14.24429993242342</v>
      </c>
      <c r="FN13" s="1">
        <v>32.390596033192402</v>
      </c>
      <c r="FO13" s="1">
        <v>29.873400708651999</v>
      </c>
      <c r="FP13" s="1">
        <v>3907.13304879514</v>
      </c>
      <c r="FQ13" s="1">
        <v>1.02434744761564</v>
      </c>
      <c r="FR13" s="1">
        <v>-7.3586163077322797E-2</v>
      </c>
      <c r="FS13" s="1">
        <v>297.35619951028747</v>
      </c>
      <c r="FT13" s="1">
        <v>22.764448131202851</v>
      </c>
      <c r="FU13" s="1">
        <v>13.936609329439401</v>
      </c>
      <c r="FV13" s="1">
        <v>250.10758870062401</v>
      </c>
      <c r="FW13" s="1">
        <v>11.088136863950581</v>
      </c>
      <c r="FX13" s="1">
        <v>1149.116221653012</v>
      </c>
      <c r="GA13" s="1">
        <v>137.140622914597</v>
      </c>
      <c r="GB13" s="16">
        <v>3.66142248808413</v>
      </c>
      <c r="GD13" s="6">
        <v>5.0794562568562496</v>
      </c>
      <c r="GE13" s="6">
        <v>8.2284148718792007</v>
      </c>
      <c r="GF13" s="6">
        <v>6.2283539819428801</v>
      </c>
      <c r="GG13" s="6">
        <v>1.0911212681561699</v>
      </c>
      <c r="GH13" s="6">
        <v>0.20507577810739899</v>
      </c>
      <c r="GI13" s="6">
        <v>8.5847642631614693</v>
      </c>
      <c r="GJ13" s="6">
        <v>233.041882647497</v>
      </c>
      <c r="GK13" s="6">
        <v>4.8769036669353403</v>
      </c>
      <c r="GL13" s="6">
        <v>58.483221357435298</v>
      </c>
      <c r="GM13" s="6">
        <v>36.230611563721602</v>
      </c>
      <c r="GN13" s="6">
        <v>23.853912811627598</v>
      </c>
      <c r="GO13" s="6">
        <v>17.760129356063899</v>
      </c>
      <c r="GP13" s="6">
        <v>10.5559895991101</v>
      </c>
      <c r="GQ13" s="6">
        <v>7.4229262469351402</v>
      </c>
      <c r="GR13" s="6">
        <v>4.0317120080939297</v>
      </c>
      <c r="GS13" s="6">
        <v>3.1800458920298502</v>
      </c>
      <c r="GT13" s="6">
        <v>2.2343627987274099</v>
      </c>
      <c r="GU13" s="6">
        <v>2.5655612844840801</v>
      </c>
      <c r="GV13" s="6">
        <v>1.76674154458622</v>
      </c>
      <c r="GW13" s="6">
        <v>1.90690318680876</v>
      </c>
      <c r="GX13" s="6">
        <v>0.65171987179771296</v>
      </c>
      <c r="GY13" s="6">
        <v>9.5528840902348797</v>
      </c>
      <c r="GZ13" s="6">
        <v>0</v>
      </c>
      <c r="HA13" s="6">
        <v>0.825960979097763</v>
      </c>
      <c r="HB13" s="6">
        <v>2.4889685870841198</v>
      </c>
      <c r="HC13" s="6">
        <v>3.3491853808192702</v>
      </c>
      <c r="HD13" s="6">
        <v>0.76352114391367998</v>
      </c>
      <c r="HE13" s="6">
        <v>2.9068317367069301</v>
      </c>
      <c r="HF13" s="6">
        <v>0.50575378790571102</v>
      </c>
      <c r="HG13" s="6">
        <v>0.63803427103019705</v>
      </c>
      <c r="HH13" s="6">
        <v>2.3669148540184999</v>
      </c>
      <c r="HI13" s="6">
        <v>3.5401681912486498</v>
      </c>
      <c r="HJ13" s="6">
        <v>2.3291062754207501</v>
      </c>
      <c r="HK13" s="6">
        <v>3.2222807966856499</v>
      </c>
      <c r="HL13" s="6">
        <v>3.4006807719819698</v>
      </c>
      <c r="HM13" s="6">
        <v>2.9172708537715302</v>
      </c>
      <c r="HN13" s="6">
        <v>0.63803427103019705</v>
      </c>
      <c r="HO13" s="6">
        <v>2.3669148540184999</v>
      </c>
      <c r="HP13" s="6">
        <v>3.5401681912486498</v>
      </c>
      <c r="HQ13" s="6">
        <v>2.3291062754207501</v>
      </c>
      <c r="HR13" s="6">
        <v>3.4006807719819698</v>
      </c>
      <c r="HS13" s="6">
        <v>0</v>
      </c>
      <c r="HT13" s="6">
        <v>0</v>
      </c>
      <c r="HU13" s="6">
        <v>0</v>
      </c>
      <c r="HV13" s="6">
        <v>0.62901071964696997</v>
      </c>
    </row>
    <row r="14" spans="1:230" s="10" customFormat="1" x14ac:dyDescent="0.3">
      <c r="A14" s="10">
        <v>91500</v>
      </c>
      <c r="B14" s="10" t="s">
        <v>585</v>
      </c>
      <c r="D14" s="4"/>
      <c r="E14" s="5"/>
      <c r="F14" s="1"/>
      <c r="G14" s="6"/>
      <c r="H14" s="13">
        <v>5.5380847931383803</v>
      </c>
      <c r="I14" s="6">
        <v>0.48602822277791102</v>
      </c>
      <c r="J14" s="15">
        <v>7.4373527114878005E-2</v>
      </c>
      <c r="K14" s="6">
        <v>2.5362613286526901</v>
      </c>
      <c r="L14" s="14">
        <v>1.8554026049668499</v>
      </c>
      <c r="M14" s="6">
        <v>1.12228158354048</v>
      </c>
      <c r="N14" s="14">
        <v>0.18051038517619999</v>
      </c>
      <c r="O14" s="6">
        <v>0.47373315357361701</v>
      </c>
      <c r="P14" s="13">
        <v>0.18820717598121886</v>
      </c>
      <c r="Q14" s="15">
        <v>4.9988722681399998E-2</v>
      </c>
      <c r="R14" s="6">
        <v>4.3940995973018699</v>
      </c>
      <c r="S14" s="14">
        <v>0.91453382386208448</v>
      </c>
      <c r="U14" s="1">
        <v>1069.7589795475001</v>
      </c>
      <c r="V14" s="6">
        <v>0.94746630714723401</v>
      </c>
      <c r="W14" s="6">
        <v>1.3822957003402769</v>
      </c>
      <c r="X14" s="1">
        <v>1050.7217082340501</v>
      </c>
      <c r="Y14" s="6">
        <v>9.7278293404655241</v>
      </c>
      <c r="Z14" s="6">
        <v>9.7422091373622148</v>
      </c>
      <c r="AA14" s="1">
        <v>1065.3530983588901</v>
      </c>
      <c r="AB14" s="6">
        <v>2.24456316708096</v>
      </c>
      <c r="AC14" s="6">
        <v>2.4617391841981373</v>
      </c>
      <c r="AD14" s="1">
        <v>988.75235120099296</v>
      </c>
      <c r="AE14" s="6">
        <v>8.7881991946037399</v>
      </c>
      <c r="AF14" s="6">
        <v>8.9246055854933424</v>
      </c>
      <c r="AG14" s="10">
        <v>34</v>
      </c>
      <c r="AH14" s="10">
        <v>27.114999999999998</v>
      </c>
      <c r="AI14" s="1" t="s">
        <v>8</v>
      </c>
      <c r="AJ14" s="1">
        <v>47.984131641382199</v>
      </c>
      <c r="AK14" s="13">
        <v>4.6628925826760996</v>
      </c>
      <c r="AL14" s="1" t="s">
        <v>553</v>
      </c>
      <c r="AM14" s="1">
        <v>138.46563514126899</v>
      </c>
      <c r="AN14" s="1"/>
      <c r="AO14" s="1">
        <v>493500</v>
      </c>
      <c r="AP14" s="12">
        <v>0.82231868246083595</v>
      </c>
      <c r="AQ14" s="12" t="s">
        <v>564</v>
      </c>
      <c r="AR14" s="12">
        <v>2.6316194686776302</v>
      </c>
      <c r="AS14" s="13">
        <v>9.2697361622319993E-3</v>
      </c>
      <c r="AT14" s="13">
        <v>9.4808479025017003E-2</v>
      </c>
      <c r="AU14" s="13">
        <v>0.787017694456564</v>
      </c>
      <c r="AV14" s="13">
        <v>0.23094208349457299</v>
      </c>
      <c r="AW14" s="13">
        <v>1.7735643364865901</v>
      </c>
      <c r="AX14" s="13">
        <v>0.74732550257189501</v>
      </c>
      <c r="AY14" s="1">
        <v>11.5897009815079</v>
      </c>
      <c r="AZ14" s="1">
        <v>4.5129985759535503</v>
      </c>
      <c r="BA14" s="1">
        <v>24.641935097183101</v>
      </c>
      <c r="BB14" s="1">
        <v>6.3681278416864098</v>
      </c>
      <c r="BC14" s="1">
        <v>63.686498653291999</v>
      </c>
      <c r="BD14" s="1">
        <v>12.8519010734296</v>
      </c>
      <c r="BE14" s="1">
        <v>5744.0472328223595</v>
      </c>
      <c r="BF14" s="10">
        <v>0.39557039171869801</v>
      </c>
      <c r="BG14" s="12" t="s">
        <v>586</v>
      </c>
      <c r="BH14" s="13">
        <v>14.3100065786088</v>
      </c>
      <c r="BI14" s="13">
        <v>1.06949181086116</v>
      </c>
      <c r="BJ14" s="1">
        <v>1.50614246354286</v>
      </c>
      <c r="BK14" s="12">
        <v>30.225869339536398</v>
      </c>
      <c r="BL14" s="1">
        <v>0.58511142156493501</v>
      </c>
      <c r="BM14" s="1">
        <v>83.134300651851902</v>
      </c>
      <c r="BN14" s="6"/>
      <c r="BO14" s="6">
        <v>6.5915054231917098</v>
      </c>
      <c r="BP14" s="6">
        <v>8.5218502415875594</v>
      </c>
      <c r="BQ14" s="6">
        <v>9.8344798530087498</v>
      </c>
      <c r="BR14" s="6">
        <v>1.8649830330208701</v>
      </c>
      <c r="BS14" s="6"/>
      <c r="BT14" s="6">
        <v>0.57653653795759696</v>
      </c>
      <c r="BU14" s="6">
        <v>9.8668639741286501</v>
      </c>
      <c r="BV14" s="6">
        <v>233.04765317525801</v>
      </c>
      <c r="BW14" s="6">
        <v>5.0041155552516097</v>
      </c>
      <c r="BX14" s="6">
        <v>45.090023930563298</v>
      </c>
      <c r="BY14" s="6">
        <v>52.6041912118542</v>
      </c>
      <c r="BZ14" s="6">
        <v>19.872486453512</v>
      </c>
      <c r="CA14" s="6">
        <v>18.7409404156687</v>
      </c>
      <c r="CB14" s="6">
        <v>13.068510269269201</v>
      </c>
      <c r="CC14" s="6">
        <v>7.70485524931747</v>
      </c>
      <c r="CD14" s="6">
        <v>4.4199744051795999</v>
      </c>
      <c r="CE14" s="6">
        <v>3.5659744853708601</v>
      </c>
      <c r="CF14" s="6">
        <v>3.2607690389313202</v>
      </c>
      <c r="CG14" s="6">
        <v>3.1658159459310999</v>
      </c>
      <c r="CH14" s="6">
        <v>2.8971675141997602</v>
      </c>
      <c r="CI14" s="6">
        <v>2.6112381453293301</v>
      </c>
      <c r="CJ14" s="6">
        <v>2.08763629225803</v>
      </c>
      <c r="CK14" s="6">
        <v>10.677993845556299</v>
      </c>
      <c r="CL14" s="6">
        <v>415.878135734365</v>
      </c>
      <c r="CM14" s="6">
        <v>1.8215478940540999</v>
      </c>
      <c r="CN14" s="6">
        <v>2.8649653046684498</v>
      </c>
      <c r="CO14" s="6">
        <v>3.9197823799836899</v>
      </c>
      <c r="CP14" s="6">
        <v>1.8167767493887701</v>
      </c>
      <c r="CQ14" s="6">
        <v>3.6379469889999498</v>
      </c>
      <c r="CR14" s="6">
        <v>1.85889078010067</v>
      </c>
      <c r="CS14" s="12"/>
      <c r="CT14" s="14" t="s">
        <v>550</v>
      </c>
      <c r="CU14" s="13">
        <v>4.2930170777775372</v>
      </c>
      <c r="CV14" s="13">
        <v>9.9889398299913792E-2</v>
      </c>
      <c r="CW14" s="1">
        <v>0.20745837861054048</v>
      </c>
      <c r="CX14" s="1">
        <v>5.3176871247065138</v>
      </c>
      <c r="CY14" s="1">
        <v>4.1019908258361095</v>
      </c>
      <c r="CZ14" s="1">
        <v>8.9123836004351258</v>
      </c>
      <c r="DA14" s="1">
        <v>20.701537467365512</v>
      </c>
      <c r="DB14" s="1">
        <v>47.112605615885769</v>
      </c>
      <c r="DC14" s="1">
        <v>82.655651574240849</v>
      </c>
      <c r="DD14" s="1">
        <v>154.01209435739437</v>
      </c>
      <c r="DE14" s="1">
        <v>257.81894095896394</v>
      </c>
      <c r="DF14" s="10">
        <v>395.5683146167205</v>
      </c>
      <c r="DG14" s="13">
        <v>522.43500298494303</v>
      </c>
      <c r="DH14" s="12"/>
      <c r="DI14" s="14">
        <v>0.59584919737383646</v>
      </c>
      <c r="DJ14" s="1" t="s">
        <v>550</v>
      </c>
      <c r="DK14" s="14">
        <v>1.0178657812596401E-2</v>
      </c>
      <c r="DL14" s="13">
        <v>43.032279941945433</v>
      </c>
      <c r="DM14" s="10">
        <v>0.20046285397700964</v>
      </c>
      <c r="DN14" s="10">
        <v>0.1819805017795372</v>
      </c>
      <c r="DP14" s="1">
        <v>1028.2823313901099</v>
      </c>
      <c r="DQ14" s="1">
        <v>131.90195183436799</v>
      </c>
      <c r="DR14" s="1">
        <v>496.00974535077398</v>
      </c>
      <c r="DS14" s="1">
        <v>95952.528281876395</v>
      </c>
      <c r="DT14" s="1">
        <v>38745188.894294702</v>
      </c>
      <c r="DU14" s="1">
        <v>489.373609214189</v>
      </c>
      <c r="DV14" s="1">
        <v>0.34417429057475502</v>
      </c>
      <c r="DW14" s="1">
        <v>2083.2897644371601</v>
      </c>
      <c r="DX14" s="1">
        <v>9.2032692995808993</v>
      </c>
      <c r="DY14" s="1">
        <v>16.907369819937301</v>
      </c>
      <c r="DZ14" s="1">
        <v>119.511304340245</v>
      </c>
      <c r="EA14" s="1">
        <v>134.13847274193901</v>
      </c>
      <c r="EB14" s="1">
        <v>279.24734010261602</v>
      </c>
      <c r="EC14" s="1">
        <v>839.05532130337804</v>
      </c>
      <c r="ED14" s="1">
        <v>3152.6833585576801</v>
      </c>
      <c r="EE14" s="1">
        <v>4957.6358522048504</v>
      </c>
      <c r="EF14" s="1">
        <v>9108.7667246659894</v>
      </c>
      <c r="EG14" s="1">
        <v>7323.2341718191901</v>
      </c>
      <c r="EH14" s="1">
        <v>15989.4326894934</v>
      </c>
      <c r="EI14" s="1">
        <v>14450.229887036299</v>
      </c>
      <c r="EJ14" s="1">
        <v>1865936.14402374</v>
      </c>
      <c r="EK14" s="1">
        <v>423.38316306015599</v>
      </c>
      <c r="EL14" s="1">
        <v>4.7589997162306101</v>
      </c>
      <c r="EM14" s="1">
        <v>2.7018852150653E-2</v>
      </c>
      <c r="EN14" s="1">
        <v>12025.737264277201</v>
      </c>
      <c r="EO14" s="1">
        <v>900.36386832260905</v>
      </c>
      <c r="EP14" s="1">
        <v>1267.3459333380499</v>
      </c>
      <c r="EQ14" s="1">
        <v>25350.784956335901</v>
      </c>
      <c r="ER14" s="1">
        <v>543.028611275554</v>
      </c>
      <c r="ES14" s="1">
        <v>76262.2703780218</v>
      </c>
      <c r="ET14" s="1"/>
      <c r="EV14" s="1">
        <v>5.1414116569505497</v>
      </c>
      <c r="EW14" s="1">
        <v>1.3190195183436799</v>
      </c>
      <c r="EX14" s="1">
        <v>0.99201949070154793</v>
      </c>
      <c r="EY14" s="1">
        <v>191.90505656375279</v>
      </c>
      <c r="EZ14" s="1">
        <v>77490.377788589409</v>
      </c>
      <c r="FA14" s="1">
        <v>0.97874721842837797</v>
      </c>
      <c r="FB14" s="1">
        <v>1.7208714528737751E-3</v>
      </c>
      <c r="FC14" s="1">
        <v>4.1665795288743199</v>
      </c>
      <c r="FD14" s="1">
        <v>4.6016346497904495E-2</v>
      </c>
      <c r="FE14" s="1">
        <v>3.3814739639874601E-2</v>
      </c>
      <c r="FF14" s="1">
        <v>0.23902260868049002</v>
      </c>
      <c r="FG14" s="1">
        <v>0.26827694548387804</v>
      </c>
      <c r="FH14" s="1">
        <v>0.55849468020523207</v>
      </c>
      <c r="FI14" s="1">
        <v>1.678110642606756</v>
      </c>
      <c r="FJ14" s="1">
        <v>6.3053667171153602</v>
      </c>
      <c r="FK14" s="1">
        <v>9.915271704409701</v>
      </c>
      <c r="FL14" s="1">
        <v>18.217533449331977</v>
      </c>
      <c r="FM14" s="1">
        <v>14.64646834363838</v>
      </c>
      <c r="FN14" s="1">
        <v>31.9788653789868</v>
      </c>
      <c r="FO14" s="1">
        <v>28.900459774072598</v>
      </c>
      <c r="FP14" s="1">
        <v>3731.8722880474802</v>
      </c>
      <c r="FQ14" s="1">
        <v>0.846766326120312</v>
      </c>
      <c r="FR14" s="1">
        <v>5.4037704301306E-4</v>
      </c>
      <c r="FS14" s="1">
        <v>300.64343160693005</v>
      </c>
      <c r="FT14" s="1">
        <v>22.509096708065229</v>
      </c>
      <c r="FU14" s="1">
        <v>12.673459333380499</v>
      </c>
      <c r="FV14" s="1">
        <v>253.50784956335903</v>
      </c>
      <c r="FW14" s="1">
        <v>10.860572225511079</v>
      </c>
      <c r="FX14" s="1">
        <v>1143.9340556703269</v>
      </c>
      <c r="GA14" s="1">
        <v>140.24180426065499</v>
      </c>
      <c r="GB14" s="16">
        <v>4.2660694595711401</v>
      </c>
      <c r="GD14" s="6">
        <v>4.2461759666427703</v>
      </c>
      <c r="GE14" s="6">
        <v>8.3796705876906099</v>
      </c>
      <c r="GF14" s="6">
        <v>9.7072557417522507</v>
      </c>
      <c r="GG14" s="6">
        <v>0.96271797778115298</v>
      </c>
      <c r="GH14" s="6">
        <v>0.20507577810739899</v>
      </c>
      <c r="GI14" s="6">
        <v>9.7728369990808392</v>
      </c>
      <c r="GJ14" s="6">
        <v>233.041882647497</v>
      </c>
      <c r="GK14" s="6">
        <v>4.7382912180931402</v>
      </c>
      <c r="GL14" s="6">
        <v>45.066547876160001</v>
      </c>
      <c r="GM14" s="6">
        <v>52.5722711695051</v>
      </c>
      <c r="GN14" s="6">
        <v>19.7742626374454</v>
      </c>
      <c r="GO14" s="6">
        <v>18.6650665094907</v>
      </c>
      <c r="GP14" s="6">
        <v>12.9367705689749</v>
      </c>
      <c r="GQ14" s="6">
        <v>7.4641402162625399</v>
      </c>
      <c r="GR14" s="6">
        <v>4.0862092019905703</v>
      </c>
      <c r="GS14" s="6">
        <v>3.0735459016959998</v>
      </c>
      <c r="GT14" s="6">
        <v>2.50404793872905</v>
      </c>
      <c r="GU14" s="6">
        <v>2.8026026135426498</v>
      </c>
      <c r="GV14" s="6">
        <v>1.9189231082985001</v>
      </c>
      <c r="GW14" s="6">
        <v>1.89422766774811</v>
      </c>
      <c r="GX14" s="6">
        <v>0.61185303629550802</v>
      </c>
      <c r="GY14" s="6">
        <v>10.506732836264799</v>
      </c>
      <c r="GZ14" s="6">
        <v>415.872010841274</v>
      </c>
      <c r="HA14" s="6">
        <v>0.88936271613130402</v>
      </c>
      <c r="HB14" s="6">
        <v>2.3867647788674402</v>
      </c>
      <c r="HC14" s="6">
        <v>3.5492504015568902</v>
      </c>
      <c r="HD14" s="6">
        <v>0.73565328443957101</v>
      </c>
      <c r="HE14" s="6">
        <v>3.0377776633290199</v>
      </c>
      <c r="HF14" s="6">
        <v>0.50284955370000195</v>
      </c>
      <c r="HG14" s="6">
        <v>0.68154759979945101</v>
      </c>
      <c r="HH14" s="6">
        <v>2.50801913450388</v>
      </c>
      <c r="HI14" s="6">
        <v>3.5721094082051899</v>
      </c>
      <c r="HJ14" s="6">
        <v>2.3695698388681099</v>
      </c>
      <c r="HK14" s="6">
        <v>3.5780531185159998</v>
      </c>
      <c r="HL14" s="6">
        <v>3.60920456439128</v>
      </c>
      <c r="HM14" s="6">
        <v>3.6474378996635801</v>
      </c>
      <c r="HN14" s="6">
        <v>0.68154759979945101</v>
      </c>
      <c r="HO14" s="6">
        <v>2.50801913450388</v>
      </c>
      <c r="HP14" s="6">
        <v>3.5721094082051899</v>
      </c>
      <c r="HQ14" s="6">
        <v>2.3695698388681099</v>
      </c>
      <c r="HR14" s="6">
        <v>3.60920456439128</v>
      </c>
      <c r="HS14" s="6">
        <v>0</v>
      </c>
      <c r="HT14" s="6">
        <v>0</v>
      </c>
      <c r="HU14" s="6">
        <v>0</v>
      </c>
      <c r="HV14" s="6">
        <v>0.62653412963194599</v>
      </c>
    </row>
    <row r="15" spans="1:230" s="10" customFormat="1" x14ac:dyDescent="0.3">
      <c r="A15" s="10">
        <v>91500</v>
      </c>
      <c r="B15" s="10" t="s">
        <v>587</v>
      </c>
      <c r="D15" s="4"/>
      <c r="E15" s="5"/>
      <c r="F15" s="1">
        <v>1059.1861652681193</v>
      </c>
      <c r="G15" s="6">
        <v>1.0043537193257115</v>
      </c>
      <c r="H15" s="13">
        <v>5.5986264297368997</v>
      </c>
      <c r="I15" s="6">
        <v>0.48602822277791102</v>
      </c>
      <c r="J15" s="15">
        <v>7.4890707841163001E-2</v>
      </c>
      <c r="K15" s="6">
        <v>2.4298358643707201</v>
      </c>
      <c r="L15" s="14">
        <v>1.8491770660746301</v>
      </c>
      <c r="M15" s="6">
        <v>1.12228158354048</v>
      </c>
      <c r="N15" s="14">
        <v>0.178625716655095</v>
      </c>
      <c r="O15" s="6">
        <v>0.47373315357361701</v>
      </c>
      <c r="P15" s="13">
        <v>0.19613982458334495</v>
      </c>
      <c r="Q15" s="15">
        <v>5.5413009193005999E-2</v>
      </c>
      <c r="R15" s="6">
        <v>4.3940995973018699</v>
      </c>
      <c r="S15" s="14">
        <v>0.9136647140217472</v>
      </c>
      <c r="U15" s="1">
        <v>1059.45917624657</v>
      </c>
      <c r="V15" s="6">
        <v>0.94746630714723401</v>
      </c>
      <c r="W15" s="6">
        <v>1.3822957003402769</v>
      </c>
      <c r="X15" s="1">
        <v>1064.67258745397</v>
      </c>
      <c r="Y15" s="6">
        <v>9.1782662445443588</v>
      </c>
      <c r="Z15" s="6">
        <v>9.1935056672971189</v>
      </c>
      <c r="AA15" s="1">
        <v>1063.1368754447401</v>
      </c>
      <c r="AB15" s="6">
        <v>2.24456316708096</v>
      </c>
      <c r="AC15" s="6">
        <v>2.4617391841981373</v>
      </c>
      <c r="AD15" s="1">
        <v>1093.1977866516299</v>
      </c>
      <c r="AE15" s="6">
        <v>8.7881991946037399</v>
      </c>
      <c r="AF15" s="6">
        <v>8.9246055854933424</v>
      </c>
      <c r="AG15" s="10">
        <v>34</v>
      </c>
      <c r="AH15" s="10">
        <v>27.114999999999998</v>
      </c>
      <c r="AI15" s="1" t="s">
        <v>8</v>
      </c>
      <c r="AJ15" s="1">
        <v>74.790805660146702</v>
      </c>
      <c r="AK15" s="13">
        <v>4.7681819087311599</v>
      </c>
      <c r="AL15" s="1" t="s">
        <v>588</v>
      </c>
      <c r="AM15" s="1">
        <v>136.85968661367701</v>
      </c>
      <c r="AN15" s="1"/>
      <c r="AO15" s="1">
        <v>493500</v>
      </c>
      <c r="AP15" s="12">
        <v>0.88098426669638097</v>
      </c>
      <c r="AQ15" s="12" t="s">
        <v>569</v>
      </c>
      <c r="AR15" s="12">
        <v>2.7922612830457898</v>
      </c>
      <c r="AS15" s="13">
        <v>9.3111269249829993E-3</v>
      </c>
      <c r="AT15" s="13">
        <v>0.200483653443396</v>
      </c>
      <c r="AU15" s="13">
        <v>0.14158066838435801</v>
      </c>
      <c r="AV15" s="13">
        <v>0.21588183034004799</v>
      </c>
      <c r="AW15" s="13">
        <v>2.01894755591037</v>
      </c>
      <c r="AX15" s="13">
        <v>0.88056581552852897</v>
      </c>
      <c r="AY15" s="1">
        <v>11.827072799871701</v>
      </c>
      <c r="AZ15" s="1">
        <v>4.9685085725929898</v>
      </c>
      <c r="BA15" s="1">
        <v>24.4343233131017</v>
      </c>
      <c r="BB15" s="1">
        <v>6.2033899093284797</v>
      </c>
      <c r="BC15" s="1">
        <v>65.563388014173697</v>
      </c>
      <c r="BD15" s="1">
        <v>12.666648777720001</v>
      </c>
      <c r="BE15" s="1">
        <v>5765.37331211937</v>
      </c>
      <c r="BF15" s="10">
        <v>0.48055141356147602</v>
      </c>
      <c r="BG15" s="12" t="s">
        <v>413</v>
      </c>
      <c r="BH15" s="13">
        <v>14.373335665487801</v>
      </c>
      <c r="BI15" s="13">
        <v>1.0816693032442199</v>
      </c>
      <c r="BJ15" s="1">
        <v>1.66086597590881</v>
      </c>
      <c r="BK15" s="12">
        <v>30.008660355627899</v>
      </c>
      <c r="BL15" s="1">
        <v>0.63076371926321195</v>
      </c>
      <c r="BM15" s="1">
        <v>84.370671994257094</v>
      </c>
      <c r="BN15" s="6"/>
      <c r="BO15" s="6">
        <v>6.0884857063852698</v>
      </c>
      <c r="BP15" s="6">
        <v>8.4466378994831999</v>
      </c>
      <c r="BQ15" s="6">
        <v>1.5767624879647799</v>
      </c>
      <c r="BR15" s="6">
        <v>1.8583179603511999</v>
      </c>
      <c r="BS15" s="6"/>
      <c r="BT15" s="6">
        <v>0.57653653795759696</v>
      </c>
      <c r="BU15" s="6">
        <v>9.5588865893409292</v>
      </c>
      <c r="BV15" s="6">
        <v>1.63999469673983</v>
      </c>
      <c r="BW15" s="6">
        <v>4.8836379914717698</v>
      </c>
      <c r="BX15" s="6">
        <v>45.090023930563298</v>
      </c>
      <c r="BY15" s="6">
        <v>36.2769134769568</v>
      </c>
      <c r="BZ15" s="6">
        <v>46.795337448922702</v>
      </c>
      <c r="CA15" s="6">
        <v>19.424549486576499</v>
      </c>
      <c r="CB15" s="6">
        <v>12.2893723524924</v>
      </c>
      <c r="CC15" s="6">
        <v>7.1529589153621496</v>
      </c>
      <c r="CD15" s="6">
        <v>4.1766290434592701</v>
      </c>
      <c r="CE15" s="6">
        <v>3.5898959637865002</v>
      </c>
      <c r="CF15" s="6">
        <v>3.0951948745247302</v>
      </c>
      <c r="CG15" s="6">
        <v>3.2079905820113401</v>
      </c>
      <c r="CH15" s="6">
        <v>2.8163864333350301</v>
      </c>
      <c r="CI15" s="6">
        <v>2.5741339245834598</v>
      </c>
      <c r="CJ15" s="6">
        <v>2.0913789932307201</v>
      </c>
      <c r="CK15" s="6">
        <v>9.7409246083384105</v>
      </c>
      <c r="CL15" s="6">
        <v>30.508613492500199</v>
      </c>
      <c r="CM15" s="6">
        <v>1.7871488448675901</v>
      </c>
      <c r="CN15" s="6">
        <v>3.0728280214439101</v>
      </c>
      <c r="CO15" s="6">
        <v>3.3714385414310701</v>
      </c>
      <c r="CP15" s="6">
        <v>1.82814198173882</v>
      </c>
      <c r="CQ15" s="6">
        <v>3.5294957097655701</v>
      </c>
      <c r="CR15" s="6">
        <v>1.8467168064280699</v>
      </c>
      <c r="CS15" s="12"/>
      <c r="CT15" s="14" t="s">
        <v>550</v>
      </c>
      <c r="CU15" s="13">
        <v>4.5550755025216798</v>
      </c>
      <c r="CV15" s="13">
        <v>0.10033541945024785</v>
      </c>
      <c r="CW15" s="1">
        <v>0.43869508412121661</v>
      </c>
      <c r="CX15" s="1">
        <v>0.95662613773214877</v>
      </c>
      <c r="CY15" s="1">
        <v>3.8344907698054702</v>
      </c>
      <c r="CZ15" s="1">
        <v>10.145465105077236</v>
      </c>
      <c r="DA15" s="1">
        <v>24.392404862286121</v>
      </c>
      <c r="DB15" s="1">
        <v>48.077531706795533</v>
      </c>
      <c r="DC15" s="1">
        <v>90.998325505366111</v>
      </c>
      <c r="DD15" s="1">
        <v>152.71452070688562</v>
      </c>
      <c r="DE15" s="1">
        <v>251.14938904163887</v>
      </c>
      <c r="DF15" s="10">
        <v>407.22601251039561</v>
      </c>
      <c r="DG15" s="13">
        <v>514.90442185853658</v>
      </c>
      <c r="DH15" s="12"/>
      <c r="DI15" s="14">
        <v>1.230837145970612</v>
      </c>
      <c r="DJ15" s="1" t="s">
        <v>550</v>
      </c>
      <c r="DK15" s="14">
        <v>1.8578712808082461E-3</v>
      </c>
      <c r="DL15" s="13">
        <v>89.934236766519746</v>
      </c>
      <c r="DM15" s="10">
        <v>0.10176572838366761</v>
      </c>
      <c r="DN15" s="10">
        <v>0.18039142207408332</v>
      </c>
      <c r="DP15" s="1">
        <v>1592.1839339138</v>
      </c>
      <c r="DQ15" s="1">
        <v>134.34440831677099</v>
      </c>
      <c r="DR15" s="1">
        <v>-1516.67177741862</v>
      </c>
      <c r="DS15" s="1">
        <v>94361.688281876297</v>
      </c>
      <c r="DT15" s="1">
        <v>38551706.664014399</v>
      </c>
      <c r="DU15" s="1">
        <v>522.08445033568398</v>
      </c>
      <c r="DV15" s="1">
        <v>-1.52498458792992</v>
      </c>
      <c r="DW15" s="1">
        <v>2200.13658686706</v>
      </c>
      <c r="DX15" s="1">
        <v>9.2032692995808993</v>
      </c>
      <c r="DY15" s="1">
        <v>35.599332436759703</v>
      </c>
      <c r="DZ15" s="1">
        <v>21.3775660224881</v>
      </c>
      <c r="EA15" s="1">
        <v>124.792304517639</v>
      </c>
      <c r="EB15" s="1">
        <v>316.63117187831699</v>
      </c>
      <c r="EC15" s="1">
        <v>983.92550821926602</v>
      </c>
      <c r="ED15" s="1">
        <v>3204.0964426698301</v>
      </c>
      <c r="EE15" s="1">
        <v>5429.8098708964299</v>
      </c>
      <c r="EF15" s="1">
        <v>8991.7970050398199</v>
      </c>
      <c r="EG15" s="1">
        <v>7098.7917419126497</v>
      </c>
      <c r="EH15" s="1">
        <v>16377.7004465027</v>
      </c>
      <c r="EI15" s="1">
        <v>14174.150634699799</v>
      </c>
      <c r="EJ15" s="1">
        <v>1865575.0052386899</v>
      </c>
      <c r="EK15" s="1">
        <v>512.17428455548395</v>
      </c>
      <c r="EL15" s="1">
        <v>-1.7430484247947999</v>
      </c>
      <c r="EM15" s="1">
        <v>5.0481783264317697</v>
      </c>
      <c r="EN15" s="1">
        <v>12025.6139085797</v>
      </c>
      <c r="EO15" s="1">
        <v>906.435116526152</v>
      </c>
      <c r="EP15" s="1">
        <v>1391.50433923836</v>
      </c>
      <c r="EQ15" s="1">
        <v>25064.393361795199</v>
      </c>
      <c r="ER15" s="1">
        <v>583.57714734459501</v>
      </c>
      <c r="ES15" s="1">
        <v>77084.584466950706</v>
      </c>
      <c r="ET15" s="1"/>
      <c r="EV15" s="1">
        <v>7.9609196695690008</v>
      </c>
      <c r="EW15" s="1">
        <v>1.3434440831677099</v>
      </c>
      <c r="EX15" s="1">
        <v>-3.0333435548372401</v>
      </c>
      <c r="EY15" s="1">
        <v>188.72337656375259</v>
      </c>
      <c r="EZ15" s="1">
        <v>77103.413328028793</v>
      </c>
      <c r="FA15" s="1">
        <v>1.0441689006713679</v>
      </c>
      <c r="FB15" s="1">
        <v>-7.6249229396496004E-3</v>
      </c>
      <c r="FC15" s="1">
        <v>4.4002731737341199</v>
      </c>
      <c r="FD15" s="1">
        <v>4.6016346497904495E-2</v>
      </c>
      <c r="FE15" s="1">
        <v>7.1198664873519404E-2</v>
      </c>
      <c r="FF15" s="1">
        <v>4.2755132044976205E-2</v>
      </c>
      <c r="FG15" s="1">
        <v>0.24958460903527799</v>
      </c>
      <c r="FH15" s="1">
        <v>0.63326234375663404</v>
      </c>
      <c r="FI15" s="1">
        <v>1.9678510164385321</v>
      </c>
      <c r="FJ15" s="1">
        <v>6.4081928853396608</v>
      </c>
      <c r="FK15" s="1">
        <v>10.85961974179286</v>
      </c>
      <c r="FL15" s="1">
        <v>17.983594010079639</v>
      </c>
      <c r="FM15" s="1">
        <v>14.1975834838253</v>
      </c>
      <c r="FN15" s="1">
        <v>32.755400893005401</v>
      </c>
      <c r="FO15" s="1">
        <v>28.348301269399599</v>
      </c>
      <c r="FP15" s="1">
        <v>3731.15001047738</v>
      </c>
      <c r="FQ15" s="1">
        <v>1.0243485691109679</v>
      </c>
      <c r="FR15" s="1">
        <v>0.10096356652863539</v>
      </c>
      <c r="FS15" s="1">
        <v>300.64034771449252</v>
      </c>
      <c r="FT15" s="1">
        <v>22.660877913153801</v>
      </c>
      <c r="FU15" s="1">
        <v>13.9150433923836</v>
      </c>
      <c r="FV15" s="1">
        <v>250.643933617952</v>
      </c>
      <c r="FW15" s="1">
        <v>11.671542946891901</v>
      </c>
      <c r="FX15" s="1">
        <v>1156.2687670042606</v>
      </c>
      <c r="GA15" s="1">
        <v>132.104071066355</v>
      </c>
      <c r="GB15" s="16">
        <v>4.0005248766597798</v>
      </c>
      <c r="GD15" s="6">
        <v>3.4134622881448098</v>
      </c>
      <c r="GE15" s="6">
        <v>8.3031704440621397</v>
      </c>
      <c r="GF15" s="6">
        <v>0</v>
      </c>
      <c r="GG15" s="6">
        <v>0.94974198235687302</v>
      </c>
      <c r="GH15" s="6">
        <v>0.20507577810739899</v>
      </c>
      <c r="GI15" s="6">
        <v>9.4617995727307296</v>
      </c>
      <c r="GJ15" s="6">
        <v>0</v>
      </c>
      <c r="GK15" s="6">
        <v>4.6108731503798603</v>
      </c>
      <c r="GL15" s="6">
        <v>45.066547876160001</v>
      </c>
      <c r="GM15" s="6">
        <v>36.230611563721602</v>
      </c>
      <c r="GN15" s="6">
        <v>46.753709499548798</v>
      </c>
      <c r="GO15" s="6">
        <v>19.351356099677599</v>
      </c>
      <c r="GP15" s="6">
        <v>12.1491870063187</v>
      </c>
      <c r="GQ15" s="6">
        <v>6.89299760626331</v>
      </c>
      <c r="GR15" s="6">
        <v>3.82167006250633</v>
      </c>
      <c r="GS15" s="6">
        <v>3.1012680326484099</v>
      </c>
      <c r="GT15" s="6">
        <v>2.2842663298057602</v>
      </c>
      <c r="GU15" s="6">
        <v>2.8501569044875299</v>
      </c>
      <c r="GV15" s="6">
        <v>1.7946361280496901</v>
      </c>
      <c r="GW15" s="6">
        <v>1.84274232255378</v>
      </c>
      <c r="GX15" s="6">
        <v>0.62450375707269501</v>
      </c>
      <c r="GY15" s="6">
        <v>9.5528788620101004</v>
      </c>
      <c r="GZ15" s="6">
        <v>30.425008077374098</v>
      </c>
      <c r="HA15" s="6">
        <v>0.81659678190835505</v>
      </c>
      <c r="HB15" s="6">
        <v>2.6326587249507001</v>
      </c>
      <c r="HC15" s="6">
        <v>2.9324191966988602</v>
      </c>
      <c r="HD15" s="6">
        <v>0.76328965876857902</v>
      </c>
      <c r="HE15" s="6">
        <v>2.9070216377420501</v>
      </c>
      <c r="HF15" s="6">
        <v>0.45579129484544401</v>
      </c>
      <c r="HG15" s="6">
        <v>0.65151056810839103</v>
      </c>
      <c r="HH15" s="6">
        <v>2.4003418047437801</v>
      </c>
      <c r="HI15" s="6">
        <v>3.4816857984744098</v>
      </c>
      <c r="HJ15" s="6">
        <v>2.51739192934946</v>
      </c>
      <c r="HK15" s="6">
        <v>2.9328350203594602</v>
      </c>
      <c r="HL15" s="6">
        <v>2.9354091746283202</v>
      </c>
      <c r="HM15" s="6">
        <v>3.3329647293048899</v>
      </c>
      <c r="HN15" s="6">
        <v>0.65151056810839103</v>
      </c>
      <c r="HO15" s="6">
        <v>2.4003418047437801</v>
      </c>
      <c r="HP15" s="6">
        <v>3.4816857984744098</v>
      </c>
      <c r="HQ15" s="6">
        <v>2.51739192934946</v>
      </c>
      <c r="HR15" s="6">
        <v>2.9354091746283202</v>
      </c>
      <c r="HS15" s="6">
        <v>30.429613161290099</v>
      </c>
      <c r="HT15" s="6">
        <v>30.4920338517971</v>
      </c>
      <c r="HU15" s="6">
        <v>30.534387248781499</v>
      </c>
      <c r="HV15" s="6">
        <v>0.62581867603483099</v>
      </c>
    </row>
    <row r="16" spans="1:230" s="10" customFormat="1" x14ac:dyDescent="0.3">
      <c r="A16" s="34" t="s">
        <v>1323</v>
      </c>
      <c r="F16" s="1"/>
      <c r="G16" s="6"/>
      <c r="H16" s="13"/>
      <c r="I16" s="6"/>
      <c r="J16" s="15"/>
      <c r="K16" s="6"/>
      <c r="L16" s="14"/>
      <c r="M16" s="6"/>
      <c r="N16" s="14"/>
      <c r="O16" s="6"/>
      <c r="P16" s="13"/>
      <c r="Q16" s="15"/>
      <c r="R16" s="6"/>
      <c r="S16" s="14"/>
      <c r="U16" s="1"/>
      <c r="V16" s="6"/>
      <c r="W16" s="6"/>
      <c r="X16" s="1"/>
      <c r="Y16" s="6"/>
      <c r="Z16" s="6"/>
      <c r="AA16" s="1"/>
      <c r="AB16" s="6"/>
      <c r="AC16" s="6"/>
      <c r="AD16" s="1"/>
      <c r="AE16" s="6"/>
      <c r="AF16" s="6"/>
      <c r="AI16" s="1"/>
      <c r="AJ16" s="1"/>
      <c r="AK16" s="13"/>
      <c r="AL16" s="1"/>
      <c r="AM16" s="1"/>
      <c r="AN16" s="1"/>
      <c r="AO16" s="1"/>
      <c r="AP16" s="12"/>
      <c r="AQ16" s="12"/>
      <c r="AR16" s="12"/>
      <c r="AS16" s="13"/>
      <c r="AT16" s="13"/>
      <c r="AU16" s="13"/>
      <c r="AV16" s="13"/>
      <c r="AW16" s="13"/>
      <c r="AX16" s="13"/>
      <c r="AY16" s="1"/>
      <c r="AZ16" s="1"/>
      <c r="BA16" s="1"/>
      <c r="BB16" s="1"/>
      <c r="BC16" s="1"/>
      <c r="BD16" s="1"/>
      <c r="BE16" s="1"/>
      <c r="BG16" s="12"/>
      <c r="BH16" s="13"/>
      <c r="BI16" s="13"/>
      <c r="BJ16" s="1"/>
      <c r="BK16" s="12"/>
      <c r="BL16" s="1"/>
      <c r="BM16" s="1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12"/>
      <c r="CT16" s="14"/>
      <c r="CU16" s="13"/>
      <c r="CV16" s="13"/>
      <c r="CW16" s="1"/>
      <c r="CX16" s="1"/>
      <c r="CY16" s="1"/>
      <c r="CZ16" s="1"/>
      <c r="DA16" s="1"/>
      <c r="DB16" s="1"/>
      <c r="DC16" s="1"/>
      <c r="DD16" s="1"/>
      <c r="DE16" s="1"/>
      <c r="DG16" s="13"/>
      <c r="DH16" s="12"/>
      <c r="DI16" s="14"/>
      <c r="DJ16" s="1"/>
      <c r="DK16" s="14"/>
      <c r="DL16" s="13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</row>
    <row r="17" spans="1:230" x14ac:dyDescent="0.3">
      <c r="A17" s="10" t="s">
        <v>383</v>
      </c>
      <c r="B17" s="10" t="s">
        <v>589</v>
      </c>
      <c r="C17" s="10"/>
      <c r="D17" s="4">
        <v>1053.60651660447</v>
      </c>
      <c r="E17" s="2">
        <v>1.7958586773225</v>
      </c>
      <c r="H17" s="2">
        <v>5.6306085996166599</v>
      </c>
      <c r="I17" s="7">
        <v>0.85790354969680704</v>
      </c>
      <c r="J17" s="9">
        <v>7.3482597499754998E-2</v>
      </c>
      <c r="K17" s="7">
        <v>2.66379287760495</v>
      </c>
      <c r="L17" s="3">
        <v>1.8081060779746201</v>
      </c>
      <c r="M17" s="7">
        <v>2.8870268651862898</v>
      </c>
      <c r="N17" s="3">
        <v>0.17755613194384801</v>
      </c>
      <c r="O17" s="7">
        <v>0.89792933866125002</v>
      </c>
      <c r="P17" s="2">
        <v>0.30655465854588543</v>
      </c>
      <c r="Q17" s="9">
        <v>5.5290172480401002E-2</v>
      </c>
      <c r="R17" s="7">
        <v>5.8913732902931804</v>
      </c>
      <c r="S17" s="3">
        <v>0.91317185728449235</v>
      </c>
      <c r="U17" s="4">
        <v>1053.60651660447</v>
      </c>
      <c r="V17" s="7">
        <v>1.7958586773225</v>
      </c>
      <c r="W17" s="7">
        <v>2.0586785540522152</v>
      </c>
      <c r="X17" s="4">
        <v>1026.3898903940601</v>
      </c>
      <c r="Y17" s="6">
        <v>10.497655000746594</v>
      </c>
      <c r="Z17" s="7">
        <v>5.2754303452473783</v>
      </c>
      <c r="AA17" s="4">
        <v>1048.3935709984</v>
      </c>
      <c r="AB17" s="7">
        <v>5.7740537303725796</v>
      </c>
      <c r="AC17" s="7">
        <v>5.861893250582912</v>
      </c>
      <c r="AD17" s="4">
        <v>1090.8384936483901</v>
      </c>
      <c r="AE17" s="7">
        <v>11.782746580586361</v>
      </c>
      <c r="AF17" s="7">
        <v>11.884833055407414</v>
      </c>
      <c r="AG17">
        <v>34</v>
      </c>
      <c r="AH17">
        <v>27.114999999999998</v>
      </c>
      <c r="AI17" s="4">
        <v>50.092341744235704</v>
      </c>
      <c r="AJ17" s="4">
        <v>45.463840857415398</v>
      </c>
      <c r="AK17" s="2">
        <v>4.7597673582263296</v>
      </c>
      <c r="AL17" s="4" t="s">
        <v>590</v>
      </c>
      <c r="AM17" s="4">
        <v>132.414052604858</v>
      </c>
      <c r="AO17" s="4">
        <v>492938.57157908799</v>
      </c>
      <c r="AP17" s="5">
        <v>0.88042250959051005</v>
      </c>
      <c r="AQ17" s="5" t="s">
        <v>591</v>
      </c>
      <c r="AR17" s="5">
        <v>2.5986793615273598</v>
      </c>
      <c r="AS17" s="2">
        <v>1.4514381369514001E-2</v>
      </c>
      <c r="AT17" s="2">
        <v>0.16836048568675799</v>
      </c>
      <c r="AU17" s="2">
        <v>0.25454843772742902</v>
      </c>
      <c r="AV17" s="2">
        <v>0.26172084764384002</v>
      </c>
      <c r="AW17" s="2">
        <v>2.5700132292933699</v>
      </c>
      <c r="AX17" s="2">
        <v>0.72863699214871802</v>
      </c>
      <c r="AY17" s="4">
        <v>11.0035423938652</v>
      </c>
      <c r="AZ17" s="4">
        <v>4.1545797202578401</v>
      </c>
      <c r="BA17" s="4">
        <v>24.005930504474801</v>
      </c>
      <c r="BB17" s="4">
        <v>5.9379516855701899</v>
      </c>
      <c r="BC17" s="4">
        <v>59.4386405338008</v>
      </c>
      <c r="BD17" s="4">
        <v>12.42173934194</v>
      </c>
      <c r="BE17" s="4">
        <v>5703.5826294359003</v>
      </c>
      <c r="BF17">
        <v>0.48635483778118099</v>
      </c>
      <c r="BG17" s="5" t="s">
        <v>592</v>
      </c>
      <c r="BH17" s="2">
        <v>13.765160034842699</v>
      </c>
      <c r="BI17" s="2">
        <v>1.01656854054387</v>
      </c>
      <c r="BJ17" s="4">
        <v>1.47827511043983</v>
      </c>
      <c r="BK17" s="5">
        <v>28.617362687808999</v>
      </c>
      <c r="BL17" s="4">
        <v>0.54805102877396095</v>
      </c>
      <c r="BM17" s="4">
        <v>81.439635633447594</v>
      </c>
      <c r="BO17" s="7">
        <v>6.7560001343683904</v>
      </c>
      <c r="BP17" s="7">
        <v>8.4732899022849093</v>
      </c>
      <c r="BQ17" s="7">
        <v>1.5767624879647799</v>
      </c>
      <c r="BR17" s="7">
        <v>1.90616119484155</v>
      </c>
      <c r="BT17" s="7">
        <v>0.57653653795759696</v>
      </c>
      <c r="BU17" s="7">
        <v>9.4761641212740599</v>
      </c>
      <c r="BV17" s="7">
        <v>1.63999469673983</v>
      </c>
      <c r="BW17" s="7">
        <v>4.9791831503872697</v>
      </c>
      <c r="BX17" s="7">
        <v>35.555117874329703</v>
      </c>
      <c r="BY17" s="7">
        <v>38.914709885513901</v>
      </c>
      <c r="BZ17" s="7">
        <v>34.206906897397403</v>
      </c>
      <c r="CA17" s="7">
        <v>17.3073771529635</v>
      </c>
      <c r="CB17" s="7">
        <v>10.775417333485199</v>
      </c>
      <c r="CC17" s="7">
        <v>7.6848004617215597</v>
      </c>
      <c r="CD17" s="7">
        <v>4.3347515960456304</v>
      </c>
      <c r="CE17" s="7">
        <v>3.6334791602294398</v>
      </c>
      <c r="CF17" s="7">
        <v>3.09171177350099</v>
      </c>
      <c r="CG17" s="7">
        <v>3.1316007828097101</v>
      </c>
      <c r="CH17" s="7">
        <v>2.79695524744823</v>
      </c>
      <c r="CI17" s="7">
        <v>2.6786219651272001</v>
      </c>
      <c r="CJ17" s="7">
        <v>2.0845868696214098</v>
      </c>
      <c r="CK17" s="7">
        <v>9.4947573614866094</v>
      </c>
      <c r="CL17" s="7">
        <v>2.2570734871698899</v>
      </c>
      <c r="CM17" s="7">
        <v>1.84797363110704</v>
      </c>
      <c r="CN17" s="7">
        <v>3.0483084599815</v>
      </c>
      <c r="CO17" s="7">
        <v>4.0870912234730596</v>
      </c>
      <c r="CP17" s="7">
        <v>1.8185278992952401</v>
      </c>
      <c r="CQ17" s="6">
        <v>3.55890811054583</v>
      </c>
      <c r="CR17" s="6">
        <v>1.8503272156811801</v>
      </c>
      <c r="CT17" s="3" t="s">
        <v>550</v>
      </c>
      <c r="CU17" s="2">
        <v>4.2392811770430017</v>
      </c>
      <c r="CV17" s="2">
        <v>0.15640497165424572</v>
      </c>
      <c r="CW17" s="4">
        <v>0.36840368859246825</v>
      </c>
      <c r="CX17" s="4">
        <v>1.7199218765366826</v>
      </c>
      <c r="CY17" s="4">
        <v>4.6486829066401425</v>
      </c>
      <c r="CZ17" s="4">
        <v>12.914639343182763</v>
      </c>
      <c r="DA17" s="4">
        <v>20.183850198025429</v>
      </c>
      <c r="DB17" s="4">
        <v>44.729847129533333</v>
      </c>
      <c r="DC17" s="4">
        <v>76.091203667726006</v>
      </c>
      <c r="DD17" s="4">
        <v>150.0370656529675</v>
      </c>
      <c r="DE17" s="4">
        <v>240.40290224980527</v>
      </c>
      <c r="DF17">
        <v>369.18410269441489</v>
      </c>
      <c r="DG17" s="2">
        <v>504.94875373739836</v>
      </c>
      <c r="DI17" s="3">
        <v>0.98635766044792073</v>
      </c>
      <c r="DJ17" s="4" t="s">
        <v>550</v>
      </c>
      <c r="DK17" s="3">
        <v>3.4061315406892522E-3</v>
      </c>
      <c r="DL17" s="2">
        <v>74.490406497212916</v>
      </c>
      <c r="DM17">
        <v>0.11656775967004328</v>
      </c>
      <c r="DN17">
        <v>0.18512439542771586</v>
      </c>
      <c r="DP17" s="1">
        <v>916.54186266428201</v>
      </c>
      <c r="DQ17" s="1">
        <v>133.471117281061</v>
      </c>
      <c r="DR17" s="1">
        <v>-2319.3655453623701</v>
      </c>
      <c r="DS17" s="1">
        <v>93807.112487483799</v>
      </c>
      <c r="DT17" s="1">
        <v>38179835.515042402</v>
      </c>
      <c r="DU17" s="1">
        <v>531.43379613007596</v>
      </c>
      <c r="DV17" s="1">
        <v>-1.52498458792992</v>
      </c>
      <c r="DW17" s="1">
        <v>2106.6672410726701</v>
      </c>
      <c r="DX17" s="1">
        <v>14.8107459350949</v>
      </c>
      <c r="DY17" s="1">
        <v>30.9263417825541</v>
      </c>
      <c r="DZ17" s="1">
        <v>40.069528639310498</v>
      </c>
      <c r="EA17" s="1">
        <v>157.50305218119101</v>
      </c>
      <c r="EB17" s="1">
        <v>414.76892888766201</v>
      </c>
      <c r="EC17" s="1">
        <v>843.73111569590196</v>
      </c>
      <c r="ED17" s="1">
        <v>3115.2910221090801</v>
      </c>
      <c r="EE17" s="1">
        <v>4714.5487494011004</v>
      </c>
      <c r="EF17" s="1">
        <v>9029.2383134510292</v>
      </c>
      <c r="EG17" s="1">
        <v>7000.6236110715199</v>
      </c>
      <c r="EH17" s="1">
        <v>15549.633437156999</v>
      </c>
      <c r="EI17" s="1">
        <v>14436.227737503599</v>
      </c>
      <c r="EJ17" s="1">
        <v>1923878.35280879</v>
      </c>
      <c r="EK17" s="1">
        <v>540.21138735922204</v>
      </c>
      <c r="EL17" s="1">
        <v>17.865425739351501</v>
      </c>
      <c r="EM17" s="1">
        <v>-3.7001771058556101</v>
      </c>
      <c r="EN17" s="1">
        <v>11915.190405691101</v>
      </c>
      <c r="EO17" s="1">
        <v>879.96547876908301</v>
      </c>
      <c r="EP17" s="1">
        <v>1283.20625848905</v>
      </c>
      <c r="EQ17" s="1">
        <v>24953.935459453602</v>
      </c>
      <c r="ER17" s="1">
        <v>540.95516947860006</v>
      </c>
      <c r="ES17" s="1">
        <v>77645.480174670694</v>
      </c>
      <c r="ET17" s="1"/>
      <c r="EV17" s="1">
        <v>4.5827093133214101</v>
      </c>
      <c r="EW17" s="1">
        <v>1.33471117281061</v>
      </c>
      <c r="EX17" s="1">
        <v>-4.6387310907247405</v>
      </c>
      <c r="EY17" s="1">
        <v>187.61422497496761</v>
      </c>
      <c r="EZ17" s="1">
        <v>76359.671030084806</v>
      </c>
      <c r="FA17" s="1">
        <v>1.062867592260152</v>
      </c>
      <c r="FB17" s="1">
        <v>-7.6249229396496004E-3</v>
      </c>
      <c r="FC17" s="1">
        <v>4.2133344821453402</v>
      </c>
      <c r="FD17" s="1">
        <v>7.4053729675474508E-2</v>
      </c>
      <c r="FE17" s="1">
        <v>6.1852683565108202E-2</v>
      </c>
      <c r="FF17" s="1">
        <v>8.0139057278621001E-2</v>
      </c>
      <c r="FG17" s="1">
        <v>0.31500610436238202</v>
      </c>
      <c r="FH17" s="1">
        <v>0.82953785777532407</v>
      </c>
      <c r="FI17" s="1">
        <v>1.687462231391804</v>
      </c>
      <c r="FJ17" s="1">
        <v>6.2305820442181608</v>
      </c>
      <c r="FK17" s="1">
        <v>9.4290974988022018</v>
      </c>
      <c r="FL17" s="1">
        <v>18.05847662690206</v>
      </c>
      <c r="FM17" s="1">
        <v>14.001247222143039</v>
      </c>
      <c r="FN17" s="1">
        <v>31.099266874314001</v>
      </c>
      <c r="FO17" s="1">
        <v>28.8724554750072</v>
      </c>
      <c r="FP17" s="1">
        <v>3847.7567056175803</v>
      </c>
      <c r="FQ17" s="1">
        <v>1.0804227747184441</v>
      </c>
      <c r="FR17" s="1">
        <v>-7.40035421171122E-2</v>
      </c>
      <c r="FS17" s="1">
        <v>297.87976014227752</v>
      </c>
      <c r="FT17" s="1">
        <v>21.999136969227077</v>
      </c>
      <c r="FU17" s="1">
        <v>12.832062584890501</v>
      </c>
      <c r="FV17" s="1">
        <v>249.53935459453604</v>
      </c>
      <c r="FW17" s="1">
        <v>10.819103389572001</v>
      </c>
      <c r="FX17" s="1">
        <v>1164.6822026200605</v>
      </c>
      <c r="GA17" s="1">
        <v>146.728342002971</v>
      </c>
      <c r="GB17" s="16">
        <v>4.0082249629931503</v>
      </c>
      <c r="GD17" s="6">
        <v>4.4972885621577303</v>
      </c>
      <c r="GE17" s="6">
        <v>8.3302814710143291</v>
      </c>
      <c r="GF17" s="6">
        <v>0</v>
      </c>
      <c r="GG17" s="6">
        <v>1.0402474186495601</v>
      </c>
      <c r="GH17" s="6">
        <v>0.20507577810739899</v>
      </c>
      <c r="GI17" s="6">
        <v>9.3782207683529908</v>
      </c>
      <c r="GJ17" s="6">
        <v>0</v>
      </c>
      <c r="GK17" s="6">
        <v>4.7119524639206496</v>
      </c>
      <c r="GL17" s="6">
        <v>35.5253414687731</v>
      </c>
      <c r="GM17" s="6">
        <v>38.871550114966801</v>
      </c>
      <c r="GN17" s="6">
        <v>34.149937401068001</v>
      </c>
      <c r="GO17" s="6">
        <v>17.2251898118711</v>
      </c>
      <c r="GP17" s="6">
        <v>10.6152574536407</v>
      </c>
      <c r="GQ17" s="6">
        <v>7.4434369004895</v>
      </c>
      <c r="GR17" s="6">
        <v>3.9938707164115699</v>
      </c>
      <c r="GS17" s="6">
        <v>3.1516156471463899</v>
      </c>
      <c r="GT17" s="6">
        <v>2.2795444818219202</v>
      </c>
      <c r="GU17" s="6">
        <v>2.7638947644255301</v>
      </c>
      <c r="GV17" s="6">
        <v>1.7639855289813799</v>
      </c>
      <c r="GW17" s="6">
        <v>1.9860889803081201</v>
      </c>
      <c r="GX17" s="6">
        <v>0.60136616654841701</v>
      </c>
      <c r="GY17" s="6">
        <v>9.3017363798599799</v>
      </c>
      <c r="GZ17" s="6">
        <v>0</v>
      </c>
      <c r="HA17" s="6">
        <v>0.94230348178200096</v>
      </c>
      <c r="HB17" s="6">
        <v>2.6039977687937701</v>
      </c>
      <c r="HC17" s="6">
        <v>3.7332022682291899</v>
      </c>
      <c r="HD17" s="6">
        <v>0.73996737651215905</v>
      </c>
      <c r="HE17" s="6">
        <v>2.9426623619361698</v>
      </c>
      <c r="HF17" s="6">
        <v>0.47020585534790499</v>
      </c>
      <c r="HG17" s="6">
        <v>0.73949212011370202</v>
      </c>
      <c r="HH17" s="6">
        <v>2.6369169396470098</v>
      </c>
      <c r="HI17" s="6">
        <v>3.5897786263337998</v>
      </c>
      <c r="HJ17" s="6">
        <v>2.5629403364676802</v>
      </c>
      <c r="HK17" s="6">
        <v>3.76360511959277</v>
      </c>
      <c r="HL17" s="6">
        <v>3.79332942171659</v>
      </c>
      <c r="HM17" s="6">
        <v>3.34220315839389</v>
      </c>
      <c r="HN17" s="6">
        <v>0.73949212011370202</v>
      </c>
      <c r="HO17" s="6">
        <v>2.6369169396470098</v>
      </c>
      <c r="HP17" s="6">
        <v>3.5897786263337998</v>
      </c>
      <c r="HQ17" s="6">
        <v>2.5629403364676802</v>
      </c>
      <c r="HR17" s="6">
        <v>3.79332942171659</v>
      </c>
      <c r="HS17" s="6">
        <v>0</v>
      </c>
      <c r="HT17" s="6">
        <v>0</v>
      </c>
      <c r="HU17" s="6">
        <v>0</v>
      </c>
      <c r="HV17" s="6">
        <v>0.68252186427704098</v>
      </c>
    </row>
    <row r="18" spans="1:230" x14ac:dyDescent="0.3">
      <c r="A18" s="10" t="s">
        <v>383</v>
      </c>
      <c r="B18" s="10" t="s">
        <v>593</v>
      </c>
      <c r="C18" s="10"/>
      <c r="D18" s="4">
        <v>1056.0884577698801</v>
      </c>
      <c r="E18" s="2">
        <v>1.6012165467163799</v>
      </c>
      <c r="H18" s="2">
        <v>5.6163840677104604</v>
      </c>
      <c r="I18" s="7">
        <v>0.807248741123755</v>
      </c>
      <c r="J18" s="9">
        <v>7.4405961473480997E-2</v>
      </c>
      <c r="K18" s="7">
        <v>2.65805994778938</v>
      </c>
      <c r="L18" s="3">
        <v>1.83486624100034</v>
      </c>
      <c r="M18" s="7">
        <v>2.9215330075727399</v>
      </c>
      <c r="N18" s="3">
        <v>0.17800959284308401</v>
      </c>
      <c r="O18" s="7">
        <v>0.80060827335818996</v>
      </c>
      <c r="P18" s="2">
        <v>0.29059290432733503</v>
      </c>
      <c r="Q18" s="9">
        <v>5.7983523353503999E-2</v>
      </c>
      <c r="R18" s="7">
        <v>5.6616756370024897</v>
      </c>
      <c r="S18" s="3">
        <v>0.91338077509756654</v>
      </c>
      <c r="U18" s="4">
        <v>1056.0884577698801</v>
      </c>
      <c r="V18" s="7">
        <v>1.6012165467163799</v>
      </c>
      <c r="W18" s="7">
        <v>1.8912808965033006</v>
      </c>
      <c r="X18" s="4">
        <v>1051.6003306111099</v>
      </c>
      <c r="Y18" s="6">
        <v>10.185123707101546</v>
      </c>
      <c r="Z18" s="7">
        <v>5.1199767022050366</v>
      </c>
      <c r="AA18" s="4">
        <v>1058.02396506375</v>
      </c>
      <c r="AB18" s="7">
        <v>5.8430660151454799</v>
      </c>
      <c r="AC18" s="7">
        <v>5.9298833426424231</v>
      </c>
      <c r="AD18" s="4">
        <v>1142.50609272611</v>
      </c>
      <c r="AE18" s="7">
        <v>11.323351274004979</v>
      </c>
      <c r="AF18" s="7">
        <v>11.429541716407327</v>
      </c>
      <c r="AG18">
        <v>34</v>
      </c>
      <c r="AH18">
        <v>27.114999999999998</v>
      </c>
      <c r="AI18" s="4">
        <v>50.089814128596203</v>
      </c>
      <c r="AJ18" s="4">
        <v>51.065200072711001</v>
      </c>
      <c r="AK18" s="2">
        <v>4.2003181275725296</v>
      </c>
      <c r="AL18" s="4" t="s">
        <v>594</v>
      </c>
      <c r="AM18" s="4">
        <v>136.642297992859</v>
      </c>
      <c r="AO18" s="4">
        <v>492831.37246361497</v>
      </c>
      <c r="AP18" s="5">
        <v>1.00028949867432</v>
      </c>
      <c r="AQ18" s="5">
        <v>7.4846899862339999E-3</v>
      </c>
      <c r="AR18" s="5">
        <v>2.26092354513677</v>
      </c>
      <c r="AS18" s="2">
        <v>1.0974754008281001E-2</v>
      </c>
      <c r="AT18" s="2">
        <v>0.247475123263561</v>
      </c>
      <c r="AU18" s="2">
        <v>0.40749592026732501</v>
      </c>
      <c r="AV18" s="2">
        <v>0.22541625103892099</v>
      </c>
      <c r="AW18" s="2">
        <v>1.9548277745083</v>
      </c>
      <c r="AX18" s="2">
        <v>0.749170714887478</v>
      </c>
      <c r="AY18" s="4">
        <v>10.8458499558347</v>
      </c>
      <c r="AZ18" s="4">
        <v>4.7264917455138198</v>
      </c>
      <c r="BA18" s="4">
        <v>25.458667974765401</v>
      </c>
      <c r="BB18" s="4">
        <v>6.1609909990142802</v>
      </c>
      <c r="BC18" s="4">
        <v>62.164167707987303</v>
      </c>
      <c r="BD18" s="4">
        <v>12.8187371151971</v>
      </c>
      <c r="BE18" s="4">
        <v>5816.3486779107398</v>
      </c>
      <c r="BF18">
        <v>0.44092990883067701</v>
      </c>
      <c r="BG18" s="5" t="s">
        <v>592</v>
      </c>
      <c r="BH18" s="2">
        <v>14.382515875681801</v>
      </c>
      <c r="BI18" s="2">
        <v>1.07548125488938</v>
      </c>
      <c r="BJ18" s="4">
        <v>1.6343830595306501</v>
      </c>
      <c r="BK18" s="5">
        <v>30.169944347605401</v>
      </c>
      <c r="BL18" s="4">
        <v>0.61299026681718105</v>
      </c>
      <c r="BM18" s="4">
        <v>84.874547835666306</v>
      </c>
      <c r="BO18" s="7">
        <v>6.6053155741168199</v>
      </c>
      <c r="BP18" s="7">
        <v>9.0522049603907799</v>
      </c>
      <c r="BQ18" s="7">
        <v>6.0055360921122301</v>
      </c>
      <c r="BR18" s="7">
        <v>1.86034795743209</v>
      </c>
      <c r="BT18" s="7">
        <v>0.57653653795759696</v>
      </c>
      <c r="BU18" s="7">
        <v>8.9531861174049396</v>
      </c>
      <c r="BV18" s="7">
        <v>56.064986401173698</v>
      </c>
      <c r="BW18" s="7">
        <v>5.3288205027440902</v>
      </c>
      <c r="BX18" s="7">
        <v>41.112743385171299</v>
      </c>
      <c r="BY18" s="7">
        <v>32.296491167630798</v>
      </c>
      <c r="BZ18" s="7">
        <v>27.213218104131901</v>
      </c>
      <c r="CA18" s="7">
        <v>18.740946891187701</v>
      </c>
      <c r="CB18" s="7">
        <v>12.3789821807549</v>
      </c>
      <c r="CC18" s="7">
        <v>7.6256991353080803</v>
      </c>
      <c r="CD18" s="7">
        <v>4.4750846003481701</v>
      </c>
      <c r="CE18" s="7">
        <v>3.7274264496662299</v>
      </c>
      <c r="CF18" s="7">
        <v>3.21794764272056</v>
      </c>
      <c r="CG18" s="7">
        <v>3.05710944078433</v>
      </c>
      <c r="CH18" s="7">
        <v>2.8439485692164199</v>
      </c>
      <c r="CI18" s="7">
        <v>2.5964329861949702</v>
      </c>
      <c r="CJ18" s="7">
        <v>2.09215661862582</v>
      </c>
      <c r="CK18" s="7">
        <v>10.008472955897</v>
      </c>
      <c r="CL18" s="7">
        <v>2.2570734871698899</v>
      </c>
      <c r="CM18" s="7">
        <v>1.7588691943247901</v>
      </c>
      <c r="CN18" s="7">
        <v>3.0675243559626502</v>
      </c>
      <c r="CO18" s="7">
        <v>3.78050759931909</v>
      </c>
      <c r="CP18" s="7">
        <v>1.8152648518875201</v>
      </c>
      <c r="CQ18" s="6">
        <v>3.5755794654130799</v>
      </c>
      <c r="CR18" s="6">
        <v>1.8588199512577599</v>
      </c>
      <c r="CT18" s="3">
        <v>3.1580970406050637E-2</v>
      </c>
      <c r="CU18" s="2">
        <v>3.6882928958185479</v>
      </c>
      <c r="CV18" s="2">
        <v>0.11826243543406252</v>
      </c>
      <c r="CW18" s="4">
        <v>0.54152105746949886</v>
      </c>
      <c r="CX18" s="4">
        <v>2.7533508126170609</v>
      </c>
      <c r="CY18" s="4">
        <v>4.0038410486486855</v>
      </c>
      <c r="CZ18" s="4">
        <v>9.8232551482829145</v>
      </c>
      <c r="DA18" s="4">
        <v>20.752651381924597</v>
      </c>
      <c r="DB18" s="4">
        <v>44.088820958677644</v>
      </c>
      <c r="DC18" s="4">
        <v>86.565782884868483</v>
      </c>
      <c r="DD18" s="4">
        <v>159.11667484228374</v>
      </c>
      <c r="DE18" s="4">
        <v>249.43283396818947</v>
      </c>
      <c r="DF18">
        <v>386.11284290675343</v>
      </c>
      <c r="DG18" s="2">
        <v>521.08687460150816</v>
      </c>
      <c r="DI18" s="3">
        <v>0.76987167369063436</v>
      </c>
      <c r="DJ18" s="4">
        <v>60.351665207375746</v>
      </c>
      <c r="DK18" s="3">
        <v>5.2838613805474121E-3</v>
      </c>
      <c r="DL18" s="2">
        <v>56.34211989986207</v>
      </c>
      <c r="DM18">
        <v>6.6860430741604152E-2</v>
      </c>
      <c r="DN18">
        <v>0.17447108769769867</v>
      </c>
      <c r="DP18" s="1">
        <v>1017.98052570177</v>
      </c>
      <c r="DQ18" s="1">
        <v>116.44153109823201</v>
      </c>
      <c r="DR18" s="1">
        <v>1392.43171180375</v>
      </c>
      <c r="DS18" s="1">
        <v>95717.002487483798</v>
      </c>
      <c r="DT18" s="1">
        <v>37736560.401677899</v>
      </c>
      <c r="DU18" s="1">
        <v>596.85613257867499</v>
      </c>
      <c r="DV18" s="1">
        <v>5.9516509260887798</v>
      </c>
      <c r="DW18" s="1">
        <v>1812.21677378295</v>
      </c>
      <c r="DX18" s="1">
        <v>11.0724281780856</v>
      </c>
      <c r="DY18" s="1">
        <v>44.9453137451708</v>
      </c>
      <c r="DZ18" s="1">
        <v>63.434949200058298</v>
      </c>
      <c r="EA18" s="1">
        <v>134.138379283994</v>
      </c>
      <c r="EB18" s="1">
        <v>311.95855505588702</v>
      </c>
      <c r="EC18" s="1">
        <v>857.74513438749</v>
      </c>
      <c r="ED18" s="1">
        <v>3035.8351342586102</v>
      </c>
      <c r="EE18" s="1">
        <v>5303.5757587468997</v>
      </c>
      <c r="EF18" s="1">
        <v>9468.8124256005704</v>
      </c>
      <c r="EG18" s="1">
        <v>7182.9360409780702</v>
      </c>
      <c r="EH18" s="1">
        <v>16078.328951175699</v>
      </c>
      <c r="EI18" s="1">
        <v>14730.8171767559</v>
      </c>
      <c r="EJ18" s="1">
        <v>1939880.3965471</v>
      </c>
      <c r="EK18" s="1">
        <v>484.13577988258601</v>
      </c>
      <c r="EL18" s="1">
        <v>7.8343270331880799</v>
      </c>
      <c r="EM18" s="1">
        <v>-3.2500610900034701</v>
      </c>
      <c r="EN18" s="1">
        <v>12309.5811559494</v>
      </c>
      <c r="EO18" s="1">
        <v>920.55725173803899</v>
      </c>
      <c r="EP18" s="1">
        <v>1402.72140928716</v>
      </c>
      <c r="EQ18" s="1">
        <v>26012.171105359299</v>
      </c>
      <c r="ER18" s="1">
        <v>597.92727333827804</v>
      </c>
      <c r="ES18" s="1">
        <v>79994.027568617894</v>
      </c>
      <c r="ET18" s="1"/>
      <c r="EV18" s="1">
        <v>5.0899026285088507</v>
      </c>
      <c r="EW18" s="1">
        <v>1.1644153109823201</v>
      </c>
      <c r="EX18" s="1">
        <v>2.7848634236074998</v>
      </c>
      <c r="EY18" s="1">
        <v>191.43400497496759</v>
      </c>
      <c r="EZ18" s="1">
        <v>75473.120803355807</v>
      </c>
      <c r="FA18" s="1">
        <v>1.19371226515735</v>
      </c>
      <c r="FB18" s="1">
        <v>2.97582546304439E-2</v>
      </c>
      <c r="FC18" s="1">
        <v>3.6244335475659</v>
      </c>
      <c r="FD18" s="1">
        <v>5.5362140890427999E-2</v>
      </c>
      <c r="FE18" s="1">
        <v>8.9890627490341601E-2</v>
      </c>
      <c r="FF18" s="1">
        <v>0.12686989840011659</v>
      </c>
      <c r="FG18" s="1">
        <v>0.26827675856798799</v>
      </c>
      <c r="FH18" s="1">
        <v>0.62391711011177409</v>
      </c>
      <c r="FI18" s="1">
        <v>1.71549026877498</v>
      </c>
      <c r="FJ18" s="1">
        <v>6.0716702685172201</v>
      </c>
      <c r="FK18" s="1">
        <v>10.607151517493799</v>
      </c>
      <c r="FL18" s="1">
        <v>18.937624851201139</v>
      </c>
      <c r="FM18" s="1">
        <v>14.365872081956141</v>
      </c>
      <c r="FN18" s="1">
        <v>32.156657902351398</v>
      </c>
      <c r="FO18" s="1">
        <v>29.461634353511801</v>
      </c>
      <c r="FP18" s="1">
        <v>3879.7607930942004</v>
      </c>
      <c r="FQ18" s="1">
        <v>0.96827155976517199</v>
      </c>
      <c r="FR18" s="1">
        <v>-6.5001221800069398E-2</v>
      </c>
      <c r="FS18" s="1">
        <v>307.73952889873499</v>
      </c>
      <c r="FT18" s="1">
        <v>23.013931293450977</v>
      </c>
      <c r="FU18" s="1">
        <v>14.027214092871601</v>
      </c>
      <c r="FV18" s="1">
        <v>260.121711053593</v>
      </c>
      <c r="FW18" s="1">
        <v>11.95854546676556</v>
      </c>
      <c r="FX18" s="1">
        <v>1199.9104135292685</v>
      </c>
      <c r="GA18" s="1">
        <v>136.749911777617</v>
      </c>
      <c r="GB18" s="16">
        <v>3.9941974581988502</v>
      </c>
      <c r="GD18" s="6">
        <v>4.2675825041115703</v>
      </c>
      <c r="GE18" s="6">
        <v>8.9184843030127396</v>
      </c>
      <c r="GF18" s="6">
        <v>5.7948497659740799</v>
      </c>
      <c r="GG18" s="6">
        <v>0.95370787666301304</v>
      </c>
      <c r="GH18" s="6">
        <v>0.20507577810739899</v>
      </c>
      <c r="GI18" s="6">
        <v>8.8494564793289996</v>
      </c>
      <c r="GJ18" s="6">
        <v>56.040994972952298</v>
      </c>
      <c r="GK18" s="6">
        <v>5.0800156621425199</v>
      </c>
      <c r="GL18" s="6">
        <v>41.086994877581297</v>
      </c>
      <c r="GM18" s="6">
        <v>32.244474016605103</v>
      </c>
      <c r="GN18" s="6">
        <v>27.141572994075101</v>
      </c>
      <c r="GO18" s="6">
        <v>18.665073011332801</v>
      </c>
      <c r="GP18" s="6">
        <v>12.239823198385899</v>
      </c>
      <c r="GQ18" s="6">
        <v>7.3824035420268901</v>
      </c>
      <c r="GR18" s="6">
        <v>4.14575856511967</v>
      </c>
      <c r="GS18" s="6">
        <v>3.25948129572601</v>
      </c>
      <c r="GT18" s="6">
        <v>2.4480254054014501</v>
      </c>
      <c r="GU18" s="6">
        <v>2.6791993092820001</v>
      </c>
      <c r="GV18" s="6">
        <v>1.83758802634748</v>
      </c>
      <c r="GW18" s="6">
        <v>1.87376574241307</v>
      </c>
      <c r="GX18" s="6">
        <v>0.627102994834978</v>
      </c>
      <c r="GY18" s="6">
        <v>9.8255490042963096</v>
      </c>
      <c r="GZ18" s="6">
        <v>0</v>
      </c>
      <c r="HA18" s="6">
        <v>0.752695259222669</v>
      </c>
      <c r="HB18" s="6">
        <v>2.6264663689284502</v>
      </c>
      <c r="HC18" s="6">
        <v>3.39480812639396</v>
      </c>
      <c r="HD18" s="6">
        <v>0.73191152490265399</v>
      </c>
      <c r="HE18" s="6">
        <v>2.9628032925813002</v>
      </c>
      <c r="HF18" s="6">
        <v>0.50258765654051596</v>
      </c>
      <c r="HG18" s="6">
        <v>0.61769337526900003</v>
      </c>
      <c r="HH18" s="6">
        <v>2.6311254508024802</v>
      </c>
      <c r="HI18" s="6">
        <v>4.2077760035503999</v>
      </c>
      <c r="HJ18" s="6">
        <v>2.6017482895781301</v>
      </c>
      <c r="HK18" s="6">
        <v>3.4629471949994302</v>
      </c>
      <c r="HL18" s="6">
        <v>3.4257320202707602</v>
      </c>
      <c r="HM18" s="6">
        <v>3.3253673380694102</v>
      </c>
      <c r="HN18" s="6">
        <v>0.61769337526900003</v>
      </c>
      <c r="HO18" s="6">
        <v>2.6311254508024802</v>
      </c>
      <c r="HP18" s="6">
        <v>4.2077760035503999</v>
      </c>
      <c r="HQ18" s="6">
        <v>2.6017482895781301</v>
      </c>
      <c r="HR18" s="6">
        <v>3.4257320202707602</v>
      </c>
      <c r="HS18" s="6">
        <v>0</v>
      </c>
      <c r="HT18" s="6">
        <v>0</v>
      </c>
      <c r="HU18" s="6">
        <v>0</v>
      </c>
      <c r="HV18" s="6">
        <v>0.61764724939055005</v>
      </c>
    </row>
    <row r="19" spans="1:230" x14ac:dyDescent="0.3">
      <c r="A19" s="10" t="s">
        <v>383</v>
      </c>
      <c r="B19" s="10" t="s">
        <v>595</v>
      </c>
      <c r="C19" s="10"/>
      <c r="D19" s="4">
        <v>1059.8297731309699</v>
      </c>
      <c r="E19" s="2">
        <v>1.639444390145802</v>
      </c>
      <c r="F19" s="4">
        <v>1056.6265341935036</v>
      </c>
      <c r="G19" s="7">
        <v>1.6323173117246035</v>
      </c>
      <c r="H19" s="2">
        <v>5.5968716130583598</v>
      </c>
      <c r="I19" s="7">
        <v>0.811752669200689</v>
      </c>
      <c r="J19" s="9">
        <v>7.7311116151286996E-2</v>
      </c>
      <c r="K19" s="7">
        <v>2.2985410685268199</v>
      </c>
      <c r="L19" s="3">
        <v>1.9130659449023599</v>
      </c>
      <c r="M19" s="7">
        <v>2.6529956540148101</v>
      </c>
      <c r="N19" s="3">
        <v>0.178693476639537</v>
      </c>
      <c r="O19" s="7">
        <v>0.81972219507290101</v>
      </c>
      <c r="P19" s="2">
        <v>0.33300355575269808</v>
      </c>
      <c r="Q19" s="9">
        <v>5.6127171057825997E-2</v>
      </c>
      <c r="R19" s="7">
        <v>5.5549213123469396</v>
      </c>
      <c r="S19" s="3">
        <v>0.9136959465905532</v>
      </c>
      <c r="U19" s="4">
        <v>1059.8297731309699</v>
      </c>
      <c r="V19" s="7">
        <v>1.639444390145802</v>
      </c>
      <c r="W19" s="7">
        <v>1.9237533387574772</v>
      </c>
      <c r="X19" s="4">
        <v>1128.3375095081301</v>
      </c>
      <c r="Y19" s="6">
        <v>8.1152417127019625</v>
      </c>
      <c r="Z19" s="7">
        <v>4.0919753436178423</v>
      </c>
      <c r="AA19" s="4">
        <v>1085.65392388439</v>
      </c>
      <c r="AB19" s="7">
        <v>5.3059913080296202</v>
      </c>
      <c r="AC19" s="7">
        <v>5.4014479318869562</v>
      </c>
      <c r="AD19" s="4">
        <v>1106.90907238246</v>
      </c>
      <c r="AE19" s="7">
        <v>11.109842624693879</v>
      </c>
      <c r="AF19" s="7">
        <v>11.218054328538891</v>
      </c>
      <c r="AG19">
        <v>34</v>
      </c>
      <c r="AH19">
        <v>27.114999999999998</v>
      </c>
      <c r="AI19" s="4">
        <v>50.089343760714698</v>
      </c>
      <c r="AJ19" s="4">
        <v>55.452553403147903</v>
      </c>
      <c r="AK19" s="2">
        <v>4.70584898571094</v>
      </c>
      <c r="AL19" s="4" t="s">
        <v>596</v>
      </c>
      <c r="AM19" s="4">
        <v>134.92590670610301</v>
      </c>
      <c r="AO19" s="4">
        <v>492794.559828798</v>
      </c>
      <c r="AP19" s="5">
        <v>1.0598563522975399</v>
      </c>
      <c r="AQ19" s="5" t="s">
        <v>561</v>
      </c>
      <c r="AR19" s="5">
        <v>2.5154840756584398</v>
      </c>
      <c r="AS19" s="2">
        <v>9.0940621711579992E-3</v>
      </c>
      <c r="AT19" s="2">
        <v>0.27236838049824103</v>
      </c>
      <c r="AU19" s="2">
        <v>0.40615503946084702</v>
      </c>
      <c r="AV19" s="2">
        <v>0.20121460163913399</v>
      </c>
      <c r="AW19" s="2">
        <v>2.0945591655105198</v>
      </c>
      <c r="AX19" s="2">
        <v>0.81193029501516201</v>
      </c>
      <c r="AY19" s="4">
        <v>10.6797105316314</v>
      </c>
      <c r="AZ19" s="4">
        <v>4.6365796726232</v>
      </c>
      <c r="BA19" s="4">
        <v>24.6998151231513</v>
      </c>
      <c r="BB19" s="4">
        <v>5.7650646726026</v>
      </c>
      <c r="BC19" s="4">
        <v>62.838587340205599</v>
      </c>
      <c r="BD19" s="4">
        <v>12.128586039004</v>
      </c>
      <c r="BE19" s="4">
        <v>5858.95692785336</v>
      </c>
      <c r="BF19">
        <v>0.48630979200752</v>
      </c>
      <c r="BG19" s="5" t="s">
        <v>597</v>
      </c>
      <c r="BH19" s="2">
        <v>14.0855788334067</v>
      </c>
      <c r="BI19" s="2">
        <v>1.0942047486903299</v>
      </c>
      <c r="BJ19" s="4">
        <v>1.5350410996150601</v>
      </c>
      <c r="BK19" s="5">
        <v>29.271277683670402</v>
      </c>
      <c r="BL19" s="4">
        <v>0.58497762360432004</v>
      </c>
      <c r="BM19" s="4">
        <v>82.784931973572199</v>
      </c>
      <c r="BO19" s="7">
        <v>6.4901480748417404</v>
      </c>
      <c r="BP19" s="7">
        <v>8.5516431234613304</v>
      </c>
      <c r="BQ19" s="7">
        <v>1.5767624879647799</v>
      </c>
      <c r="BR19" s="7">
        <v>1.9178489019728799</v>
      </c>
      <c r="BT19" s="7">
        <v>0.57653653795759696</v>
      </c>
      <c r="BU19" s="7">
        <v>8.6916421755800908</v>
      </c>
      <c r="BV19" s="7">
        <v>1.63999469673983</v>
      </c>
      <c r="BW19" s="7">
        <v>5.8042300738078296</v>
      </c>
      <c r="BX19" s="7">
        <v>45.089795231487599</v>
      </c>
      <c r="BY19" s="7">
        <v>30.743129140557901</v>
      </c>
      <c r="BZ19" s="7">
        <v>27.2132380446225</v>
      </c>
      <c r="CA19" s="7">
        <v>19.795971070672401</v>
      </c>
      <c r="CB19" s="7">
        <v>11.9499663009955</v>
      </c>
      <c r="CC19" s="7">
        <v>7.3336765488967197</v>
      </c>
      <c r="CD19" s="7">
        <v>4.6147722005542802</v>
      </c>
      <c r="CE19" s="7">
        <v>3.5386226457604</v>
      </c>
      <c r="CF19" s="7">
        <v>3.3313542058698098</v>
      </c>
      <c r="CG19" s="7">
        <v>3.3106330003465398</v>
      </c>
      <c r="CH19" s="7">
        <v>2.8125154324535901</v>
      </c>
      <c r="CI19" s="7">
        <v>2.7216707330382102</v>
      </c>
      <c r="CJ19" s="7">
        <v>2.1161567725894099</v>
      </c>
      <c r="CK19" s="7">
        <v>9.5344175031595793</v>
      </c>
      <c r="CL19" s="7">
        <v>72.568501923624694</v>
      </c>
      <c r="CM19" s="7">
        <v>1.8144504996575399</v>
      </c>
      <c r="CN19" s="7">
        <v>2.86508016606889</v>
      </c>
      <c r="CO19" s="7">
        <v>3.6734637878501202</v>
      </c>
      <c r="CP19" s="7">
        <v>1.7963875942341101</v>
      </c>
      <c r="CQ19" s="6">
        <v>3.4920295455247898</v>
      </c>
      <c r="CR19" s="6">
        <v>1.8608223544159701</v>
      </c>
      <c r="CT19" s="3" t="s">
        <v>550</v>
      </c>
      <c r="CU19" s="2">
        <v>4.103562929295987</v>
      </c>
      <c r="CV19" s="2">
        <v>9.7996359602995686E-2</v>
      </c>
      <c r="CW19" s="4">
        <v>0.59599207986486002</v>
      </c>
      <c r="CX19" s="4">
        <v>2.7442908071678853</v>
      </c>
      <c r="CY19" s="4">
        <v>3.5739716099313319</v>
      </c>
      <c r="CZ19" s="4">
        <v>10.525422942263917</v>
      </c>
      <c r="DA19" s="4">
        <v>22.491143906237173</v>
      </c>
      <c r="DB19" s="4">
        <v>43.4134574456561</v>
      </c>
      <c r="DC19" s="4">
        <v>84.919041623135527</v>
      </c>
      <c r="DD19" s="4">
        <v>154.37384451969561</v>
      </c>
      <c r="DE19" s="4">
        <v>233.40342804059111</v>
      </c>
      <c r="DF19">
        <v>390.30178472177391</v>
      </c>
      <c r="DG19" s="2">
        <v>493.03195280504065</v>
      </c>
      <c r="DI19" s="3">
        <v>0.6649917461470658</v>
      </c>
      <c r="DJ19" s="4" t="s">
        <v>550</v>
      </c>
      <c r="DK19" s="3">
        <v>5.5661520344768784E-3</v>
      </c>
      <c r="DL19" s="2">
        <v>49.285697786382691</v>
      </c>
      <c r="DM19">
        <v>6.8449383134298089E-2</v>
      </c>
      <c r="DN19">
        <v>0.16995465658404882</v>
      </c>
      <c r="DP19" s="1">
        <v>1110.00630214035</v>
      </c>
      <c r="DQ19" s="1">
        <v>130.95304085859101</v>
      </c>
      <c r="DR19" s="1">
        <v>-1153.4596992238701</v>
      </c>
      <c r="DS19" s="1">
        <v>94812.348936081995</v>
      </c>
      <c r="DT19" s="1">
        <v>37848176.013874203</v>
      </c>
      <c r="DU19" s="1">
        <v>634.24136622353399</v>
      </c>
      <c r="DV19" s="1">
        <v>-1.52498458792992</v>
      </c>
      <c r="DW19" s="1">
        <v>2022.5446242502401</v>
      </c>
      <c r="DX19" s="1">
        <v>9.20336275752482</v>
      </c>
      <c r="DY19" s="1">
        <v>49.618678231152202</v>
      </c>
      <c r="DZ19" s="1">
        <v>63.4348557421145</v>
      </c>
      <c r="EA19" s="1">
        <v>120.119313863434</v>
      </c>
      <c r="EB19" s="1">
        <v>335.32388215869003</v>
      </c>
      <c r="EC19" s="1">
        <v>932.52083532206996</v>
      </c>
      <c r="ED19" s="1">
        <v>2998.4434520156201</v>
      </c>
      <c r="EE19" s="1">
        <v>5219.4315531394204</v>
      </c>
      <c r="EF19" s="1">
        <v>9216.3435470958902</v>
      </c>
      <c r="EG19" s="1">
        <v>6743.4750129406902</v>
      </c>
      <c r="EH19" s="1">
        <v>16302.8553997738</v>
      </c>
      <c r="EI19" s="1">
        <v>13982.414092643699</v>
      </c>
      <c r="EJ19" s="1">
        <v>1960253.65458449</v>
      </c>
      <c r="EK19" s="1">
        <v>535.53895745268005</v>
      </c>
      <c r="EL19" s="1">
        <v>6.19028344925737</v>
      </c>
      <c r="EM19" s="1">
        <v>0.88820246911529899</v>
      </c>
      <c r="EN19" s="1">
        <v>12094.278057040199</v>
      </c>
      <c r="EO19" s="1">
        <v>939.690437599436</v>
      </c>
      <c r="EP19" s="1">
        <v>1321.7349327295501</v>
      </c>
      <c r="EQ19" s="1">
        <v>25320.1387478467</v>
      </c>
      <c r="ER19" s="1">
        <v>572.19075916020199</v>
      </c>
      <c r="ES19" s="1">
        <v>78269.155611125301</v>
      </c>
      <c r="ET19" s="1"/>
      <c r="EV19" s="1">
        <v>5.5500315107017499</v>
      </c>
      <c r="EW19" s="1">
        <v>1.3095304085859101</v>
      </c>
      <c r="EX19" s="1">
        <v>-2.3069193984477403</v>
      </c>
      <c r="EY19" s="1">
        <v>189.62469787216401</v>
      </c>
      <c r="EZ19" s="1">
        <v>75696.352027748406</v>
      </c>
      <c r="FA19" s="1">
        <v>1.268482732447068</v>
      </c>
      <c r="FB19" s="1">
        <v>-7.6249229396496004E-3</v>
      </c>
      <c r="FC19" s="1">
        <v>4.0450892485004806</v>
      </c>
      <c r="FD19" s="1">
        <v>4.6016813787624102E-2</v>
      </c>
      <c r="FE19" s="1">
        <v>9.9237356462304402E-2</v>
      </c>
      <c r="FF19" s="1">
        <v>0.12686971148422901</v>
      </c>
      <c r="FG19" s="1">
        <v>0.24023862772686802</v>
      </c>
      <c r="FH19" s="1">
        <v>0.67064776431738005</v>
      </c>
      <c r="FI19" s="1">
        <v>1.8650416706441399</v>
      </c>
      <c r="FJ19" s="1">
        <v>5.99688690403124</v>
      </c>
      <c r="FK19" s="1">
        <v>10.438863106278841</v>
      </c>
      <c r="FL19" s="1">
        <v>18.432687094191781</v>
      </c>
      <c r="FM19" s="1">
        <v>13.486950025881381</v>
      </c>
      <c r="FN19" s="1">
        <v>32.605710799547602</v>
      </c>
      <c r="FO19" s="1">
        <v>27.964828185287399</v>
      </c>
      <c r="FP19" s="1">
        <v>3920.5073091689801</v>
      </c>
      <c r="FQ19" s="1">
        <v>1.0710779149053602</v>
      </c>
      <c r="FR19" s="1">
        <v>1.7764049382305979E-2</v>
      </c>
      <c r="FS19" s="1">
        <v>302.35695142600497</v>
      </c>
      <c r="FT19" s="1">
        <v>23.492260939985901</v>
      </c>
      <c r="FU19" s="1">
        <v>13.217349327295501</v>
      </c>
      <c r="FV19" s="1">
        <v>253.20138747846701</v>
      </c>
      <c r="FW19" s="1">
        <v>11.443815183204039</v>
      </c>
      <c r="FX19" s="1">
        <v>1174.0373341668794</v>
      </c>
      <c r="GA19" s="1">
        <v>139.72979152198999</v>
      </c>
      <c r="GB19" s="16">
        <v>3.9582034014927898</v>
      </c>
      <c r="GD19" s="6">
        <v>4.0870635704746503</v>
      </c>
      <c r="GE19" s="6">
        <v>8.4099671657625699</v>
      </c>
      <c r="GF19" s="6">
        <v>0</v>
      </c>
      <c r="GG19" s="6">
        <v>1.0615124125915201</v>
      </c>
      <c r="GH19" s="6">
        <v>0.20507577810739899</v>
      </c>
      <c r="GI19" s="6">
        <v>8.5847528814152891</v>
      </c>
      <c r="GJ19" s="6">
        <v>0</v>
      </c>
      <c r="GK19" s="6">
        <v>5.5766762436815904</v>
      </c>
      <c r="GL19" s="6">
        <v>45.066319057949798</v>
      </c>
      <c r="GM19" s="6">
        <v>30.6884791447815</v>
      </c>
      <c r="GN19" s="6">
        <v>27.141592987202099</v>
      </c>
      <c r="GO19" s="6">
        <v>19.7241560217659</v>
      </c>
      <c r="GP19" s="6">
        <v>11.805751424252</v>
      </c>
      <c r="GQ19" s="6">
        <v>7.0803535560684097</v>
      </c>
      <c r="GR19" s="6">
        <v>4.2961674039774396</v>
      </c>
      <c r="GS19" s="6">
        <v>3.0417693220566</v>
      </c>
      <c r="GT19" s="6">
        <v>2.59529616790967</v>
      </c>
      <c r="GU19" s="6">
        <v>2.9652119096125298</v>
      </c>
      <c r="GV19" s="6">
        <v>1.7885551006377101</v>
      </c>
      <c r="GW19" s="6">
        <v>2.0437772346114902</v>
      </c>
      <c r="GX19" s="6">
        <v>0.70303508834707096</v>
      </c>
      <c r="GY19" s="6">
        <v>9.3422159818461896</v>
      </c>
      <c r="GZ19" s="6">
        <v>72.533392935341396</v>
      </c>
      <c r="HA19" s="6">
        <v>0.87473420318346895</v>
      </c>
      <c r="HB19" s="6">
        <v>2.3869026521183199</v>
      </c>
      <c r="HC19" s="6">
        <v>3.27518254562509</v>
      </c>
      <c r="HD19" s="6">
        <v>0.68375169945333603</v>
      </c>
      <c r="HE19" s="6">
        <v>2.8614166393353</v>
      </c>
      <c r="HF19" s="6">
        <v>0.509943698860158</v>
      </c>
      <c r="HG19" s="6">
        <v>0.64227406578248403</v>
      </c>
      <c r="HH19" s="6">
        <v>2.2673397397661601</v>
      </c>
      <c r="HI19" s="6">
        <v>3.93975071862205</v>
      </c>
      <c r="HJ19" s="6">
        <v>2.2961108397042098</v>
      </c>
      <c r="HK19" s="6">
        <v>3.25370423184612</v>
      </c>
      <c r="HL19" s="6">
        <v>3.2462624112118799</v>
      </c>
      <c r="HM19" s="6">
        <v>3.28204642953231</v>
      </c>
      <c r="HN19" s="6">
        <v>0.64227406578248403</v>
      </c>
      <c r="HO19" s="6">
        <v>2.2673397397661601</v>
      </c>
      <c r="HP19" s="6">
        <v>3.93975071862205</v>
      </c>
      <c r="HQ19" s="6">
        <v>2.2961108397042098</v>
      </c>
      <c r="HR19" s="6">
        <v>3.2462624112118799</v>
      </c>
      <c r="HS19" s="6">
        <v>74.311497682324799</v>
      </c>
      <c r="HT19" s="6">
        <v>76.4501592749981</v>
      </c>
      <c r="HU19" s="6">
        <v>78.074111246855907</v>
      </c>
      <c r="HV19" s="6">
        <v>0.62352224546384005</v>
      </c>
    </row>
    <row r="20" spans="1:230" x14ac:dyDescent="0.3">
      <c r="A20" s="10" t="s">
        <v>383</v>
      </c>
      <c r="B20" s="10" t="s">
        <v>598</v>
      </c>
      <c r="C20" s="10"/>
      <c r="D20" s="4">
        <v>1054.68947692603</v>
      </c>
      <c r="E20" s="2">
        <v>1.730117684321878</v>
      </c>
      <c r="F20" s="4">
        <v>1053.7714644173359</v>
      </c>
      <c r="G20" s="7">
        <v>1.7297386819198537</v>
      </c>
      <c r="H20" s="2">
        <v>5.62801821513583</v>
      </c>
      <c r="I20" s="7">
        <v>0.80497707645580396</v>
      </c>
      <c r="J20" s="9">
        <v>7.5247175648388995E-2</v>
      </c>
      <c r="K20" s="7">
        <v>2.6556900024421499</v>
      </c>
      <c r="L20" s="3">
        <v>1.8514969952570299</v>
      </c>
      <c r="M20" s="7">
        <v>2.7923269978076899</v>
      </c>
      <c r="N20" s="3">
        <v>0.17775397179678901</v>
      </c>
      <c r="O20" s="7">
        <v>0.86505884216093898</v>
      </c>
      <c r="P20" s="2">
        <v>0.29008084084945412</v>
      </c>
      <c r="Q20" s="9">
        <v>5.7491438584365999E-2</v>
      </c>
      <c r="R20" s="7">
        <v>5.5473877398861902</v>
      </c>
      <c r="S20" s="3">
        <v>0.91326299966893665</v>
      </c>
      <c r="U20" s="4">
        <v>1054.68947692603</v>
      </c>
      <c r="V20" s="7">
        <v>1.730117684321878</v>
      </c>
      <c r="W20" s="7">
        <v>2.001588419631593</v>
      </c>
      <c r="X20" s="4">
        <v>1074.21545319085</v>
      </c>
      <c r="Y20" s="6">
        <v>9.9280792725119653</v>
      </c>
      <c r="Z20" s="7">
        <v>4.9921603248696167</v>
      </c>
      <c r="AA20" s="4">
        <v>1063.9633100783001</v>
      </c>
      <c r="AB20" s="7">
        <v>5.5846539956153798</v>
      </c>
      <c r="AC20" s="7">
        <v>5.6754256448959683</v>
      </c>
      <c r="AD20" s="4">
        <v>1133.0760665069299</v>
      </c>
      <c r="AE20" s="7">
        <v>11.09477547977238</v>
      </c>
      <c r="AF20" s="7">
        <v>11.203132718982829</v>
      </c>
      <c r="AG20">
        <v>34</v>
      </c>
      <c r="AH20">
        <v>27.114999999999998</v>
      </c>
      <c r="AI20" s="4">
        <v>50.089020882784503</v>
      </c>
      <c r="AJ20" s="4">
        <v>52.363271573667497</v>
      </c>
      <c r="AK20" s="2">
        <v>4.6526704513069799</v>
      </c>
      <c r="AL20" s="4" t="s">
        <v>599</v>
      </c>
      <c r="AM20" s="4">
        <v>139.07279880387199</v>
      </c>
      <c r="AO20" s="4">
        <v>492796.96645899699</v>
      </c>
      <c r="AP20" s="5">
        <v>0.94101570457214201</v>
      </c>
      <c r="AQ20" s="5" t="s">
        <v>561</v>
      </c>
      <c r="AR20" s="5">
        <v>2.6264817402496399</v>
      </c>
      <c r="AS20" s="2">
        <v>9.0762113638129995E-3</v>
      </c>
      <c r="AT20" s="2">
        <v>0.27184034680589098</v>
      </c>
      <c r="AU20" s="2">
        <v>0.40527361428041198</v>
      </c>
      <c r="AV20" s="2">
        <v>0.24767564899288499</v>
      </c>
      <c r="AW20" s="2">
        <v>2.1777079122888701</v>
      </c>
      <c r="AX20" s="2">
        <v>0.84686192176335295</v>
      </c>
      <c r="AY20" s="4">
        <v>11.340966129671999</v>
      </c>
      <c r="AZ20" s="4">
        <v>4.4073489590022596</v>
      </c>
      <c r="BA20" s="4">
        <v>25.636105256637901</v>
      </c>
      <c r="BB20" s="4">
        <v>6.0638663302508196</v>
      </c>
      <c r="BC20" s="4">
        <v>65.418140339341704</v>
      </c>
      <c r="BD20" s="4">
        <v>12.7801494384577</v>
      </c>
      <c r="BE20" s="4">
        <v>5848.2511517268804</v>
      </c>
      <c r="BF20">
        <v>0.46003490918572498</v>
      </c>
      <c r="BG20" s="5" t="s">
        <v>600</v>
      </c>
      <c r="BH20" s="2">
        <v>14.513420771562</v>
      </c>
      <c r="BI20" s="2">
        <v>1.0973827928876601</v>
      </c>
      <c r="BJ20" s="4">
        <v>1.67354055787968</v>
      </c>
      <c r="BK20" s="5">
        <v>31.151028907904401</v>
      </c>
      <c r="BL20" s="4">
        <v>0.62609851301639197</v>
      </c>
      <c r="BM20" s="4">
        <v>85.790804596460205</v>
      </c>
      <c r="BO20" s="7">
        <v>6.5621435126021099</v>
      </c>
      <c r="BP20" s="7">
        <v>8.5901195567911905</v>
      </c>
      <c r="BQ20" s="7">
        <v>1.5767624879647799</v>
      </c>
      <c r="BR20" s="7">
        <v>1.8670110883338999</v>
      </c>
      <c r="BT20" s="7">
        <v>0.57653653795759696</v>
      </c>
      <c r="BU20" s="7">
        <v>9.20321946556931</v>
      </c>
      <c r="BV20" s="7">
        <v>1.63999469673983</v>
      </c>
      <c r="BW20" s="7">
        <v>4.9693421404534197</v>
      </c>
      <c r="BX20" s="7">
        <v>45.090023930563397</v>
      </c>
      <c r="BY20" s="7">
        <v>30.743244538071099</v>
      </c>
      <c r="BZ20" s="7">
        <v>27.213277925736101</v>
      </c>
      <c r="CA20" s="7">
        <v>17.839818969760401</v>
      </c>
      <c r="CB20" s="7">
        <v>11.7136361795403</v>
      </c>
      <c r="CC20" s="7">
        <v>7.1847219529836899</v>
      </c>
      <c r="CD20" s="7">
        <v>4.1843007119166797</v>
      </c>
      <c r="CE20" s="7">
        <v>3.5622447207414201</v>
      </c>
      <c r="CF20" s="7">
        <v>3.0427381709560199</v>
      </c>
      <c r="CG20" s="7">
        <v>3.1879200959077201</v>
      </c>
      <c r="CH20" s="7">
        <v>2.7647467107661501</v>
      </c>
      <c r="CI20" s="7">
        <v>2.6769617032267301</v>
      </c>
      <c r="CJ20" s="7">
        <v>2.0865184631414699</v>
      </c>
      <c r="CK20" s="7">
        <v>9.7839599632547092</v>
      </c>
      <c r="CL20" s="7">
        <v>33.855011079030497</v>
      </c>
      <c r="CM20" s="7">
        <v>1.8310057621303899</v>
      </c>
      <c r="CN20" s="7">
        <v>3.03717560385132</v>
      </c>
      <c r="CO20" s="7">
        <v>3.7098545002007701</v>
      </c>
      <c r="CP20" s="7">
        <v>1.79425283667292</v>
      </c>
      <c r="CQ20" s="6">
        <v>3.50023679815975</v>
      </c>
      <c r="CR20" s="6">
        <v>1.85003394860019</v>
      </c>
      <c r="CT20" s="3" t="s">
        <v>550</v>
      </c>
      <c r="CU20" s="2">
        <v>4.2846357915981077</v>
      </c>
      <c r="CV20" s="2">
        <v>9.7804001765226301E-2</v>
      </c>
      <c r="CW20" s="4">
        <v>0.59483664508947698</v>
      </c>
      <c r="CX20" s="4">
        <v>2.7383352316244052</v>
      </c>
      <c r="CY20" s="4">
        <v>4.3992122378842806</v>
      </c>
      <c r="CZ20" s="4">
        <v>10.943255840647588</v>
      </c>
      <c r="DA20" s="4">
        <v>23.458778996214765</v>
      </c>
      <c r="DB20" s="4">
        <v>46.101488331999995</v>
      </c>
      <c r="DC20" s="4">
        <v>80.720676904803284</v>
      </c>
      <c r="DD20" s="4">
        <v>160.22565785398689</v>
      </c>
      <c r="DE20" s="4">
        <v>245.50066114375787</v>
      </c>
      <c r="DF20">
        <v>406.32385303938946</v>
      </c>
      <c r="DG20" s="2">
        <v>519.51826985600405</v>
      </c>
      <c r="DI20" s="3">
        <v>0.80363405350584194</v>
      </c>
      <c r="DJ20" s="4" t="s">
        <v>550</v>
      </c>
      <c r="DK20" s="3">
        <v>5.270912286459907E-3</v>
      </c>
      <c r="DL20" s="2">
        <v>57.785135584937088</v>
      </c>
      <c r="DM20">
        <v>6.9473355509604207E-2</v>
      </c>
      <c r="DN20">
        <v>0.17336118194194028</v>
      </c>
      <c r="DP20" s="1">
        <v>1050.8176684513201</v>
      </c>
      <c r="DQ20" s="1">
        <v>129.74279700753399</v>
      </c>
      <c r="DR20" s="1">
        <v>-625.91298288366795</v>
      </c>
      <c r="DS20" s="1">
        <v>97927.403422063202</v>
      </c>
      <c r="DT20" s="1">
        <v>37923269.322332099</v>
      </c>
      <c r="DU20" s="1">
        <v>564.14454379362803</v>
      </c>
      <c r="DV20" s="1">
        <v>-1.52498458792992</v>
      </c>
      <c r="DW20" s="1">
        <v>2116.0067737829499</v>
      </c>
      <c r="DX20" s="1">
        <v>9.2032692995808905</v>
      </c>
      <c r="DY20" s="1">
        <v>49.618304399376498</v>
      </c>
      <c r="DZ20" s="1">
        <v>63.434668826226499</v>
      </c>
      <c r="EA20" s="1">
        <v>148.15781853633101</v>
      </c>
      <c r="EB20" s="1">
        <v>349.34332141102698</v>
      </c>
      <c r="EC20" s="1">
        <v>974.580181116463</v>
      </c>
      <c r="ED20" s="1">
        <v>3190.0662557539399</v>
      </c>
      <c r="EE20" s="1">
        <v>4971.6592166908204</v>
      </c>
      <c r="EF20" s="1">
        <v>9585.6879396192508</v>
      </c>
      <c r="EG20" s="1">
        <v>7108.1715549967603</v>
      </c>
      <c r="EH20" s="1">
        <v>17004.649044633599</v>
      </c>
      <c r="EI20" s="1">
        <v>14763.600167410101</v>
      </c>
      <c r="EJ20" s="1">
        <v>1960504.71318262</v>
      </c>
      <c r="EK20" s="1">
        <v>507.50035932183903</v>
      </c>
      <c r="EL20" s="1">
        <v>18.578766881647599</v>
      </c>
      <c r="EM20" s="1">
        <v>4.0952737188194002</v>
      </c>
      <c r="EN20" s="1">
        <v>12486.4371414988</v>
      </c>
      <c r="EO20" s="1">
        <v>944.36206485458399</v>
      </c>
      <c r="EP20" s="1">
        <v>1443.8139096688999</v>
      </c>
      <c r="EQ20" s="1">
        <v>26999.186686172499</v>
      </c>
      <c r="ER20" s="1">
        <v>613.28219837817596</v>
      </c>
      <c r="ES20" s="1">
        <v>81255.992634866401</v>
      </c>
      <c r="ET20" s="1"/>
      <c r="EV20" s="1">
        <v>5.2540883422566003</v>
      </c>
      <c r="EW20" s="1">
        <v>1.2974279700753399</v>
      </c>
      <c r="EX20" s="1">
        <v>-1.2518259657673358</v>
      </c>
      <c r="EY20" s="1">
        <v>195.85480684412641</v>
      </c>
      <c r="EZ20" s="1">
        <v>75846.538644664193</v>
      </c>
      <c r="FA20" s="1">
        <v>1.128289087587256</v>
      </c>
      <c r="FB20" s="1">
        <v>-7.6249229396496004E-3</v>
      </c>
      <c r="FC20" s="1">
        <v>4.2320135475659004</v>
      </c>
      <c r="FD20" s="1">
        <v>4.6016346497904453E-2</v>
      </c>
      <c r="FE20" s="1">
        <v>9.9236608798752998E-2</v>
      </c>
      <c r="FF20" s="1">
        <v>0.12686933765245301</v>
      </c>
      <c r="FG20" s="1">
        <v>0.29631563707266201</v>
      </c>
      <c r="FH20" s="1">
        <v>0.69868664282205395</v>
      </c>
      <c r="FI20" s="1">
        <v>1.9491603622329261</v>
      </c>
      <c r="FJ20" s="1">
        <v>6.3801325115078802</v>
      </c>
      <c r="FK20" s="1">
        <v>9.9433184333816413</v>
      </c>
      <c r="FL20" s="1">
        <v>19.171375879238504</v>
      </c>
      <c r="FM20" s="1">
        <v>14.21634310999352</v>
      </c>
      <c r="FN20" s="1">
        <v>34.009298089267197</v>
      </c>
      <c r="FO20" s="1">
        <v>29.527200334820201</v>
      </c>
      <c r="FP20" s="1">
        <v>3921.00942636524</v>
      </c>
      <c r="FQ20" s="1">
        <v>1.015000718643678</v>
      </c>
      <c r="FR20" s="1">
        <v>8.190547437638801E-2</v>
      </c>
      <c r="FS20" s="1">
        <v>312.16092853747</v>
      </c>
      <c r="FT20" s="1">
        <v>23.6090516213646</v>
      </c>
      <c r="FU20" s="1">
        <v>14.438139096689</v>
      </c>
      <c r="FV20" s="1">
        <v>269.99186686172499</v>
      </c>
      <c r="FW20" s="1">
        <v>12.26564396756352</v>
      </c>
      <c r="FX20" s="1">
        <v>1218.8398895229959</v>
      </c>
      <c r="GA20" s="1">
        <v>135.323844728529</v>
      </c>
      <c r="GB20" s="16">
        <v>3.9047229356006001</v>
      </c>
      <c r="GD20" s="6">
        <v>4.2004516513959498</v>
      </c>
      <c r="GE20" s="6">
        <v>8.4490888040147603</v>
      </c>
      <c r="GF20" s="6">
        <v>0</v>
      </c>
      <c r="GG20" s="6">
        <v>0.96664088225619504</v>
      </c>
      <c r="GH20" s="6">
        <v>0.20507577810739899</v>
      </c>
      <c r="GI20" s="6">
        <v>9.1023396364934399</v>
      </c>
      <c r="GJ20" s="6">
        <v>0</v>
      </c>
      <c r="GK20" s="6">
        <v>4.7015521358412702</v>
      </c>
      <c r="GL20" s="6">
        <v>45.066547876160101</v>
      </c>
      <c r="GM20" s="6">
        <v>30.688594747793601</v>
      </c>
      <c r="GN20" s="6">
        <v>27.141632973588901</v>
      </c>
      <c r="GO20" s="6">
        <v>17.760095749006801</v>
      </c>
      <c r="GP20" s="6">
        <v>11.5664750310081</v>
      </c>
      <c r="GQ20" s="6">
        <v>6.92595295224986</v>
      </c>
      <c r="GR20" s="6">
        <v>3.8300527865469598</v>
      </c>
      <c r="GS20" s="6">
        <v>3.0692177879659202</v>
      </c>
      <c r="GT20" s="6">
        <v>2.2126673792490599</v>
      </c>
      <c r="GU20" s="6">
        <v>2.82754758471307</v>
      </c>
      <c r="GV20" s="6">
        <v>1.7124574928796901</v>
      </c>
      <c r="GW20" s="6">
        <v>1.98384922970018</v>
      </c>
      <c r="GX20" s="6">
        <v>0.60802808019154397</v>
      </c>
      <c r="GY20" s="6">
        <v>9.5967575195728294</v>
      </c>
      <c r="GZ20" s="6">
        <v>33.779689081381299</v>
      </c>
      <c r="HA20" s="6">
        <v>0.90857658536098096</v>
      </c>
      <c r="HB20" s="6">
        <v>2.5909564954506301</v>
      </c>
      <c r="HC20" s="6">
        <v>3.3159470621801201</v>
      </c>
      <c r="HD20" s="6">
        <v>0.67812332189355395</v>
      </c>
      <c r="HE20" s="6">
        <v>2.8714269066508602</v>
      </c>
      <c r="HF20" s="6">
        <v>0.469050479464871</v>
      </c>
      <c r="HG20" s="6">
        <v>0.69921262780534199</v>
      </c>
      <c r="HH20" s="6">
        <v>2.6287312226413801</v>
      </c>
      <c r="HI20" s="6">
        <v>3.7789923934318899</v>
      </c>
      <c r="HJ20" s="6">
        <v>2.4557746457424399</v>
      </c>
      <c r="HK20" s="6">
        <v>3.2477310718380599</v>
      </c>
      <c r="HL20" s="6">
        <v>3.2333542324837401</v>
      </c>
      <c r="HM20" s="6">
        <v>3.21734608051761</v>
      </c>
      <c r="HN20" s="6">
        <v>0.69921262780534199</v>
      </c>
      <c r="HO20" s="6">
        <v>2.6287312226413801</v>
      </c>
      <c r="HP20" s="6">
        <v>3.7789923934318899</v>
      </c>
      <c r="HQ20" s="6">
        <v>2.4557746457424399</v>
      </c>
      <c r="HR20" s="6">
        <v>3.2333542324837401</v>
      </c>
      <c r="HS20" s="6">
        <v>33.610377381490999</v>
      </c>
      <c r="HT20" s="6">
        <v>33.477202584773202</v>
      </c>
      <c r="HU20" s="6">
        <v>33.384492742933197</v>
      </c>
      <c r="HV20" s="6">
        <v>0.61467527057232396</v>
      </c>
    </row>
    <row r="21" spans="1:230" x14ac:dyDescent="0.3">
      <c r="A21" s="10" t="s">
        <v>383</v>
      </c>
      <c r="B21" s="10" t="s">
        <v>601</v>
      </c>
      <c r="C21" s="10"/>
      <c r="D21" s="4">
        <v>1055.13154562411</v>
      </c>
      <c r="E21" s="2">
        <v>1.606523827111612</v>
      </c>
      <c r="F21" s="4">
        <v>1054.637251262955</v>
      </c>
      <c r="G21" s="7">
        <v>1.5967092739822382</v>
      </c>
      <c r="H21" s="2">
        <v>5.6232746032838499</v>
      </c>
      <c r="I21" s="7">
        <v>0.79754807889424495</v>
      </c>
      <c r="J21" s="9">
        <v>7.4913756723133995E-2</v>
      </c>
      <c r="K21" s="7">
        <v>2.2628331028298598</v>
      </c>
      <c r="L21" s="3">
        <v>1.84381321332918</v>
      </c>
      <c r="M21" s="7">
        <v>2.6689637023849699</v>
      </c>
      <c r="N21" s="3">
        <v>0.177834740362456</v>
      </c>
      <c r="O21" s="7">
        <v>0.80326191355580601</v>
      </c>
      <c r="P21" s="2">
        <v>0.33241280680354879</v>
      </c>
      <c r="Q21" s="9">
        <v>5.7972127997715998E-2</v>
      </c>
      <c r="R21" s="7">
        <v>5.8051742897456</v>
      </c>
      <c r="S21" s="3">
        <v>0.91330021146320617</v>
      </c>
      <c r="U21" s="4">
        <v>1055.13154562411</v>
      </c>
      <c r="V21" s="7">
        <v>1.606523827111612</v>
      </c>
      <c r="W21" s="7">
        <v>1.8957763072359934</v>
      </c>
      <c r="X21" s="4">
        <v>1065.29140619386</v>
      </c>
      <c r="Y21" s="6">
        <v>8.5416859770979077</v>
      </c>
      <c r="Z21" s="7">
        <v>4.3034956758104963</v>
      </c>
      <c r="AA21" s="4">
        <v>1061.2235162813699</v>
      </c>
      <c r="AB21" s="7">
        <v>5.3379274047699399</v>
      </c>
      <c r="AC21" s="7">
        <v>5.4328229290667984</v>
      </c>
      <c r="AD21" s="4">
        <v>1142.28776837041</v>
      </c>
      <c r="AE21" s="7">
        <v>11.6103485794912</v>
      </c>
      <c r="AF21" s="7">
        <v>11.713937592025939</v>
      </c>
      <c r="AG21">
        <v>34</v>
      </c>
      <c r="AH21">
        <v>27.114999999999998</v>
      </c>
      <c r="AI21" s="4">
        <v>50.091007505286697</v>
      </c>
      <c r="AJ21" s="4">
        <v>63.493054091869702</v>
      </c>
      <c r="AK21" s="2">
        <v>5.5599040911020703</v>
      </c>
      <c r="AL21" s="4">
        <v>6.96668807100375</v>
      </c>
      <c r="AM21" s="4">
        <v>139.80433297803299</v>
      </c>
      <c r="AO21" s="4">
        <v>492783.49769216398</v>
      </c>
      <c r="AP21" s="5">
        <v>1.06445735116217</v>
      </c>
      <c r="AQ21" s="5">
        <v>5.0647239489399996E-3</v>
      </c>
      <c r="AR21" s="5">
        <v>2.3912210155339602</v>
      </c>
      <c r="AS21" s="2">
        <v>1.0826787756535E-2</v>
      </c>
      <c r="AT21" s="2">
        <v>0.32031280738512902</v>
      </c>
      <c r="AU21" s="2">
        <v>0.69771976123393797</v>
      </c>
      <c r="AV21" s="2">
        <v>0.17585407957263099</v>
      </c>
      <c r="AW21" s="2">
        <v>2.2169633400596398</v>
      </c>
      <c r="AX21" s="2">
        <v>0.85176488670074102</v>
      </c>
      <c r="AY21" s="4">
        <v>11.955098069073699</v>
      </c>
      <c r="AZ21" s="4">
        <v>4.5916595303172798</v>
      </c>
      <c r="BA21" s="4">
        <v>26.707073498792099</v>
      </c>
      <c r="BB21" s="4">
        <v>6.3519351774121899</v>
      </c>
      <c r="BC21" s="4">
        <v>64.0157188000627</v>
      </c>
      <c r="BD21" s="4">
        <v>12.945351398898501</v>
      </c>
      <c r="BE21" s="4">
        <v>5818.83070653305</v>
      </c>
      <c r="BF21">
        <v>0.48148692908582702</v>
      </c>
      <c r="BG21" s="5" t="s">
        <v>602</v>
      </c>
      <c r="BH21" s="2">
        <v>14.7973675028533</v>
      </c>
      <c r="BI21" s="2">
        <v>1.1140549260049499</v>
      </c>
      <c r="BJ21" s="4">
        <v>1.69829340739281</v>
      </c>
      <c r="BK21" s="5">
        <v>31.345273226479399</v>
      </c>
      <c r="BL21" s="4">
        <v>0.58930986867508095</v>
      </c>
      <c r="BM21" s="4">
        <v>87.445762115054094</v>
      </c>
      <c r="BO21" s="7">
        <v>6.3120781163273598</v>
      </c>
      <c r="BP21" s="7">
        <v>7.8513141330809404</v>
      </c>
      <c r="BQ21" s="7">
        <v>4.1085797277225398</v>
      </c>
      <c r="BR21" s="7">
        <v>1.8912044625029401</v>
      </c>
      <c r="BT21" s="7">
        <v>0.57653653795759696</v>
      </c>
      <c r="BU21" s="7">
        <v>8.6298638441467208</v>
      </c>
      <c r="BV21" s="7">
        <v>67.684458019728197</v>
      </c>
      <c r="BW21" s="7">
        <v>5.16328366425748</v>
      </c>
      <c r="BX21" s="7">
        <v>41.112743385171299</v>
      </c>
      <c r="BY21" s="7">
        <v>28.211247020399199</v>
      </c>
      <c r="BZ21" s="7">
        <v>20.690271532629101</v>
      </c>
      <c r="CA21" s="7">
        <v>21.0542724518901</v>
      </c>
      <c r="CB21" s="7">
        <v>11.563902281591901</v>
      </c>
      <c r="CC21" s="7">
        <v>7.1372541816070498</v>
      </c>
      <c r="CD21" s="7">
        <v>4.1666007208927098</v>
      </c>
      <c r="CE21" s="7">
        <v>3.5198524433022298</v>
      </c>
      <c r="CF21" s="7">
        <v>3.0038068580411701</v>
      </c>
      <c r="CG21" s="7">
        <v>2.9001568975232002</v>
      </c>
      <c r="CH21" s="7">
        <v>2.8283649981605699</v>
      </c>
      <c r="CI21" s="7">
        <v>2.6315942919411</v>
      </c>
      <c r="CJ21" s="7">
        <v>2.0868935978810801</v>
      </c>
      <c r="CK21" s="7">
        <v>9.5344119133915299</v>
      </c>
      <c r="CL21" s="7">
        <v>2.2570734871698899</v>
      </c>
      <c r="CM21" s="7">
        <v>1.85229416846974</v>
      </c>
      <c r="CN21" s="7">
        <v>2.8073704233057701</v>
      </c>
      <c r="CO21" s="7">
        <v>4.0434683618899401</v>
      </c>
      <c r="CP21" s="7">
        <v>1.79531928727353</v>
      </c>
      <c r="CQ21" s="6">
        <v>3.5998707959460101</v>
      </c>
      <c r="CR21" s="6">
        <v>1.8584828910584199</v>
      </c>
      <c r="CT21" s="3">
        <v>2.1370143244472572E-2</v>
      </c>
      <c r="CU21" s="2">
        <v>3.9008499437748125</v>
      </c>
      <c r="CV21" s="2">
        <v>0.11666797151438579</v>
      </c>
      <c r="CW21" s="4">
        <v>0.70090329843573085</v>
      </c>
      <c r="CX21" s="4">
        <v>4.714322711040122</v>
      </c>
      <c r="CY21" s="4">
        <v>3.1235182872580993</v>
      </c>
      <c r="CZ21" s="4">
        <v>11.140519296782109</v>
      </c>
      <c r="DA21" s="4">
        <v>23.594595199466511</v>
      </c>
      <c r="DB21" s="4">
        <v>48.597959630380892</v>
      </c>
      <c r="DC21" s="4">
        <v>84.096328394089369</v>
      </c>
      <c r="DD21" s="4">
        <v>166.91920936745061</v>
      </c>
      <c r="DE21" s="4">
        <v>257.16336750656637</v>
      </c>
      <c r="DF21">
        <v>397.61316024883666</v>
      </c>
      <c r="DG21" s="2">
        <v>526.23379670319105</v>
      </c>
      <c r="DI21" s="3">
        <v>0.43100437768744509</v>
      </c>
      <c r="DJ21" s="4">
        <v>78.123142471386686</v>
      </c>
      <c r="DK21" s="3">
        <v>8.9586087791680112E-3</v>
      </c>
      <c r="DL21" s="2">
        <v>30.829114413440067</v>
      </c>
      <c r="DM21">
        <v>5.3397974458789937E-2</v>
      </c>
      <c r="DN21">
        <v>0.18675253973813052</v>
      </c>
      <c r="DP21" s="1">
        <v>1285.69007492471</v>
      </c>
      <c r="DQ21" s="1">
        <v>156.35556997812401</v>
      </c>
      <c r="DR21" s="1">
        <v>3251.11380185395</v>
      </c>
      <c r="DS21" s="1">
        <v>99306.620992156706</v>
      </c>
      <c r="DT21" s="1">
        <v>38253453.9217714</v>
      </c>
      <c r="DU21" s="1">
        <v>643.58893631699198</v>
      </c>
      <c r="DV21" s="1">
        <v>4.0824920475841102</v>
      </c>
      <c r="DW21" s="1">
        <v>1943.0975214465</v>
      </c>
      <c r="DX21" s="1">
        <v>11.0724281780856</v>
      </c>
      <c r="DY21" s="1">
        <v>58.964285707787603</v>
      </c>
      <c r="DZ21" s="1">
        <v>110.165136115946</v>
      </c>
      <c r="EA21" s="1">
        <v>106.10015498492901</v>
      </c>
      <c r="EB21" s="1">
        <v>358.68967655121401</v>
      </c>
      <c r="EC21" s="1">
        <v>988.59709700431301</v>
      </c>
      <c r="ED21" s="1">
        <v>3391.0582183707602</v>
      </c>
      <c r="EE21" s="1">
        <v>5224.0988428590499</v>
      </c>
      <c r="EF21" s="1">
        <v>10072.0518648529</v>
      </c>
      <c r="EG21" s="1">
        <v>7510.1937045294799</v>
      </c>
      <c r="EH21" s="1">
        <v>16780.1586708018</v>
      </c>
      <c r="EI21" s="1">
        <v>15081.788765540899</v>
      </c>
      <c r="EJ21" s="1">
        <v>1967045.15000505</v>
      </c>
      <c r="EK21" s="1">
        <v>535.53961165828696</v>
      </c>
      <c r="EL21" s="1">
        <v>-0.80945083821564301</v>
      </c>
      <c r="EM21" s="1">
        <v>-1.6073467312699501</v>
      </c>
      <c r="EN21" s="1">
        <v>12835.520950960199</v>
      </c>
      <c r="EO21" s="1">
        <v>966.55760068969198</v>
      </c>
      <c r="EP21" s="1">
        <v>1476.8982108032801</v>
      </c>
      <c r="EQ21" s="1">
        <v>27383.236595662202</v>
      </c>
      <c r="ER21" s="1">
        <v>581.47810646435698</v>
      </c>
      <c r="ES21" s="1">
        <v>83454.756930867399</v>
      </c>
      <c r="ET21" s="1"/>
      <c r="EV21" s="1">
        <v>6.4284503746235497</v>
      </c>
      <c r="EW21" s="1">
        <v>1.5635556997812401</v>
      </c>
      <c r="EX21" s="1">
        <v>6.5022276037079001</v>
      </c>
      <c r="EY21" s="1">
        <v>198.61324198431342</v>
      </c>
      <c r="EZ21" s="1">
        <v>76506.907843542795</v>
      </c>
      <c r="FA21" s="1">
        <v>1.287177872633984</v>
      </c>
      <c r="FB21" s="1">
        <v>2.0412460237920552E-2</v>
      </c>
      <c r="FC21" s="1">
        <v>3.8861950428930001</v>
      </c>
      <c r="FD21" s="1">
        <v>5.5362140890427999E-2</v>
      </c>
      <c r="FE21" s="1">
        <v>0.11792857141557521</v>
      </c>
      <c r="FF21" s="1">
        <v>0.220330272231892</v>
      </c>
      <c r="FG21" s="1">
        <v>0.212200309969858</v>
      </c>
      <c r="FH21" s="1">
        <v>0.71737935310242806</v>
      </c>
      <c r="FI21" s="1">
        <v>1.9771941940086262</v>
      </c>
      <c r="FJ21" s="1">
        <v>6.7821164367415205</v>
      </c>
      <c r="FK21" s="1">
        <v>10.4481976857181</v>
      </c>
      <c r="FL21" s="1">
        <v>20.144103729705801</v>
      </c>
      <c r="FM21" s="1">
        <v>15.02038740905896</v>
      </c>
      <c r="FN21" s="1">
        <v>33.5603173416036</v>
      </c>
      <c r="FO21" s="1">
        <v>30.163577531081799</v>
      </c>
      <c r="FP21" s="1">
        <v>3934.0903000101002</v>
      </c>
      <c r="FQ21" s="1">
        <v>1.071079223316574</v>
      </c>
      <c r="FR21" s="1">
        <v>-3.2146934625399005E-2</v>
      </c>
      <c r="FS21" s="1">
        <v>320.88802377400498</v>
      </c>
      <c r="FT21" s="1">
        <v>24.1639400172423</v>
      </c>
      <c r="FU21" s="1">
        <v>14.768982108032802</v>
      </c>
      <c r="FV21" s="1">
        <v>273.83236595662203</v>
      </c>
      <c r="FW21" s="1">
        <v>11.629562129287139</v>
      </c>
      <c r="FX21" s="1">
        <v>1251.821353963011</v>
      </c>
      <c r="GA21" s="1">
        <v>146.51305043955301</v>
      </c>
      <c r="GB21" s="16">
        <v>3.76690282991565</v>
      </c>
      <c r="GD21" s="6">
        <v>3.7979463848700799</v>
      </c>
      <c r="GE21" s="6">
        <v>7.6967578391474403</v>
      </c>
      <c r="GF21" s="6">
        <v>3.79397514957593</v>
      </c>
      <c r="GG21" s="6">
        <v>1.0125801253621101</v>
      </c>
      <c r="GH21" s="6">
        <v>0.20507577810739899</v>
      </c>
      <c r="GI21" s="6">
        <v>8.5221997333526804</v>
      </c>
      <c r="GJ21" s="6">
        <v>67.664586563571206</v>
      </c>
      <c r="GK21" s="6">
        <v>4.9060910483536304</v>
      </c>
      <c r="GL21" s="6">
        <v>41.086994877581297</v>
      </c>
      <c r="GM21" s="6">
        <v>28.151682388671698</v>
      </c>
      <c r="GN21" s="6">
        <v>20.5959481719966</v>
      </c>
      <c r="GO21" s="6">
        <v>20.986763652800001</v>
      </c>
      <c r="GP21" s="6">
        <v>11.414810908399</v>
      </c>
      <c r="GQ21" s="6">
        <v>6.8766992087745198</v>
      </c>
      <c r="GR21" s="6">
        <v>3.81070773837792</v>
      </c>
      <c r="GS21" s="6">
        <v>3.01991251564296</v>
      </c>
      <c r="GT21" s="6">
        <v>2.1588184255780498</v>
      </c>
      <c r="GU21" s="6">
        <v>2.49861978623716</v>
      </c>
      <c r="GV21" s="6">
        <v>1.81337664401177</v>
      </c>
      <c r="GW21" s="6">
        <v>1.9221920619481401</v>
      </c>
      <c r="GX21" s="6">
        <v>0.60931415390436205</v>
      </c>
      <c r="GY21" s="6">
        <v>9.3422102770773101</v>
      </c>
      <c r="GZ21" s="6">
        <v>0</v>
      </c>
      <c r="HA21" s="6">
        <v>0.95074865083183302</v>
      </c>
      <c r="HB21" s="6">
        <v>2.3173149562241502</v>
      </c>
      <c r="HC21" s="6">
        <v>3.6853929098707998</v>
      </c>
      <c r="HD21" s="6">
        <v>0.68094004217952897</v>
      </c>
      <c r="HE21" s="6">
        <v>2.9920736261916798</v>
      </c>
      <c r="HF21" s="6">
        <v>0.50133960313331705</v>
      </c>
      <c r="HG21" s="6">
        <v>0.62112897231650899</v>
      </c>
      <c r="HH21" s="6">
        <v>2.23113247098442</v>
      </c>
      <c r="HI21" s="6">
        <v>3.7221619000443402</v>
      </c>
      <c r="HJ21" s="6">
        <v>2.3145423505812399</v>
      </c>
      <c r="HK21" s="6">
        <v>3.6354246368080401</v>
      </c>
      <c r="HL21" s="6">
        <v>3.6580209663702301</v>
      </c>
      <c r="HM21" s="6">
        <v>3.0486081296295202</v>
      </c>
      <c r="HN21" s="6">
        <v>0.62112897231650899</v>
      </c>
      <c r="HO21" s="6">
        <v>2.23113247098442</v>
      </c>
      <c r="HP21" s="6">
        <v>3.7221619000443402</v>
      </c>
      <c r="HQ21" s="6">
        <v>2.3145423505812399</v>
      </c>
      <c r="HR21" s="6">
        <v>3.6580209663702301</v>
      </c>
      <c r="HS21" s="6">
        <v>0</v>
      </c>
      <c r="HT21" s="6">
        <v>0</v>
      </c>
      <c r="HU21" s="6">
        <v>0</v>
      </c>
      <c r="HV21" s="6">
        <v>0.60491365729476398</v>
      </c>
    </row>
    <row r="22" spans="1:230" x14ac:dyDescent="0.3">
      <c r="A22" s="10" t="s">
        <v>383</v>
      </c>
      <c r="B22" s="10" t="s">
        <v>603</v>
      </c>
      <c r="C22" s="10"/>
      <c r="D22" s="4">
        <v>1046.05679144548</v>
      </c>
      <c r="E22" s="2">
        <v>1.5932926524283619</v>
      </c>
      <c r="F22" s="4">
        <v>1042.1611722013533</v>
      </c>
      <c r="G22" s="7">
        <v>1.592068545831484</v>
      </c>
      <c r="H22" s="2">
        <v>5.6796463450713901</v>
      </c>
      <c r="I22" s="7">
        <v>0.80341878854717297</v>
      </c>
      <c r="J22" s="9">
        <v>7.741012506054E-2</v>
      </c>
      <c r="K22" s="7">
        <v>2.3464893559381199</v>
      </c>
      <c r="L22" s="3">
        <v>1.88664301809083</v>
      </c>
      <c r="M22" s="7">
        <v>2.7741807516782502</v>
      </c>
      <c r="N22" s="3">
        <v>0.17617783875756399</v>
      </c>
      <c r="O22" s="7">
        <v>0.79664632621418097</v>
      </c>
      <c r="P22" s="2">
        <v>0.32393037947033698</v>
      </c>
      <c r="Q22" s="9">
        <v>5.4661883153807003E-2</v>
      </c>
      <c r="R22" s="7">
        <v>5.5930946964047896</v>
      </c>
      <c r="S22" s="3">
        <v>0.91253715663598933</v>
      </c>
      <c r="U22" s="4">
        <v>1046.05679144548</v>
      </c>
      <c r="V22" s="7">
        <v>1.5932926524283619</v>
      </c>
      <c r="W22" s="7">
        <v>1.8845770019508901</v>
      </c>
      <c r="X22" s="4">
        <v>1130.8866173931201</v>
      </c>
      <c r="Y22" s="6">
        <v>8.2627478798837171</v>
      </c>
      <c r="Z22" s="7">
        <v>4.1651201459876983</v>
      </c>
      <c r="AA22" s="4">
        <v>1076.4018797930601</v>
      </c>
      <c r="AB22" s="7">
        <v>5.5483615033565004</v>
      </c>
      <c r="AC22" s="7">
        <v>5.6397173131220333</v>
      </c>
      <c r="AD22" s="4">
        <v>1078.7668066379899</v>
      </c>
      <c r="AE22" s="7">
        <v>11.186189392809579</v>
      </c>
      <c r="AF22" s="7">
        <v>11.293669594263447</v>
      </c>
      <c r="AG22">
        <v>34</v>
      </c>
      <c r="AH22">
        <v>27.114999999999998</v>
      </c>
      <c r="AI22" s="4">
        <v>50.091185759254401</v>
      </c>
      <c r="AJ22" s="4">
        <v>81.380016198753907</v>
      </c>
      <c r="AK22" s="2">
        <v>4.2325564903824002</v>
      </c>
      <c r="AL22" s="4">
        <v>9.6911339454899892</v>
      </c>
      <c r="AM22" s="4">
        <v>141.808230486936</v>
      </c>
      <c r="AO22" s="4">
        <v>492695.75303539599</v>
      </c>
      <c r="AP22" s="5">
        <v>1.03455447329646</v>
      </c>
      <c r="AQ22" s="5" t="s">
        <v>564</v>
      </c>
      <c r="AR22" s="5">
        <v>2.4950481315103299</v>
      </c>
      <c r="AS22" s="2">
        <v>1.1084059663361999E-2</v>
      </c>
      <c r="AT22" s="2">
        <v>0.171995956898396</v>
      </c>
      <c r="AU22" s="2">
        <v>0.47178441137261701</v>
      </c>
      <c r="AV22" s="2">
        <v>0.20379770323936999</v>
      </c>
      <c r="AW22" s="2">
        <v>2.4172436630251699</v>
      </c>
      <c r="AX22" s="2">
        <v>0.93786677286728404</v>
      </c>
      <c r="AY22" s="4">
        <v>11.615434022560001</v>
      </c>
      <c r="AZ22" s="4">
        <v>4.3549394478419803</v>
      </c>
      <c r="BA22" s="4">
        <v>25.380922540150198</v>
      </c>
      <c r="BB22" s="4">
        <v>6.2217521439693</v>
      </c>
      <c r="BC22" s="4">
        <v>64.910137641888596</v>
      </c>
      <c r="BD22" s="4">
        <v>13.595509802056499</v>
      </c>
      <c r="BE22" s="4">
        <v>5883.0054375457503</v>
      </c>
      <c r="BF22">
        <v>0.45423644561999199</v>
      </c>
      <c r="BG22" s="5" t="s">
        <v>600</v>
      </c>
      <c r="BH22" s="2">
        <v>14.738023442845501</v>
      </c>
      <c r="BI22" s="2">
        <v>1.1463612170931099</v>
      </c>
      <c r="BJ22" s="4">
        <v>1.6317320564048201</v>
      </c>
      <c r="BK22" s="5">
        <v>31.9352775310768</v>
      </c>
      <c r="BL22" s="4">
        <v>0.62505024938105103</v>
      </c>
      <c r="BM22" s="4">
        <v>87.919245679796802</v>
      </c>
      <c r="BO22" s="7">
        <v>6.0770666132606701</v>
      </c>
      <c r="BP22" s="7">
        <v>9.0565395423677</v>
      </c>
      <c r="BQ22" s="7">
        <v>3.6172778321332801</v>
      </c>
      <c r="BR22" s="7">
        <v>1.8620580236720199</v>
      </c>
      <c r="BT22" s="7">
        <v>0.57653653795759696</v>
      </c>
      <c r="BU22" s="7">
        <v>8.8522705174309699</v>
      </c>
      <c r="BV22" s="7">
        <v>1.63999469673983</v>
      </c>
      <c r="BW22" s="7">
        <v>5.11913996628095</v>
      </c>
      <c r="BX22" s="7">
        <v>41.112743385171299</v>
      </c>
      <c r="BY22" s="7">
        <v>38.914709885513901</v>
      </c>
      <c r="BZ22" s="7">
        <v>25.415856689577399</v>
      </c>
      <c r="CA22" s="7">
        <v>19.795932846447101</v>
      </c>
      <c r="CB22" s="7">
        <v>11.214135080600499</v>
      </c>
      <c r="CC22" s="7">
        <v>6.9004685893627196</v>
      </c>
      <c r="CD22" s="7">
        <v>4.1690163027396698</v>
      </c>
      <c r="CE22" s="7">
        <v>3.6017526499061101</v>
      </c>
      <c r="CF22" s="7">
        <v>3.1710333183706001</v>
      </c>
      <c r="CG22" s="7">
        <v>2.9479070071668398</v>
      </c>
      <c r="CH22" s="7">
        <v>2.83387246215751</v>
      </c>
      <c r="CI22" s="7">
        <v>2.5912884745918201</v>
      </c>
      <c r="CJ22" s="7">
        <v>2.06308406198792</v>
      </c>
      <c r="CK22" s="7">
        <v>9.9167350799526801</v>
      </c>
      <c r="CL22" s="7">
        <v>65.179527783508107</v>
      </c>
      <c r="CM22" s="7">
        <v>1.79386619430396</v>
      </c>
      <c r="CN22" s="7">
        <v>2.9095041013446798</v>
      </c>
      <c r="CO22" s="7">
        <v>3.6968371857306201</v>
      </c>
      <c r="CP22" s="7">
        <v>1.7866860689664701</v>
      </c>
      <c r="CQ22" s="6">
        <v>3.4327338190669301</v>
      </c>
      <c r="CR22" s="6">
        <v>1.8471014405336099</v>
      </c>
      <c r="CT22" s="3" t="s">
        <v>550</v>
      </c>
      <c r="CU22" s="2">
        <v>4.0702253368847146</v>
      </c>
      <c r="CV22" s="2">
        <v>0.11944029809657328</v>
      </c>
      <c r="CW22" s="4">
        <v>0.37635876783018818</v>
      </c>
      <c r="CX22" s="4">
        <v>3.1877325092744395</v>
      </c>
      <c r="CY22" s="4">
        <v>3.6198526330261096</v>
      </c>
      <c r="CZ22" s="4">
        <v>12.146953080528492</v>
      </c>
      <c r="DA22" s="4">
        <v>25.979688999093742</v>
      </c>
      <c r="DB22" s="4">
        <v>47.217211473821138</v>
      </c>
      <c r="DC22" s="4">
        <v>79.760795748021607</v>
      </c>
      <c r="DD22" s="4">
        <v>158.63076587593875</v>
      </c>
      <c r="DE22" s="4">
        <v>251.89279935098381</v>
      </c>
      <c r="DF22">
        <v>403.16855678191672</v>
      </c>
      <c r="DG22" s="2">
        <v>552.66300008359758</v>
      </c>
      <c r="DI22" s="3">
        <v>0.58172305699413807</v>
      </c>
      <c r="DJ22" s="4" t="s">
        <v>550</v>
      </c>
      <c r="DK22" s="3">
        <v>5.7679499238998322E-3</v>
      </c>
      <c r="DL22" s="2">
        <v>41.02181199191601</v>
      </c>
      <c r="DM22">
        <v>0.10229614129000447</v>
      </c>
      <c r="DN22">
        <v>0.17894637793934037</v>
      </c>
      <c r="DP22" s="1">
        <v>1611.4308932178701</v>
      </c>
      <c r="DQ22" s="1">
        <v>116.32670340357799</v>
      </c>
      <c r="DR22" s="1">
        <v>4417.7747118064199</v>
      </c>
      <c r="DS22" s="1">
        <v>98394.669216455804</v>
      </c>
      <c r="DT22" s="1">
        <v>37360551.4746686</v>
      </c>
      <c r="DU22" s="1">
        <v>610.87613257867395</v>
      </c>
      <c r="DV22" s="1">
        <v>-1.52498458792992</v>
      </c>
      <c r="DW22" s="1">
        <v>1980.4778018203399</v>
      </c>
      <c r="DX22" s="1">
        <v>11.0724281780856</v>
      </c>
      <c r="DY22" s="1">
        <v>30.9263417825541</v>
      </c>
      <c r="DZ22" s="1">
        <v>72.780837050525605</v>
      </c>
      <c r="EA22" s="1">
        <v>120.119781153153</v>
      </c>
      <c r="EB22" s="1">
        <v>382.05397561663398</v>
      </c>
      <c r="EC22" s="1">
        <v>1063.37466709777</v>
      </c>
      <c r="ED22" s="1">
        <v>3218.1156015483298</v>
      </c>
      <c r="EE22" s="1">
        <v>4840.7655718310098</v>
      </c>
      <c r="EF22" s="1">
        <v>9351.8983134510399</v>
      </c>
      <c r="EG22" s="1">
        <v>7187.6146391089096</v>
      </c>
      <c r="EH22" s="1">
        <v>16621.0309137925</v>
      </c>
      <c r="EI22" s="1">
        <v>15474.6990459148</v>
      </c>
      <c r="EJ22" s="1">
        <v>1942761.05150038</v>
      </c>
      <c r="EK22" s="1">
        <v>493.48129390127798</v>
      </c>
      <c r="EL22" s="1">
        <v>16.2746627935649</v>
      </c>
      <c r="EM22" s="1">
        <v>1.1012528634432399</v>
      </c>
      <c r="EN22" s="1">
        <v>12492.114126075099</v>
      </c>
      <c r="EO22" s="1">
        <v>972.05573241461605</v>
      </c>
      <c r="EP22" s="1">
        <v>1386.8321856986599</v>
      </c>
      <c r="EQ22" s="1">
        <v>27267.117177652999</v>
      </c>
      <c r="ER22" s="1">
        <v>602.48273123031902</v>
      </c>
      <c r="ES22" s="1">
        <v>82006.3444141824</v>
      </c>
      <c r="ET22" s="1"/>
      <c r="EV22" s="1">
        <v>8.0571544660893508</v>
      </c>
      <c r="EW22" s="1">
        <v>1.16326703403578</v>
      </c>
      <c r="EX22" s="1">
        <v>8.8355494236128393</v>
      </c>
      <c r="EY22" s="1">
        <v>196.78933843291162</v>
      </c>
      <c r="EZ22" s="1">
        <v>74721.102949337204</v>
      </c>
      <c r="FA22" s="1">
        <v>1.221752265157348</v>
      </c>
      <c r="FB22" s="1">
        <v>-7.6249229396496004E-3</v>
      </c>
      <c r="FC22" s="1">
        <v>3.9609556036406799</v>
      </c>
      <c r="FD22" s="1">
        <v>5.5362140890427999E-2</v>
      </c>
      <c r="FE22" s="1">
        <v>6.1852683565108202E-2</v>
      </c>
      <c r="FF22" s="1">
        <v>0.14556167410105122</v>
      </c>
      <c r="FG22" s="1">
        <v>0.240239562306306</v>
      </c>
      <c r="FH22" s="1">
        <v>0.76410795123326802</v>
      </c>
      <c r="FI22" s="1">
        <v>2.1267493341955399</v>
      </c>
      <c r="FJ22" s="1">
        <v>6.4362312030966597</v>
      </c>
      <c r="FK22" s="1">
        <v>9.6815311436620206</v>
      </c>
      <c r="FL22" s="1">
        <v>18.703796626902079</v>
      </c>
      <c r="FM22" s="1">
        <v>14.375229278217819</v>
      </c>
      <c r="FN22" s="1">
        <v>33.242061827584998</v>
      </c>
      <c r="FO22" s="1">
        <v>30.9493980918296</v>
      </c>
      <c r="FP22" s="1">
        <v>3885.5221030007601</v>
      </c>
      <c r="FQ22" s="1">
        <v>0.98696258780255597</v>
      </c>
      <c r="FR22" s="1">
        <v>2.2025057268864799E-2</v>
      </c>
      <c r="FS22" s="1">
        <v>312.30285315187751</v>
      </c>
      <c r="FT22" s="1">
        <v>24.301393310365402</v>
      </c>
      <c r="FU22" s="1">
        <v>13.868321856986599</v>
      </c>
      <c r="FV22" s="1">
        <v>272.67117177653</v>
      </c>
      <c r="FW22" s="1">
        <v>12.049654624606381</v>
      </c>
      <c r="FX22" s="1">
        <v>1230.0951662127359</v>
      </c>
      <c r="GA22" s="1">
        <v>138.84977783444899</v>
      </c>
      <c r="GB22" s="16">
        <v>3.8118472121152598</v>
      </c>
      <c r="GD22" s="6">
        <v>3.3930524926291001</v>
      </c>
      <c r="GE22" s="6">
        <v>8.9228838443986795</v>
      </c>
      <c r="GF22" s="6">
        <v>3.2555366641139201</v>
      </c>
      <c r="GG22" s="6">
        <v>0.95703932772308997</v>
      </c>
      <c r="GH22" s="6">
        <v>0.20507577810739899</v>
      </c>
      <c r="GI22" s="6">
        <v>8.7473442621416897</v>
      </c>
      <c r="GJ22" s="6">
        <v>0</v>
      </c>
      <c r="GK22" s="6">
        <v>4.8596116276429298</v>
      </c>
      <c r="GL22" s="6">
        <v>41.086994877581397</v>
      </c>
      <c r="GM22" s="6">
        <v>38.871550114966801</v>
      </c>
      <c r="GN22" s="6">
        <v>25.339130140452401</v>
      </c>
      <c r="GO22" s="6">
        <v>19.724117658367199</v>
      </c>
      <c r="GP22" s="6">
        <v>11.0603299092864</v>
      </c>
      <c r="GQ22" s="6">
        <v>6.6306154697640496</v>
      </c>
      <c r="GR22" s="6">
        <v>3.81334876879873</v>
      </c>
      <c r="GS22" s="6">
        <v>3.1149851573678502</v>
      </c>
      <c r="GT22" s="6">
        <v>2.3860204652132699</v>
      </c>
      <c r="GU22" s="6">
        <v>2.5538885114326701</v>
      </c>
      <c r="GV22" s="6">
        <v>1.82195483533544</v>
      </c>
      <c r="GW22" s="6">
        <v>1.86663059125041</v>
      </c>
      <c r="GX22" s="6">
        <v>0.52197193037532297</v>
      </c>
      <c r="GY22" s="6">
        <v>9.7320869793107896</v>
      </c>
      <c r="GZ22" s="6">
        <v>65.140436453516401</v>
      </c>
      <c r="HA22" s="6">
        <v>0.83119506349479799</v>
      </c>
      <c r="HB22" s="6">
        <v>2.4400479561741499</v>
      </c>
      <c r="HC22" s="6">
        <v>3.30137693763099</v>
      </c>
      <c r="HD22" s="6">
        <v>0.65784124743434902</v>
      </c>
      <c r="HE22" s="6">
        <v>2.7887445759001901</v>
      </c>
      <c r="HF22" s="6">
        <v>0.457347212667083</v>
      </c>
      <c r="HG22" s="6">
        <v>0.61254948171733803</v>
      </c>
      <c r="HH22" s="6">
        <v>2.31593409866286</v>
      </c>
      <c r="HI22" s="6">
        <v>3.40647283816917</v>
      </c>
      <c r="HJ22" s="6">
        <v>2.4351217404819399</v>
      </c>
      <c r="HK22" s="6">
        <v>3.19058163708723</v>
      </c>
      <c r="HL22" s="6">
        <v>3.31115948559296</v>
      </c>
      <c r="HM22" s="6">
        <v>3.1039706452425699</v>
      </c>
      <c r="HN22" s="6">
        <v>0.61254948171733803</v>
      </c>
      <c r="HO22" s="6">
        <v>2.31593409866286</v>
      </c>
      <c r="HP22" s="6">
        <v>3.40647283816917</v>
      </c>
      <c r="HQ22" s="6">
        <v>2.4351217404819399</v>
      </c>
      <c r="HR22" s="6">
        <v>3.31115948559296</v>
      </c>
      <c r="HS22" s="6">
        <v>61.693143874613803</v>
      </c>
      <c r="HT22" s="6">
        <v>58.494800366265103</v>
      </c>
      <c r="HU22" s="6">
        <v>56.527209063679102</v>
      </c>
      <c r="HV22" s="6">
        <v>0.61263312383875701</v>
      </c>
    </row>
    <row r="23" spans="1:230" x14ac:dyDescent="0.3">
      <c r="A23" s="10" t="s">
        <v>383</v>
      </c>
      <c r="B23" s="10" t="s">
        <v>604</v>
      </c>
      <c r="C23" s="10"/>
      <c r="D23" s="4">
        <v>1059.9706646649799</v>
      </c>
      <c r="E23" s="2">
        <v>1.6134680491306581</v>
      </c>
      <c r="F23" s="4">
        <v>1059.5142002762973</v>
      </c>
      <c r="G23" s="7">
        <v>1.6164886288589642</v>
      </c>
      <c r="H23" s="2">
        <v>5.5947639280203099</v>
      </c>
      <c r="I23" s="7">
        <v>0.79899674842482604</v>
      </c>
      <c r="J23" s="9">
        <v>7.5060253757776002E-2</v>
      </c>
      <c r="K23" s="7">
        <v>2.5591494147602201</v>
      </c>
      <c r="L23" s="3">
        <v>1.8556343834596201</v>
      </c>
      <c r="M23" s="7">
        <v>2.8155065311638801</v>
      </c>
      <c r="N23" s="3">
        <v>0.17871923828866501</v>
      </c>
      <c r="O23" s="7">
        <v>0.80673402456532906</v>
      </c>
      <c r="P23" s="2">
        <v>0.29802438964369338</v>
      </c>
      <c r="Q23" s="9">
        <v>5.4897539513929998E-2</v>
      </c>
      <c r="R23" s="7">
        <v>5.3683241855791302</v>
      </c>
      <c r="S23" s="3">
        <v>0.91370782118140981</v>
      </c>
      <c r="U23" s="4">
        <v>1059.9706646649799</v>
      </c>
      <c r="V23" s="7">
        <v>1.6134680491306581</v>
      </c>
      <c r="W23" s="7">
        <v>1.9016645723064547</v>
      </c>
      <c r="X23" s="4">
        <v>1069.2187899985599</v>
      </c>
      <c r="Y23" s="6">
        <v>9.6190689787923453</v>
      </c>
      <c r="Z23" s="7">
        <v>4.8385532138825527</v>
      </c>
      <c r="AA23" s="4">
        <v>1065.4355156107999</v>
      </c>
      <c r="AB23" s="7">
        <v>5.6310130623277601</v>
      </c>
      <c r="AC23" s="7">
        <v>5.7210492139209794</v>
      </c>
      <c r="AD23" s="4">
        <v>1083.2954514830701</v>
      </c>
      <c r="AE23" s="7">
        <v>10.73664837115826</v>
      </c>
      <c r="AF23" s="7">
        <v>10.848583226324093</v>
      </c>
      <c r="AG23">
        <v>34</v>
      </c>
      <c r="AH23">
        <v>27.114999999999998</v>
      </c>
      <c r="AI23" s="4">
        <v>50.0947269942465</v>
      </c>
      <c r="AJ23" s="4">
        <v>103.14628652704999</v>
      </c>
      <c r="AK23" s="2">
        <v>4.2184583115805099</v>
      </c>
      <c r="AL23" s="4">
        <v>8.9626918834149301</v>
      </c>
      <c r="AM23" s="4">
        <v>142.81454536097399</v>
      </c>
      <c r="AO23" s="4">
        <v>492696.66725570703</v>
      </c>
      <c r="AP23" s="5">
        <v>0.91495413460508601</v>
      </c>
      <c r="AQ23" s="5">
        <v>5.1353220127809997E-3</v>
      </c>
      <c r="AR23" s="5">
        <v>2.5641626880135</v>
      </c>
      <c r="AS23" s="2">
        <v>3.5648910785279998E-3</v>
      </c>
      <c r="AT23" s="2">
        <v>0.24756245179656799</v>
      </c>
      <c r="AU23" s="2">
        <v>0.37715053734781301</v>
      </c>
      <c r="AV23" s="2">
        <v>0.23322274370121501</v>
      </c>
      <c r="AW23" s="2">
        <v>2.2767321621167902</v>
      </c>
      <c r="AX23" s="2">
        <v>0.89203942007467596</v>
      </c>
      <c r="AY23" s="4">
        <v>11.738734903482801</v>
      </c>
      <c r="AZ23" s="4">
        <v>4.6330259010207797</v>
      </c>
      <c r="BA23" s="4">
        <v>25.635248190137101</v>
      </c>
      <c r="BB23" s="4">
        <v>6.7376016186730396</v>
      </c>
      <c r="BC23" s="4">
        <v>65.171894630201606</v>
      </c>
      <c r="BD23" s="4">
        <v>13.215069435976799</v>
      </c>
      <c r="BE23" s="4">
        <v>5824.4455926965402</v>
      </c>
      <c r="BF23">
        <v>0.49253984008952501</v>
      </c>
      <c r="BG23" s="5" t="s">
        <v>602</v>
      </c>
      <c r="BH23" s="2">
        <v>14.913962561337501</v>
      </c>
      <c r="BI23" s="2">
        <v>1.1249716857984999</v>
      </c>
      <c r="BJ23" s="4">
        <v>1.61113775958262</v>
      </c>
      <c r="BK23" s="5">
        <v>31.391168930045801</v>
      </c>
      <c r="BL23" s="4">
        <v>0.61113168098507997</v>
      </c>
      <c r="BM23" s="4">
        <v>87.684215560875202</v>
      </c>
      <c r="BO23" s="7">
        <v>5.8661204883895799</v>
      </c>
      <c r="BP23" s="7">
        <v>9.0283942557095198</v>
      </c>
      <c r="BQ23" s="7">
        <v>3.7191510028748</v>
      </c>
      <c r="BR23" s="7">
        <v>1.90682173277491</v>
      </c>
      <c r="BT23" s="7">
        <v>0.57653653795759696</v>
      </c>
      <c r="BU23" s="7">
        <v>9.3561775876699809</v>
      </c>
      <c r="BV23" s="7">
        <v>67.684458019728297</v>
      </c>
      <c r="BW23" s="7">
        <v>5.0345997512491802</v>
      </c>
      <c r="BX23" s="7">
        <v>72.113249019199699</v>
      </c>
      <c r="BY23" s="7">
        <v>32.296424228985501</v>
      </c>
      <c r="BZ23" s="7">
        <v>28.2691345171948</v>
      </c>
      <c r="CA23" s="7">
        <v>18.425414018924499</v>
      </c>
      <c r="CB23" s="7">
        <v>11.491229548300501</v>
      </c>
      <c r="CC23" s="7">
        <v>7.0303894742279898</v>
      </c>
      <c r="CD23" s="7">
        <v>4.2323803543036398</v>
      </c>
      <c r="CE23" s="7">
        <v>3.5036582326490802</v>
      </c>
      <c r="CF23" s="7">
        <v>3.3287172904115301</v>
      </c>
      <c r="CG23" s="7">
        <v>2.9183292005963501</v>
      </c>
      <c r="CH23" s="7">
        <v>2.85310683093179</v>
      </c>
      <c r="CI23" s="7">
        <v>2.7857536674555998</v>
      </c>
      <c r="CJ23" s="7">
        <v>2.0630876154139401</v>
      </c>
      <c r="CK23" s="7">
        <v>9.4947581495500302</v>
      </c>
      <c r="CL23" s="7">
        <v>2.2570734871698899</v>
      </c>
      <c r="CM23" s="7">
        <v>1.81342246976591</v>
      </c>
      <c r="CN23" s="7">
        <v>3.2128775857849798</v>
      </c>
      <c r="CO23" s="7">
        <v>3.4004687310425701</v>
      </c>
      <c r="CP23" s="7">
        <v>1.7987918205389699</v>
      </c>
      <c r="CQ23" s="6">
        <v>3.5748471656749699</v>
      </c>
      <c r="CR23" s="6">
        <v>1.8557882383408599</v>
      </c>
      <c r="CT23" s="3">
        <v>2.1668025370383967E-2</v>
      </c>
      <c r="CU23" s="2">
        <v>4.1829733899078301</v>
      </c>
      <c r="CV23" s="2">
        <v>3.8414774553103451E-2</v>
      </c>
      <c r="CW23" s="4">
        <v>0.54171214835135229</v>
      </c>
      <c r="CX23" s="4">
        <v>2.5483144415392771</v>
      </c>
      <c r="CY23" s="4">
        <v>4.1424998881210477</v>
      </c>
      <c r="CZ23" s="4">
        <v>11.440865136265277</v>
      </c>
      <c r="DA23" s="4">
        <v>24.710233243065815</v>
      </c>
      <c r="DB23" s="4">
        <v>47.718434567003257</v>
      </c>
      <c r="DC23" s="4">
        <v>84.853954231149814</v>
      </c>
      <c r="DD23" s="4">
        <v>160.22030118835687</v>
      </c>
      <c r="DE23" s="4">
        <v>272.77739346854412</v>
      </c>
      <c r="DF23">
        <v>404.79437658510312</v>
      </c>
      <c r="DG23" s="2">
        <v>537.19794455190242</v>
      </c>
      <c r="DI23" s="3">
        <v>0.76719641459993848</v>
      </c>
      <c r="DJ23" s="4">
        <v>144.98607391084167</v>
      </c>
      <c r="DK23" s="3">
        <v>4.7437159195851441E-3</v>
      </c>
      <c r="DL23" s="2">
        <v>53.719767315072467</v>
      </c>
      <c r="DM23">
        <v>7.252510387090555E-2</v>
      </c>
      <c r="DN23">
        <v>0.1801195894348436</v>
      </c>
      <c r="DP23" s="1">
        <v>2063.8959324194402</v>
      </c>
      <c r="DQ23" s="1">
        <v>117.07537495916</v>
      </c>
      <c r="DR23" s="1">
        <v>4126.2236453456399</v>
      </c>
      <c r="DS23" s="1">
        <v>100068.368936082</v>
      </c>
      <c r="DT23" s="1">
        <v>37730220.210743301</v>
      </c>
      <c r="DU23" s="1">
        <v>545.45080547587099</v>
      </c>
      <c r="DV23" s="1">
        <v>4.0824920475840996</v>
      </c>
      <c r="DW23" s="1">
        <v>2055.2495775212701</v>
      </c>
      <c r="DX23" s="1">
        <v>3.5957926640669098</v>
      </c>
      <c r="DY23" s="1">
        <v>44.945500661058801</v>
      </c>
      <c r="DZ23" s="1">
        <v>58.7616781720209</v>
      </c>
      <c r="EA23" s="1">
        <v>138.811276480256</v>
      </c>
      <c r="EB23" s="1">
        <v>363.36285412130701</v>
      </c>
      <c r="EC23" s="1">
        <v>1021.31027457441</v>
      </c>
      <c r="ED23" s="1">
        <v>3283.5507417352501</v>
      </c>
      <c r="EE23" s="1">
        <v>5200.7161325786801</v>
      </c>
      <c r="EF23" s="1">
        <v>9539.0069115818696</v>
      </c>
      <c r="EG23" s="1">
        <v>7860.9100596696599</v>
      </c>
      <c r="EH23" s="1">
        <v>16850.2627829513</v>
      </c>
      <c r="EI23" s="1">
        <v>15189.4788589989</v>
      </c>
      <c r="EJ23" s="1">
        <v>1942066.1943975701</v>
      </c>
      <c r="EK23" s="1">
        <v>540.21129390127805</v>
      </c>
      <c r="EL23" s="1">
        <v>-22.698155757886902</v>
      </c>
      <c r="EM23" s="1">
        <v>-9.7579525895001105</v>
      </c>
      <c r="EN23" s="1">
        <v>12765.4740876039</v>
      </c>
      <c r="EO23" s="1">
        <v>963.38849064803503</v>
      </c>
      <c r="EP23" s="1">
        <v>1382.7967225792299</v>
      </c>
      <c r="EQ23" s="1">
        <v>27065.7362995201</v>
      </c>
      <c r="ER23" s="1">
        <v>594.51771201568204</v>
      </c>
      <c r="ES23" s="1">
        <v>82580.408126054797</v>
      </c>
      <c r="ET23" s="1"/>
      <c r="EV23" s="1">
        <v>10.319479662097201</v>
      </c>
      <c r="EW23" s="1">
        <v>1.1707537495916001</v>
      </c>
      <c r="EX23" s="1">
        <v>8.2524472906912791</v>
      </c>
      <c r="EY23" s="1">
        <v>200.13673787216399</v>
      </c>
      <c r="EZ23" s="1">
        <v>75460.440421486608</v>
      </c>
      <c r="FA23" s="1">
        <v>1.090901610951742</v>
      </c>
      <c r="FB23" s="1">
        <v>2.04124602379205E-2</v>
      </c>
      <c r="FC23" s="1">
        <v>4.1104991550425405</v>
      </c>
      <c r="FD23" s="1">
        <v>1.7978963320334548E-2</v>
      </c>
      <c r="FE23" s="1">
        <v>8.9891001322117609E-2</v>
      </c>
      <c r="FF23" s="1">
        <v>0.1175233563440418</v>
      </c>
      <c r="FG23" s="1">
        <v>0.27762255296051203</v>
      </c>
      <c r="FH23" s="1">
        <v>0.72672570824261407</v>
      </c>
      <c r="FI23" s="1">
        <v>2.0426205491488201</v>
      </c>
      <c r="FJ23" s="1">
        <v>6.5671014834705002</v>
      </c>
      <c r="FK23" s="1">
        <v>10.401432265157361</v>
      </c>
      <c r="FL23" s="1">
        <v>19.07801382316374</v>
      </c>
      <c r="FM23" s="1">
        <v>15.72182011933932</v>
      </c>
      <c r="FN23" s="1">
        <v>33.700525565902602</v>
      </c>
      <c r="FO23" s="1">
        <v>30.3789577179978</v>
      </c>
      <c r="FP23" s="1">
        <v>3884.1323887951403</v>
      </c>
      <c r="FQ23" s="1">
        <v>1.0804225878025562</v>
      </c>
      <c r="FR23" s="1">
        <v>-0.1951590517900022</v>
      </c>
      <c r="FS23" s="1">
        <v>319.1368521900975</v>
      </c>
      <c r="FT23" s="1">
        <v>24.084712266200878</v>
      </c>
      <c r="FU23" s="1">
        <v>13.8279672257923</v>
      </c>
      <c r="FV23" s="1">
        <v>270.65736299520103</v>
      </c>
      <c r="FW23" s="1">
        <v>11.890354240313641</v>
      </c>
      <c r="FX23" s="1">
        <v>1238.7061218908218</v>
      </c>
      <c r="GA23" s="1">
        <v>141.66796690500399</v>
      </c>
      <c r="GB23" s="16">
        <v>4.0925607231220704</v>
      </c>
      <c r="GD23" s="6">
        <v>2.9989058304710099</v>
      </c>
      <c r="GE23" s="6">
        <v>8.8943156259877405</v>
      </c>
      <c r="GF23" s="6">
        <v>3.3683681863376802</v>
      </c>
      <c r="GG23" s="6">
        <v>1.04145730199082</v>
      </c>
      <c r="GH23" s="6">
        <v>0.20507577810739899</v>
      </c>
      <c r="GI23" s="6">
        <v>9.2569648037930694</v>
      </c>
      <c r="GJ23" s="6">
        <v>67.664586563571206</v>
      </c>
      <c r="GK23" s="6">
        <v>4.7704743823257001</v>
      </c>
      <c r="GL23" s="6">
        <v>72.098572548425295</v>
      </c>
      <c r="GM23" s="6">
        <v>32.244406969973397</v>
      </c>
      <c r="GN23" s="6">
        <v>28.200172186724402</v>
      </c>
      <c r="GO23" s="6">
        <v>18.348235389509501</v>
      </c>
      <c r="GP23" s="6">
        <v>11.3411828584163</v>
      </c>
      <c r="GQ23" s="6">
        <v>6.7657202805339498</v>
      </c>
      <c r="GR23" s="6">
        <v>3.8825217788809701</v>
      </c>
      <c r="GS23" s="6">
        <v>3.0010217244675199</v>
      </c>
      <c r="GT23" s="6">
        <v>2.59191052192871</v>
      </c>
      <c r="GU23" s="6">
        <v>2.51968968902478</v>
      </c>
      <c r="GV23" s="6">
        <v>1.85173023924577</v>
      </c>
      <c r="GW23" s="6">
        <v>2.1283696345752099</v>
      </c>
      <c r="GX23" s="6">
        <v>0.521985975046794</v>
      </c>
      <c r="GY23" s="6">
        <v>9.3017371842765595</v>
      </c>
      <c r="GZ23" s="6">
        <v>0</v>
      </c>
      <c r="HA23" s="6">
        <v>0.87259977330012395</v>
      </c>
      <c r="HB23" s="6">
        <v>2.7948528215145099</v>
      </c>
      <c r="HC23" s="6">
        <v>2.9657498372788198</v>
      </c>
      <c r="HD23" s="6">
        <v>0.690043485169616</v>
      </c>
      <c r="HE23" s="6">
        <v>2.9619194950202998</v>
      </c>
      <c r="HF23" s="6">
        <v>0.49125627413527001</v>
      </c>
      <c r="HG23" s="6">
        <v>0.62561272755036001</v>
      </c>
      <c r="HH23" s="6">
        <v>2.5311626140740202</v>
      </c>
      <c r="HI23" s="6">
        <v>4.0559256344866599</v>
      </c>
      <c r="HJ23" s="6">
        <v>2.4820991267497998</v>
      </c>
      <c r="HK23" s="6">
        <v>3.0046449338215302</v>
      </c>
      <c r="HL23" s="6">
        <v>2.9154713885673198</v>
      </c>
      <c r="HM23" s="6">
        <v>3.4428923698626099</v>
      </c>
      <c r="HN23" s="6">
        <v>0.62561272755036001</v>
      </c>
      <c r="HO23" s="6">
        <v>2.5311626140740202</v>
      </c>
      <c r="HP23" s="6">
        <v>4.0559256344866599</v>
      </c>
      <c r="HQ23" s="6">
        <v>2.4820991267497998</v>
      </c>
      <c r="HR23" s="6">
        <v>2.9154713885673198</v>
      </c>
      <c r="HS23" s="6">
        <v>0</v>
      </c>
      <c r="HT23" s="6">
        <v>0</v>
      </c>
      <c r="HU23" s="6">
        <v>0</v>
      </c>
      <c r="HV23" s="6">
        <v>0.60682237815300699</v>
      </c>
    </row>
    <row r="24" spans="1:230" x14ac:dyDescent="0.3">
      <c r="A24" s="10" t="s">
        <v>370</v>
      </c>
      <c r="B24" s="10" t="s">
        <v>605</v>
      </c>
      <c r="C24" s="10"/>
      <c r="D24" s="4">
        <v>1057.2946353617899</v>
      </c>
      <c r="E24" s="2">
        <v>1.6255235497784639</v>
      </c>
      <c r="F24" s="4">
        <v>1054.0814268699323</v>
      </c>
      <c r="G24" s="7">
        <v>1.62560747825625</v>
      </c>
      <c r="H24" s="2">
        <v>5.6111887930227198</v>
      </c>
      <c r="I24" s="7">
        <v>0.80331795854727805</v>
      </c>
      <c r="J24" s="9">
        <v>7.7231196764312005E-2</v>
      </c>
      <c r="K24" s="7">
        <v>2.4353180859735502</v>
      </c>
      <c r="L24" s="3">
        <v>1.89855557018264</v>
      </c>
      <c r="M24" s="7">
        <v>2.6622346534681598</v>
      </c>
      <c r="N24" s="3">
        <v>0.17823002951780501</v>
      </c>
      <c r="O24" s="7">
        <v>0.81276177488923196</v>
      </c>
      <c r="P24" s="2">
        <v>0.31325893871384369</v>
      </c>
      <c r="Q24" s="9">
        <v>5.6025000994916002E-2</v>
      </c>
      <c r="R24" s="7">
        <v>5.7826930900416498</v>
      </c>
      <c r="S24" s="3">
        <v>0.91348235222852658</v>
      </c>
      <c r="U24" s="4">
        <v>1057.2946353617899</v>
      </c>
      <c r="V24" s="7">
        <v>1.6255235497784639</v>
      </c>
      <c r="W24" s="7">
        <v>1.9119037138110218</v>
      </c>
      <c r="X24" s="4">
        <v>1126.2768024607799</v>
      </c>
      <c r="Y24" s="6">
        <v>8.6164984519299601</v>
      </c>
      <c r="Z24" s="7">
        <v>4.3406205307432399</v>
      </c>
      <c r="AA24" s="4">
        <v>1080.58352442819</v>
      </c>
      <c r="AB24" s="7">
        <v>5.3244693069363196</v>
      </c>
      <c r="AC24" s="7">
        <v>5.4196004834772582</v>
      </c>
      <c r="AD24" s="4">
        <v>1104.94806460622</v>
      </c>
      <c r="AE24" s="7">
        <v>11.5653861800833</v>
      </c>
      <c r="AF24" s="7">
        <v>11.669374330573467</v>
      </c>
      <c r="AG24">
        <v>34</v>
      </c>
      <c r="AH24">
        <v>27.114999999999998</v>
      </c>
      <c r="AI24" s="4">
        <v>50.0898990155452</v>
      </c>
      <c r="AJ24" s="4">
        <v>81.570156512919993</v>
      </c>
      <c r="AK24" s="2">
        <v>4.5544055458621697</v>
      </c>
      <c r="AL24" s="4" t="s">
        <v>560</v>
      </c>
      <c r="AM24" s="4">
        <v>136.01555283277401</v>
      </c>
      <c r="AO24" s="4">
        <v>492682.36387573997</v>
      </c>
      <c r="AP24" s="5">
        <v>0.83698840724968804</v>
      </c>
      <c r="AQ24" s="5">
        <v>5.1377463171839999E-3</v>
      </c>
      <c r="AR24" s="5">
        <v>2.6033894505722599</v>
      </c>
      <c r="AS24" s="2">
        <v>9.1289575018850006E-3</v>
      </c>
      <c r="AT24" s="2">
        <v>0.24787034663049101</v>
      </c>
      <c r="AU24" s="2">
        <v>0.37619908213104403</v>
      </c>
      <c r="AV24" s="2">
        <v>0.18613983205482401</v>
      </c>
      <c r="AW24" s="2">
        <v>1.89779067976541</v>
      </c>
      <c r="AX24" s="2">
        <v>0.90832582489100899</v>
      </c>
      <c r="AY24" s="4">
        <v>11.490945774763199</v>
      </c>
      <c r="AZ24" s="4">
        <v>4.2906131244272201</v>
      </c>
      <c r="BA24" s="4">
        <v>26.014065497271599</v>
      </c>
      <c r="BB24" s="4">
        <v>6.3210621466568604</v>
      </c>
      <c r="BC24" s="4">
        <v>63.079747412824503</v>
      </c>
      <c r="BD24" s="4">
        <v>12.7099058318744</v>
      </c>
      <c r="BE24" s="4">
        <v>5929.5400706891296</v>
      </c>
      <c r="BF24">
        <v>0.55826894046029396</v>
      </c>
      <c r="BG24" s="5" t="s">
        <v>578</v>
      </c>
      <c r="BH24" s="2">
        <v>14.6481046851471</v>
      </c>
      <c r="BI24" s="2">
        <v>1.1369914644797501</v>
      </c>
      <c r="BJ24" s="4">
        <v>1.6247554118146199</v>
      </c>
      <c r="BK24" s="5">
        <v>30.904601574800001</v>
      </c>
      <c r="BL24" s="4">
        <v>0.61517555222229203</v>
      </c>
      <c r="BM24" s="4">
        <v>86.500575483852799</v>
      </c>
      <c r="BO24" s="7">
        <v>6.0481233805182999</v>
      </c>
      <c r="BP24" s="7">
        <v>8.6845454461988805</v>
      </c>
      <c r="BQ24" s="7">
        <v>4.70504079966239</v>
      </c>
      <c r="BR24" s="7">
        <v>1.8712176278552</v>
      </c>
      <c r="BT24" s="7">
        <v>0.57653653795759696</v>
      </c>
      <c r="BU24" s="7">
        <v>9.7757629801721801</v>
      </c>
      <c r="BV24" s="7">
        <v>67.684458019728197</v>
      </c>
      <c r="BW24" s="7">
        <v>4.9990921001616098</v>
      </c>
      <c r="BX24" s="7">
        <v>45.090023930563397</v>
      </c>
      <c r="BY24" s="7">
        <v>32.296424228985501</v>
      </c>
      <c r="BZ24" s="7">
        <v>28.2691792578762</v>
      </c>
      <c r="CA24" s="7">
        <v>20.608289834384099</v>
      </c>
      <c r="CB24" s="7">
        <v>12.5644719308915</v>
      </c>
      <c r="CC24" s="7">
        <v>6.9716508281589196</v>
      </c>
      <c r="CD24" s="7">
        <v>4.20305135652535</v>
      </c>
      <c r="CE24" s="7">
        <v>3.7091158346572501</v>
      </c>
      <c r="CF24" s="7">
        <v>3.28050135733135</v>
      </c>
      <c r="CG24" s="7">
        <v>3.0743617808585801</v>
      </c>
      <c r="CH24" s="7">
        <v>2.831052797066</v>
      </c>
      <c r="CI24" s="7">
        <v>2.6376536029233102</v>
      </c>
      <c r="CJ24" s="7">
        <v>2.0811002506981202</v>
      </c>
      <c r="CK24" s="7">
        <v>8.9562986161070608</v>
      </c>
      <c r="CL24" s="7">
        <v>25.547219869629</v>
      </c>
      <c r="CM24" s="7">
        <v>1.79966066987462</v>
      </c>
      <c r="CN24" s="7">
        <v>2.92014925186198</v>
      </c>
      <c r="CO24" s="7">
        <v>4.0444500124845604</v>
      </c>
      <c r="CP24" s="7">
        <v>1.8240321141554201</v>
      </c>
      <c r="CQ24" s="6">
        <v>3.4522809628934699</v>
      </c>
      <c r="CR24" s="6">
        <v>1.8500838385823799</v>
      </c>
      <c r="CT24" s="3">
        <v>2.1678254502886077E-2</v>
      </c>
      <c r="CU24" s="2">
        <v>4.2469648459580096</v>
      </c>
      <c r="CV24" s="2">
        <v>9.8372386873760792E-2</v>
      </c>
      <c r="CW24" s="4">
        <v>0.54238587884133693</v>
      </c>
      <c r="CX24" s="4">
        <v>2.5418856900746221</v>
      </c>
      <c r="CY24" s="4">
        <v>3.3062137132295559</v>
      </c>
      <c r="CZ24" s="4">
        <v>9.5366365817357277</v>
      </c>
      <c r="DA24" s="4">
        <v>25.161380190886675</v>
      </c>
      <c r="DB24" s="4">
        <v>46.711161686029264</v>
      </c>
      <c r="DC24" s="4">
        <v>78.582657956542491</v>
      </c>
      <c r="DD24" s="4">
        <v>162.5879093579475</v>
      </c>
      <c r="DE24" s="4">
        <v>255.91344723307128</v>
      </c>
      <c r="DF24">
        <v>391.79967337158075</v>
      </c>
      <c r="DG24" s="2">
        <v>516.6628386940813</v>
      </c>
      <c r="DI24" s="3">
        <v>0.67151435070264565</v>
      </c>
      <c r="DJ24" s="4">
        <v>91.966552432075247</v>
      </c>
      <c r="DK24" s="3">
        <v>4.9198152057916547E-3</v>
      </c>
      <c r="DL24" s="2">
        <v>49.370409244907982</v>
      </c>
      <c r="DM24">
        <v>7.7219324028354769E-2</v>
      </c>
      <c r="DN24">
        <v>0.18216537392835247</v>
      </c>
      <c r="DP24" s="1">
        <v>1662.19093176401</v>
      </c>
      <c r="DQ24" s="1">
        <v>126.843609386766</v>
      </c>
      <c r="DR24" s="1">
        <v>2380.4632510890301</v>
      </c>
      <c r="DS24" s="1">
        <v>95494.440151035204</v>
      </c>
      <c r="DT24" s="1">
        <v>37932622.0161639</v>
      </c>
      <c r="DU24" s="1">
        <v>498.71977743848799</v>
      </c>
      <c r="DV24" s="1">
        <v>4.0824920475841102</v>
      </c>
      <c r="DW24" s="1">
        <v>2087.9674279885598</v>
      </c>
      <c r="DX24" s="1">
        <v>9.2032692995808905</v>
      </c>
      <c r="DY24" s="1">
        <v>44.945500661058702</v>
      </c>
      <c r="DZ24" s="1">
        <v>58.761491256132999</v>
      </c>
      <c r="EA24" s="1">
        <v>110.773519470911</v>
      </c>
      <c r="EB24" s="1">
        <v>302.611545710092</v>
      </c>
      <c r="EC24" s="1">
        <v>1040.00513438749</v>
      </c>
      <c r="ED24" s="1">
        <v>3204.0867230436602</v>
      </c>
      <c r="EE24" s="1">
        <v>4822.0721138870904</v>
      </c>
      <c r="EF24" s="1">
        <v>9693.2835470958908</v>
      </c>
      <c r="EG24" s="1">
        <v>7388.6722092023701</v>
      </c>
      <c r="EH24" s="1">
        <v>16293.461661456</v>
      </c>
      <c r="EI24" s="1">
        <v>14609.225587970899</v>
      </c>
      <c r="EJ24" s="1">
        <v>1971504.0477620601</v>
      </c>
      <c r="EK24" s="1">
        <v>610.30858362090396</v>
      </c>
      <c r="EL24" s="1">
        <v>-13.593188632571801</v>
      </c>
      <c r="EM24" s="1">
        <v>7.2163277435820401</v>
      </c>
      <c r="EN24" s="1">
        <v>12529.323350680699</v>
      </c>
      <c r="EO24" s="1">
        <v>973.97032502258196</v>
      </c>
      <c r="EP24" s="1">
        <v>1392.6928039299801</v>
      </c>
      <c r="EQ24" s="1">
        <v>26580.473885781401</v>
      </c>
      <c r="ER24" s="1">
        <v>592.20682877166303</v>
      </c>
      <c r="ES24" s="1">
        <v>81154.829770907105</v>
      </c>
      <c r="ET24" s="1"/>
      <c r="EV24" s="1">
        <v>8.3109546588200498</v>
      </c>
      <c r="EW24" s="1">
        <v>1.26843609386766</v>
      </c>
      <c r="EX24" s="1">
        <v>4.7609265021780605</v>
      </c>
      <c r="EY24" s="1">
        <v>190.98888030207041</v>
      </c>
      <c r="EZ24" s="1">
        <v>75865.244032327799</v>
      </c>
      <c r="FA24" s="1">
        <v>0.997439554876976</v>
      </c>
      <c r="FB24" s="1">
        <v>2.0412460237920552E-2</v>
      </c>
      <c r="FC24" s="1">
        <v>4.1759348559771201</v>
      </c>
      <c r="FD24" s="1">
        <v>4.6016346497904453E-2</v>
      </c>
      <c r="FE24" s="1">
        <v>8.98910013221174E-2</v>
      </c>
      <c r="FF24" s="1">
        <v>0.11752298251226601</v>
      </c>
      <c r="FG24" s="1">
        <v>0.22154703894182201</v>
      </c>
      <c r="FH24" s="1">
        <v>0.60522309142018405</v>
      </c>
      <c r="FI24" s="1">
        <v>2.0800102687749802</v>
      </c>
      <c r="FJ24" s="1">
        <v>6.4081734460873205</v>
      </c>
      <c r="FK24" s="1">
        <v>9.6441442277741807</v>
      </c>
      <c r="FL24" s="1">
        <v>19.386567094191783</v>
      </c>
      <c r="FM24" s="1">
        <v>14.777344418404741</v>
      </c>
      <c r="FN24" s="1">
        <v>32.586923322912</v>
      </c>
      <c r="FO24" s="1">
        <v>29.218451175941798</v>
      </c>
      <c r="FP24" s="1">
        <v>3943.0080955241201</v>
      </c>
      <c r="FQ24" s="1">
        <v>1.220617167241808</v>
      </c>
      <c r="FR24" s="1">
        <v>0.14432655487164081</v>
      </c>
      <c r="FS24" s="1">
        <v>313.23308376701749</v>
      </c>
      <c r="FT24" s="1">
        <v>24.34925812556455</v>
      </c>
      <c r="FU24" s="1">
        <v>13.926928039299801</v>
      </c>
      <c r="FV24" s="1">
        <v>265.80473885781402</v>
      </c>
      <c r="FW24" s="1">
        <v>11.844136575433261</v>
      </c>
      <c r="FX24" s="1">
        <v>1217.3224465636065</v>
      </c>
      <c r="GA24" s="1">
        <v>138.68666154333201</v>
      </c>
      <c r="GB24" s="16">
        <v>3.5861300149118902</v>
      </c>
      <c r="GD24" s="6">
        <v>3.3409374465411799</v>
      </c>
      <c r="GE24" s="6">
        <v>8.54507327208227</v>
      </c>
      <c r="GF24" s="6">
        <v>4.4329706724762801</v>
      </c>
      <c r="GG24" s="6">
        <v>0.97474078712411505</v>
      </c>
      <c r="GH24" s="6">
        <v>0.20507577810739899</v>
      </c>
      <c r="GI24" s="6">
        <v>9.6808512110841995</v>
      </c>
      <c r="GJ24" s="6">
        <v>67.664586563571206</v>
      </c>
      <c r="GK24" s="6">
        <v>4.7329856330909799</v>
      </c>
      <c r="GL24" s="6">
        <v>45.066547876160101</v>
      </c>
      <c r="GM24" s="6">
        <v>32.244406969973397</v>
      </c>
      <c r="GN24" s="6">
        <v>28.200217036817101</v>
      </c>
      <c r="GO24" s="6">
        <v>20.5393152280704</v>
      </c>
      <c r="GP24" s="6">
        <v>12.427390192573</v>
      </c>
      <c r="GQ24" s="6">
        <v>6.7046633043622501</v>
      </c>
      <c r="GR24" s="6">
        <v>3.8505288734898802</v>
      </c>
      <c r="GS24" s="6">
        <v>3.2385260002694798</v>
      </c>
      <c r="GT24" s="6">
        <v>2.5296898050260999</v>
      </c>
      <c r="GU24" s="6">
        <v>2.6988684972648098</v>
      </c>
      <c r="GV24" s="6">
        <v>1.8175660180589801</v>
      </c>
      <c r="GW24" s="6">
        <v>1.9304793017936801</v>
      </c>
      <c r="GX24" s="6">
        <v>0.58916644738726798</v>
      </c>
      <c r="GY24" s="6">
        <v>8.7514094423577102</v>
      </c>
      <c r="GZ24" s="6">
        <v>25.447319354711599</v>
      </c>
      <c r="HA24" s="6">
        <v>0.84362778356638002</v>
      </c>
      <c r="HB24" s="6">
        <v>2.4527314500038999</v>
      </c>
      <c r="HC24" s="6">
        <v>3.6864699117187198</v>
      </c>
      <c r="HD24" s="6">
        <v>0.75339309212216199</v>
      </c>
      <c r="HE24" s="6">
        <v>2.81277064187671</v>
      </c>
      <c r="HF24" s="6">
        <v>0.46924721746294101</v>
      </c>
      <c r="HG24" s="6">
        <v>0.63336656148135995</v>
      </c>
      <c r="HH24" s="6">
        <v>2.40589123438453</v>
      </c>
      <c r="HI24" s="6">
        <v>3.4257452000079498</v>
      </c>
      <c r="HJ24" s="6">
        <v>2.3067796596364398</v>
      </c>
      <c r="HK24" s="6">
        <v>3.5791437577612499</v>
      </c>
      <c r="HL24" s="6">
        <v>3.6222380139488801</v>
      </c>
      <c r="HM24" s="6">
        <v>2.8221947278436699</v>
      </c>
      <c r="HN24" s="6">
        <v>0.63336656148135995</v>
      </c>
      <c r="HO24" s="6">
        <v>2.40589123438453</v>
      </c>
      <c r="HP24" s="6">
        <v>3.4257452000079498</v>
      </c>
      <c r="HQ24" s="6">
        <v>2.3067796596364398</v>
      </c>
      <c r="HR24" s="6">
        <v>3.6222380139488801</v>
      </c>
      <c r="HS24" s="6">
        <v>25.4527971032505</v>
      </c>
      <c r="HT24" s="6">
        <v>25.5222720480368</v>
      </c>
      <c r="HU24" s="6">
        <v>25.578504401912401</v>
      </c>
      <c r="HV24" s="6">
        <v>0.61250088747559595</v>
      </c>
    </row>
    <row r="25" spans="1:230" x14ac:dyDescent="0.3">
      <c r="A25" s="10" t="s">
        <v>370</v>
      </c>
      <c r="B25" s="10" t="s">
        <v>606</v>
      </c>
      <c r="C25" s="10"/>
      <c r="D25" s="4">
        <v>1060.80804288534</v>
      </c>
      <c r="E25" s="2">
        <v>1.729131239537002</v>
      </c>
      <c r="H25" s="2">
        <v>5.5887162131441599</v>
      </c>
      <c r="I25" s="7">
        <v>0.81719419399610704</v>
      </c>
      <c r="J25" s="9">
        <v>7.4334835179596007E-2</v>
      </c>
      <c r="K25" s="7">
        <v>2.5194926318264002</v>
      </c>
      <c r="L25" s="3">
        <v>1.83376382242354</v>
      </c>
      <c r="M25" s="7">
        <v>2.7695688424239702</v>
      </c>
      <c r="N25" s="3">
        <v>0.17887236232817899</v>
      </c>
      <c r="O25" s="7">
        <v>0.86456561976850099</v>
      </c>
      <c r="P25" s="2">
        <v>0.30852568939787128</v>
      </c>
      <c r="Q25" s="9">
        <v>5.5766697415671002E-2</v>
      </c>
      <c r="R25" s="7">
        <v>5.5826969091499103</v>
      </c>
      <c r="S25" s="3">
        <v>0.9137784055631486</v>
      </c>
      <c r="U25" s="4">
        <v>1060.80804288534</v>
      </c>
      <c r="V25" s="7">
        <v>1.729131239537002</v>
      </c>
      <c r="W25" s="7">
        <v>2.0007358255258914</v>
      </c>
      <c r="X25" s="4">
        <v>1049.6729193982901</v>
      </c>
      <c r="Y25" s="6">
        <v>9.674694900811625</v>
      </c>
      <c r="Z25" s="7">
        <v>4.8662003200474073</v>
      </c>
      <c r="AA25" s="4">
        <v>1057.6290275567301</v>
      </c>
      <c r="AB25" s="7">
        <v>5.5391376848479403</v>
      </c>
      <c r="AC25" s="7">
        <v>5.6306431508045867</v>
      </c>
      <c r="AD25" s="4">
        <v>1099.9894516955101</v>
      </c>
      <c r="AE25" s="7">
        <v>11.165393818299821</v>
      </c>
      <c r="AF25" s="7">
        <v>11.273072291541157</v>
      </c>
      <c r="AG25">
        <v>34</v>
      </c>
      <c r="AH25">
        <v>27.114999999999998</v>
      </c>
      <c r="AI25" s="4">
        <v>50.098402215685603</v>
      </c>
      <c r="AJ25" s="4">
        <v>82.716060283499203</v>
      </c>
      <c r="AK25" s="2">
        <v>3.8025238760900901</v>
      </c>
      <c r="AL25" s="4" t="s">
        <v>607</v>
      </c>
      <c r="AM25" s="4">
        <v>137.83206970642701</v>
      </c>
      <c r="AO25" s="4">
        <v>492936.07958051702</v>
      </c>
      <c r="AP25" s="5">
        <v>1.05858154343567</v>
      </c>
      <c r="AQ25" s="5" t="s">
        <v>608</v>
      </c>
      <c r="AR25" s="5">
        <v>2.5323274674643499</v>
      </c>
      <c r="AS25" s="2">
        <v>1.4720564505378999E-2</v>
      </c>
      <c r="AT25" s="2">
        <v>0.222561444104071</v>
      </c>
      <c r="AU25" s="2">
        <v>0.466750297675049</v>
      </c>
      <c r="AV25" s="2">
        <v>0.16290862701860701</v>
      </c>
      <c r="AW25" s="2">
        <v>2.04861459348639</v>
      </c>
      <c r="AX25" s="2">
        <v>0.78741267971422702</v>
      </c>
      <c r="AY25" s="4">
        <v>11.3497402248646</v>
      </c>
      <c r="AZ25" s="4">
        <v>4.7319162569584803</v>
      </c>
      <c r="BA25" s="4">
        <v>25.847469565708099</v>
      </c>
      <c r="BB25" s="4">
        <v>6.1119699258445399</v>
      </c>
      <c r="BC25" s="4">
        <v>62.992090438168098</v>
      </c>
      <c r="BD25" s="4">
        <v>12.5150173822614</v>
      </c>
      <c r="BE25" s="4">
        <v>5596.1994312276602</v>
      </c>
      <c r="BF25">
        <v>0.49956375383045698</v>
      </c>
      <c r="BG25" s="5" t="s">
        <v>578</v>
      </c>
      <c r="BH25" s="2">
        <v>13.8563792333644</v>
      </c>
      <c r="BI25" s="2">
        <v>1.0353213169718101</v>
      </c>
      <c r="BJ25" s="4">
        <v>1.5427482406478299</v>
      </c>
      <c r="BK25" s="5">
        <v>29.468022338025499</v>
      </c>
      <c r="BL25" s="4">
        <v>0.56357825056645205</v>
      </c>
      <c r="BM25" s="4">
        <v>81.540483389184203</v>
      </c>
      <c r="BO25" s="7">
        <v>6.0348560505977904</v>
      </c>
      <c r="BP25" s="7">
        <v>9.4849601279722506</v>
      </c>
      <c r="BQ25" s="7">
        <v>4.6238695003026002</v>
      </c>
      <c r="BR25" s="7">
        <v>1.90526358582301</v>
      </c>
      <c r="BT25" s="7">
        <v>0.57653653795759696</v>
      </c>
      <c r="BU25" s="7">
        <v>8.7230367378473108</v>
      </c>
      <c r="BV25" s="7">
        <v>1.63999469673983</v>
      </c>
      <c r="BW25" s="7">
        <v>5.0657368668222098</v>
      </c>
      <c r="BX25" s="7">
        <v>35.555005885578602</v>
      </c>
      <c r="BY25" s="7">
        <v>34.113091092541303</v>
      </c>
      <c r="BZ25" s="7">
        <v>25.415921567252099</v>
      </c>
      <c r="CA25" s="7">
        <v>22.041441051998401</v>
      </c>
      <c r="CB25" s="7">
        <v>12.1159759316071</v>
      </c>
      <c r="CC25" s="7">
        <v>7.4568485487137597</v>
      </c>
      <c r="CD25" s="7">
        <v>4.2858940107452703</v>
      </c>
      <c r="CE25" s="7">
        <v>3.61279171314921</v>
      </c>
      <c r="CF25" s="7">
        <v>3.1329668598788998</v>
      </c>
      <c r="CG25" s="7">
        <v>3.1210874540068101</v>
      </c>
      <c r="CH25" s="7">
        <v>2.80393074590198</v>
      </c>
      <c r="CI25" s="7">
        <v>2.7804842484535701</v>
      </c>
      <c r="CJ25" s="7">
        <v>2.0852842656658499</v>
      </c>
      <c r="CK25" s="7">
        <v>9.45561452872826</v>
      </c>
      <c r="CL25" s="7">
        <v>25.324844647183099</v>
      </c>
      <c r="CM25" s="7">
        <v>1.76795787401496</v>
      </c>
      <c r="CN25" s="7">
        <v>2.9656083126543802</v>
      </c>
      <c r="CO25" s="7">
        <v>3.74206349965581</v>
      </c>
      <c r="CP25" s="7">
        <v>1.80406048558472</v>
      </c>
      <c r="CQ25" s="6">
        <v>3.55920773005775</v>
      </c>
      <c r="CR25" s="6">
        <v>1.8557438668346899</v>
      </c>
      <c r="CT25" s="3" t="s">
        <v>550</v>
      </c>
      <c r="CU25" s="2">
        <v>4.131039914297471</v>
      </c>
      <c r="CV25" s="2">
        <v>0.15862677268727371</v>
      </c>
      <c r="CW25" s="4">
        <v>0.48700534814895186</v>
      </c>
      <c r="CX25" s="4">
        <v>3.1537182275341151</v>
      </c>
      <c r="CY25" s="4">
        <v>2.8935812969557193</v>
      </c>
      <c r="CZ25" s="4">
        <v>10.294545695911507</v>
      </c>
      <c r="DA25" s="4">
        <v>21.811985587651719</v>
      </c>
      <c r="DB25" s="4">
        <v>46.137155385628461</v>
      </c>
      <c r="DC25" s="4">
        <v>86.665132911327476</v>
      </c>
      <c r="DD25" s="4">
        <v>161.54668478567561</v>
      </c>
      <c r="DE25" s="4">
        <v>247.44817513540647</v>
      </c>
      <c r="DF25">
        <v>391.25522011284534</v>
      </c>
      <c r="DG25" s="2">
        <v>508.74054399436585</v>
      </c>
      <c r="DI25" s="3">
        <v>0.50783268768166467</v>
      </c>
      <c r="DJ25" s="4" t="s">
        <v>550</v>
      </c>
      <c r="DK25" s="3">
        <v>6.199069967517748E-3</v>
      </c>
      <c r="DL25" s="2">
        <v>36.844305448167027</v>
      </c>
      <c r="DM25">
        <v>8.2550490376115268E-2</v>
      </c>
      <c r="DN25">
        <v>0.18017722774266876</v>
      </c>
      <c r="DP25" s="1">
        <v>1686.4574587116899</v>
      </c>
      <c r="DQ25" s="1">
        <v>105.771048707205</v>
      </c>
      <c r="DR25" s="1">
        <v>2475.97457173465</v>
      </c>
      <c r="DS25" s="1">
        <v>96606.291646362297</v>
      </c>
      <c r="DT25" s="1">
        <v>37908529.654668599</v>
      </c>
      <c r="DU25" s="1">
        <v>629.56959052260004</v>
      </c>
      <c r="DV25" s="1">
        <v>-1.52498458792992</v>
      </c>
      <c r="DW25" s="1">
        <v>2027.20873639977</v>
      </c>
      <c r="DX25" s="1">
        <v>14.810839393038799</v>
      </c>
      <c r="DY25" s="1">
        <v>40.272323090965301</v>
      </c>
      <c r="DZ25" s="1">
        <v>72.780463218749901</v>
      </c>
      <c r="EA25" s="1">
        <v>96.754173676517993</v>
      </c>
      <c r="EB25" s="1">
        <v>325.97836813999902</v>
      </c>
      <c r="EC25" s="1">
        <v>899.80803158375204</v>
      </c>
      <c r="ED25" s="1">
        <v>3157.35345201562</v>
      </c>
      <c r="EE25" s="1">
        <v>5308.2502447282104</v>
      </c>
      <c r="EF25" s="1">
        <v>9613.75775270337</v>
      </c>
      <c r="EG25" s="1">
        <v>7131.5178166790101</v>
      </c>
      <c r="EH25" s="1">
        <v>16237.3264278111</v>
      </c>
      <c r="EI25" s="1">
        <v>14356.649045914801</v>
      </c>
      <c r="EJ25" s="1">
        <v>1856324.89243496</v>
      </c>
      <c r="EK25" s="1">
        <v>544.88391072370803</v>
      </c>
      <c r="EL25" s="1">
        <v>3.8425083096945798</v>
      </c>
      <c r="EM25" s="1">
        <v>7.3446394443702099</v>
      </c>
      <c r="EN25" s="1">
        <v>11827.4554895479</v>
      </c>
      <c r="EO25" s="1">
        <v>885.103163482838</v>
      </c>
      <c r="EP25" s="1">
        <v>1319.5274396797599</v>
      </c>
      <c r="EQ25" s="1">
        <v>25285.272030623099</v>
      </c>
      <c r="ER25" s="1">
        <v>540.82164396524195</v>
      </c>
      <c r="ES25" s="1">
        <v>76313.843632647302</v>
      </c>
      <c r="ET25" s="1"/>
      <c r="EV25" s="1">
        <v>8.4322872935584492</v>
      </c>
      <c r="EW25" s="1">
        <v>1.05771048707205</v>
      </c>
      <c r="EX25" s="1">
        <v>4.9519491434693004</v>
      </c>
      <c r="EY25" s="1">
        <v>193.21258329272459</v>
      </c>
      <c r="EZ25" s="1">
        <v>75817.059309337201</v>
      </c>
      <c r="FA25" s="1">
        <v>1.2591391810452002</v>
      </c>
      <c r="FB25" s="1">
        <v>-7.6249229396496004E-3</v>
      </c>
      <c r="FC25" s="1">
        <v>4.0544174727995399</v>
      </c>
      <c r="FD25" s="1">
        <v>7.4054196965193997E-2</v>
      </c>
      <c r="FE25" s="1">
        <v>8.0544646181930607E-2</v>
      </c>
      <c r="FF25" s="1">
        <v>0.14556092643749979</v>
      </c>
      <c r="FG25" s="1">
        <v>0.19350834735303599</v>
      </c>
      <c r="FH25" s="1">
        <v>0.65195673627999806</v>
      </c>
      <c r="FI25" s="1">
        <v>1.7996160631675042</v>
      </c>
      <c r="FJ25" s="1">
        <v>6.3147069040312402</v>
      </c>
      <c r="FK25" s="1">
        <v>10.616500489456421</v>
      </c>
      <c r="FL25" s="1">
        <v>19.227515505406739</v>
      </c>
      <c r="FM25" s="1">
        <v>14.263035633358021</v>
      </c>
      <c r="FN25" s="1">
        <v>32.474652855622203</v>
      </c>
      <c r="FO25" s="1">
        <v>28.713298091829603</v>
      </c>
      <c r="FP25" s="1">
        <v>3712.64978486992</v>
      </c>
      <c r="FQ25" s="1">
        <v>1.089767821447416</v>
      </c>
      <c r="FR25" s="1">
        <v>0.1468927888874042</v>
      </c>
      <c r="FS25" s="1">
        <v>295.68638723869748</v>
      </c>
      <c r="FT25" s="1">
        <v>22.127579087070952</v>
      </c>
      <c r="FU25" s="1">
        <v>13.195274396797601</v>
      </c>
      <c r="FV25" s="1">
        <v>252.85272030623099</v>
      </c>
      <c r="FW25" s="1">
        <v>10.816432879304839</v>
      </c>
      <c r="FX25" s="1">
        <v>1144.7076544897095</v>
      </c>
      <c r="GA25" s="1">
        <v>142.786336893944</v>
      </c>
      <c r="GB25" s="16">
        <v>3.6905545992204698</v>
      </c>
      <c r="GD25" s="6">
        <v>3.3168590785810901</v>
      </c>
      <c r="GE25" s="6">
        <v>9.3574257275911403</v>
      </c>
      <c r="GF25" s="6">
        <v>4.3467216626298599</v>
      </c>
      <c r="GG25" s="6">
        <v>1.03860171516827</v>
      </c>
      <c r="GH25" s="6">
        <v>0.20507577810739899</v>
      </c>
      <c r="GI25" s="6">
        <v>8.6165369062332307</v>
      </c>
      <c r="GJ25" s="6">
        <v>0</v>
      </c>
      <c r="GK25" s="6">
        <v>4.8033239721081902</v>
      </c>
      <c r="GL25" s="6">
        <v>35.525229386155701</v>
      </c>
      <c r="GM25" s="6">
        <v>34.063848090823299</v>
      </c>
      <c r="GN25" s="6">
        <v>25.339195214575401</v>
      </c>
      <c r="GO25" s="6">
        <v>21.976964844782099</v>
      </c>
      <c r="GP25" s="6">
        <v>11.973760682073999</v>
      </c>
      <c r="GQ25" s="6">
        <v>7.2078557861230301</v>
      </c>
      <c r="GR25" s="6">
        <v>3.9407891812848801</v>
      </c>
      <c r="GS25" s="6">
        <v>3.1277426911617798</v>
      </c>
      <c r="GT25" s="6">
        <v>2.33519221891894</v>
      </c>
      <c r="GU25" s="6">
        <v>2.7519770532261298</v>
      </c>
      <c r="GV25" s="6">
        <v>1.7750250471590501</v>
      </c>
      <c r="GW25" s="6">
        <v>2.1214679968215102</v>
      </c>
      <c r="GX25" s="6">
        <v>0.60377919631661303</v>
      </c>
      <c r="GY25" s="6">
        <v>9.2617778230101901</v>
      </c>
      <c r="GZ25" s="6">
        <v>25.224063425179398</v>
      </c>
      <c r="HA25" s="6">
        <v>0.77369525964880603</v>
      </c>
      <c r="HB25" s="6">
        <v>2.50668158663458</v>
      </c>
      <c r="HC25" s="6">
        <v>3.3519432784546601</v>
      </c>
      <c r="HD25" s="6">
        <v>0.703663437614376</v>
      </c>
      <c r="HE25" s="6">
        <v>2.9430247200371502</v>
      </c>
      <c r="HF25" s="6">
        <v>0.49108862805767101</v>
      </c>
      <c r="HG25" s="6">
        <v>0.69860232562404201</v>
      </c>
      <c r="HH25" s="6">
        <v>2.4910603311935202</v>
      </c>
      <c r="HI25" s="6">
        <v>3.5856842616896798</v>
      </c>
      <c r="HJ25" s="6">
        <v>2.4298663792298001</v>
      </c>
      <c r="HK25" s="6">
        <v>3.3276616399457102</v>
      </c>
      <c r="HL25" s="6">
        <v>3.2935654897865398</v>
      </c>
      <c r="HM25" s="6">
        <v>2.9537514871505399</v>
      </c>
      <c r="HN25" s="6">
        <v>0.69860232562404201</v>
      </c>
      <c r="HO25" s="6">
        <v>2.4910603311935202</v>
      </c>
      <c r="HP25" s="6">
        <v>3.5856842616896798</v>
      </c>
      <c r="HQ25" s="6">
        <v>2.4298663792298001</v>
      </c>
      <c r="HR25" s="6">
        <v>3.2935654897865398</v>
      </c>
      <c r="HS25" s="6">
        <v>25.086930091364</v>
      </c>
      <c r="HT25" s="6">
        <v>25.010544177450601</v>
      </c>
      <c r="HU25" s="6">
        <v>24.9608839830465</v>
      </c>
      <c r="HV25" s="6">
        <v>0.63059015638905502</v>
      </c>
    </row>
    <row r="26" spans="1:230" x14ac:dyDescent="0.3">
      <c r="A26" s="10" t="s">
        <v>370</v>
      </c>
      <c r="B26" s="10" t="s">
        <v>609</v>
      </c>
      <c r="C26" s="10"/>
      <c r="D26" s="4">
        <v>1050.30591229589</v>
      </c>
      <c r="E26" s="2">
        <v>1.72230249111973</v>
      </c>
      <c r="F26" s="4">
        <v>1046.2736710634276</v>
      </c>
      <c r="G26" s="7">
        <v>1.7209031181100991</v>
      </c>
      <c r="H26" s="2">
        <v>5.6504330588197904</v>
      </c>
      <c r="I26" s="7">
        <v>0.82102049532051302</v>
      </c>
      <c r="J26" s="9">
        <v>7.7667573294014997E-2</v>
      </c>
      <c r="K26" s="7">
        <v>2.5284282315272999</v>
      </c>
      <c r="L26" s="3">
        <v>1.8949880665910299</v>
      </c>
      <c r="M26" s="7">
        <v>2.7567087201619498</v>
      </c>
      <c r="N26" s="3">
        <v>0.17695336831130201</v>
      </c>
      <c r="O26" s="7">
        <v>0.861151245559865</v>
      </c>
      <c r="P26" s="2">
        <v>0.30884154493983568</v>
      </c>
      <c r="Q26" s="9">
        <v>5.4623612647714002E-2</v>
      </c>
      <c r="R26" s="7">
        <v>5.5419647118822004</v>
      </c>
      <c r="S26" s="3">
        <v>0.91289422967280742</v>
      </c>
      <c r="U26" s="4">
        <v>1050.30591229589</v>
      </c>
      <c r="V26" s="7">
        <v>1.72230249111973</v>
      </c>
      <c r="W26" s="7">
        <v>1.9948370537257492</v>
      </c>
      <c r="X26" s="4">
        <v>1137.49525022286</v>
      </c>
      <c r="Y26" s="6">
        <v>8.8430749930217658</v>
      </c>
      <c r="Z26" s="7">
        <v>4.453085338496626</v>
      </c>
      <c r="AA26" s="4">
        <v>1079.3330346118901</v>
      </c>
      <c r="AB26" s="7">
        <v>5.5134174403238996</v>
      </c>
      <c r="AC26" s="7">
        <v>5.605342796945405</v>
      </c>
      <c r="AD26" s="4">
        <v>1078.0312608751799</v>
      </c>
      <c r="AE26" s="7">
        <v>11.083929423764401</v>
      </c>
      <c r="AF26" s="7">
        <v>11.192391667716752</v>
      </c>
      <c r="AG26">
        <v>34</v>
      </c>
      <c r="AH26">
        <v>27.114999999999998</v>
      </c>
      <c r="AI26" s="4">
        <v>50.096342293620502</v>
      </c>
      <c r="AJ26" s="4">
        <v>81.481998376099597</v>
      </c>
      <c r="AK26" s="2">
        <v>4.3056885817146702</v>
      </c>
      <c r="AL26" s="4" t="s">
        <v>610</v>
      </c>
      <c r="AM26" s="4">
        <v>135.871714403716</v>
      </c>
      <c r="AO26" s="4">
        <v>492879.63503868098</v>
      </c>
      <c r="AP26" s="5">
        <v>0.90882149923330402</v>
      </c>
      <c r="AQ26" s="5" t="s">
        <v>608</v>
      </c>
      <c r="AR26" s="5">
        <v>2.4142112625448102</v>
      </c>
      <c r="AS26" s="2">
        <v>1.6570761664339E-2</v>
      </c>
      <c r="AT26" s="2">
        <v>0.14503098825342101</v>
      </c>
      <c r="AU26" s="2">
        <v>0.31668575085754902</v>
      </c>
      <c r="AV26" s="2">
        <v>0.18642695932314601</v>
      </c>
      <c r="AW26" s="2">
        <v>2.6936380638408899</v>
      </c>
      <c r="AX26" s="2">
        <v>0.819690066185083</v>
      </c>
      <c r="AY26" s="4">
        <v>11.112292969741199</v>
      </c>
      <c r="AZ26" s="4">
        <v>4.0792471761516698</v>
      </c>
      <c r="BA26" s="4">
        <v>25.9431834906581</v>
      </c>
      <c r="BB26" s="4">
        <v>6.18776758946459</v>
      </c>
      <c r="BC26" s="4">
        <v>61.475024105861998</v>
      </c>
      <c r="BD26" s="4">
        <v>12.4959879009961</v>
      </c>
      <c r="BE26" s="4">
        <v>5678.8728801878797</v>
      </c>
      <c r="BF26">
        <v>0.44801650401046</v>
      </c>
      <c r="BG26" s="5" t="s">
        <v>578</v>
      </c>
      <c r="BH26" s="2">
        <v>13.6067026593077</v>
      </c>
      <c r="BI26" s="2">
        <v>1.0621053045033</v>
      </c>
      <c r="BJ26" s="4">
        <v>1.5129452495865801</v>
      </c>
      <c r="BK26" s="5">
        <v>29.486499416225001</v>
      </c>
      <c r="BL26" s="4">
        <v>0.57387276971675105</v>
      </c>
      <c r="BM26" s="4">
        <v>80.925023076870005</v>
      </c>
      <c r="BO26" s="7">
        <v>6.0464915397366097</v>
      </c>
      <c r="BP26" s="7">
        <v>8.9260607338247393</v>
      </c>
      <c r="BQ26" s="7">
        <v>6.7874028514765996</v>
      </c>
      <c r="BR26" s="7">
        <v>1.9268108646242901</v>
      </c>
      <c r="BT26" s="7">
        <v>0.57653653795759696</v>
      </c>
      <c r="BU26" s="7">
        <v>9.3956793429035592</v>
      </c>
      <c r="BV26" s="7">
        <v>1.63999469673983</v>
      </c>
      <c r="BW26" s="7">
        <v>5.1745467705189601</v>
      </c>
      <c r="BX26" s="7">
        <v>33.507354289964297</v>
      </c>
      <c r="BY26" s="7">
        <v>42.229164676871697</v>
      </c>
      <c r="BZ26" s="7">
        <v>30.8146947952334</v>
      </c>
      <c r="CA26" s="7">
        <v>20.608298469314999</v>
      </c>
      <c r="CB26" s="7">
        <v>10.603143557142401</v>
      </c>
      <c r="CC26" s="7">
        <v>7.3166319393839601</v>
      </c>
      <c r="CD26" s="7">
        <v>4.9730585228133597</v>
      </c>
      <c r="CE26" s="7">
        <v>3.97228506776576</v>
      </c>
      <c r="CF26" s="7">
        <v>3.0601135861584998</v>
      </c>
      <c r="CG26" s="7">
        <v>3.1203161424582802</v>
      </c>
      <c r="CH26" s="7">
        <v>2.9495154198426499</v>
      </c>
      <c r="CI26" s="7">
        <v>2.5756187014882799</v>
      </c>
      <c r="CJ26" s="7">
        <v>2.0875390651993202</v>
      </c>
      <c r="CK26" s="7">
        <v>9.9622715805448294</v>
      </c>
      <c r="CL26" s="7">
        <v>58.628232710357203</v>
      </c>
      <c r="CM26" s="7">
        <v>1.80770476552119</v>
      </c>
      <c r="CN26" s="7">
        <v>3.00490741102759</v>
      </c>
      <c r="CO26" s="7">
        <v>3.53408792057638</v>
      </c>
      <c r="CP26" s="7">
        <v>1.7953321221235601</v>
      </c>
      <c r="CQ26" s="6">
        <v>3.58102870244422</v>
      </c>
      <c r="CR26" s="6">
        <v>1.86482261482498</v>
      </c>
      <c r="CT26" s="3" t="s">
        <v>550</v>
      </c>
      <c r="CU26" s="2">
        <v>3.9383544250323168</v>
      </c>
      <c r="CV26" s="2">
        <v>0.17856424207261856</v>
      </c>
      <c r="CW26" s="4">
        <v>0.31735446007313128</v>
      </c>
      <c r="CX26" s="4">
        <v>2.1397685868753311</v>
      </c>
      <c r="CY26" s="4">
        <v>3.3113136647095205</v>
      </c>
      <c r="CZ26" s="4">
        <v>13.53586966754216</v>
      </c>
      <c r="DA26" s="4">
        <v>22.706096016207287</v>
      </c>
      <c r="DB26" s="4">
        <v>45.171922641224391</v>
      </c>
      <c r="DC26" s="4">
        <v>74.711486742704565</v>
      </c>
      <c r="DD26" s="4">
        <v>162.14489681661311</v>
      </c>
      <c r="DE26" s="4">
        <v>250.51690645605629</v>
      </c>
      <c r="DF26">
        <v>381.83244786249685</v>
      </c>
      <c r="DG26" s="2">
        <v>507.96698784536994</v>
      </c>
      <c r="DI26" s="3">
        <v>0.615281469424526</v>
      </c>
      <c r="DJ26" s="4" t="s">
        <v>550</v>
      </c>
      <c r="DK26" s="3">
        <v>4.2124166295757336E-3</v>
      </c>
      <c r="DL26" s="2">
        <v>45.28399984682158</v>
      </c>
      <c r="DM26">
        <v>0.12251391269493613</v>
      </c>
      <c r="DN26">
        <v>0.18076109983471447</v>
      </c>
      <c r="DP26" s="1">
        <v>1665.14075128891</v>
      </c>
      <c r="DQ26" s="1">
        <v>119.859914727473</v>
      </c>
      <c r="DR26" s="1">
        <v>1072.70945812843</v>
      </c>
      <c r="DS26" s="1">
        <v>95293.814917390395</v>
      </c>
      <c r="DT26" s="1">
        <v>37947446.836070403</v>
      </c>
      <c r="DU26" s="1">
        <v>540.77510454129094</v>
      </c>
      <c r="DV26" s="1">
        <v>-1.52498458792992</v>
      </c>
      <c r="DW26" s="1">
        <v>1933.73499808202</v>
      </c>
      <c r="DX26" s="1">
        <v>16.679904813599599</v>
      </c>
      <c r="DY26" s="1">
        <v>26.253351128348498</v>
      </c>
      <c r="DZ26" s="1">
        <v>49.415696863609597</v>
      </c>
      <c r="EA26" s="1">
        <v>110.773426012966</v>
      </c>
      <c r="EB26" s="1">
        <v>428.78603169140098</v>
      </c>
      <c r="EC26" s="1">
        <v>937.19102223795699</v>
      </c>
      <c r="ED26" s="1">
        <v>3091.9438258474001</v>
      </c>
      <c r="EE26" s="1">
        <v>4579.0070671581198</v>
      </c>
      <c r="EF26" s="1">
        <v>9655.8438274697291</v>
      </c>
      <c r="EG26" s="1">
        <v>7225.01491948274</v>
      </c>
      <c r="EH26" s="1">
        <v>15853.7532502411</v>
      </c>
      <c r="EI26" s="1">
        <v>14342.561943111001</v>
      </c>
      <c r="EJ26" s="1">
        <v>1884201.0138368199</v>
      </c>
      <c r="EK26" s="1">
        <v>488.80849016296003</v>
      </c>
      <c r="EL26" s="1">
        <v>1.55977991489611</v>
      </c>
      <c r="EM26" s="1">
        <v>1.36150558499997</v>
      </c>
      <c r="EN26" s="1">
        <v>11621.567439189899</v>
      </c>
      <c r="EO26" s="1">
        <v>908.69992684686201</v>
      </c>
      <c r="EP26" s="1">
        <v>1294.9149442594901</v>
      </c>
      <c r="EQ26" s="1">
        <v>25315.252516556</v>
      </c>
      <c r="ER26" s="1">
        <v>550.65205616440005</v>
      </c>
      <c r="ES26" s="1">
        <v>75782.181817276694</v>
      </c>
      <c r="ET26" s="1"/>
      <c r="EV26" s="1">
        <v>8.3257037564445504</v>
      </c>
      <c r="EW26" s="1">
        <v>1.1985991472747299</v>
      </c>
      <c r="EX26" s="1">
        <v>2.14541891625686</v>
      </c>
      <c r="EY26" s="1">
        <v>190.58762983478078</v>
      </c>
      <c r="EZ26" s="1">
        <v>75894.89367214081</v>
      </c>
      <c r="FA26" s="1">
        <v>1.0815502090825819</v>
      </c>
      <c r="FB26" s="1">
        <v>-7.6249229396496004E-3</v>
      </c>
      <c r="FC26" s="1">
        <v>3.86746999616404</v>
      </c>
      <c r="FD26" s="1">
        <v>8.3399524067997999E-2</v>
      </c>
      <c r="FE26" s="1">
        <v>5.2506702256696999E-2</v>
      </c>
      <c r="FF26" s="1">
        <v>9.8831393727219191E-2</v>
      </c>
      <c r="FG26" s="1">
        <v>0.221546852025932</v>
      </c>
      <c r="FH26" s="1">
        <v>0.85757206338280201</v>
      </c>
      <c r="FI26" s="1">
        <v>1.8743820444759141</v>
      </c>
      <c r="FJ26" s="1">
        <v>6.1838876516948007</v>
      </c>
      <c r="FK26" s="1">
        <v>9.1580141343162396</v>
      </c>
      <c r="FL26" s="1">
        <v>19.311687654939458</v>
      </c>
      <c r="FM26" s="1">
        <v>14.450029838965481</v>
      </c>
      <c r="FN26" s="1">
        <v>31.7075065004822</v>
      </c>
      <c r="FO26" s="1">
        <v>28.685123886222001</v>
      </c>
      <c r="FP26" s="1">
        <v>3768.4020276736401</v>
      </c>
      <c r="FQ26" s="1">
        <v>0.97761698032592004</v>
      </c>
      <c r="FR26" s="1">
        <v>2.72301116999994E-2</v>
      </c>
      <c r="FS26" s="1">
        <v>290.53918597974751</v>
      </c>
      <c r="FT26" s="1">
        <v>22.717498171171552</v>
      </c>
      <c r="FU26" s="1">
        <v>12.949149442594901</v>
      </c>
      <c r="FV26" s="1">
        <v>253.15252516556001</v>
      </c>
      <c r="FW26" s="1">
        <v>11.013041123288001</v>
      </c>
      <c r="FX26" s="1">
        <v>1136.7327272591504</v>
      </c>
      <c r="GA26" s="1">
        <v>139.09190016216499</v>
      </c>
      <c r="GB26" s="16">
        <v>3.8615860328501199</v>
      </c>
      <c r="GD26" s="6">
        <v>3.33798240496193</v>
      </c>
      <c r="GE26" s="6">
        <v>8.7904213688587696</v>
      </c>
      <c r="GF26" s="6">
        <v>6.6017162560034199</v>
      </c>
      <c r="GG26" s="6">
        <v>1.07761973781176</v>
      </c>
      <c r="GH26" s="6">
        <v>0.20507577810739899</v>
      </c>
      <c r="GI26" s="6">
        <v>9.2968881159939905</v>
      </c>
      <c r="GJ26" s="6">
        <v>0</v>
      </c>
      <c r="GK26" s="6">
        <v>4.9179432141328796</v>
      </c>
      <c r="GL26" s="6">
        <v>33.4757564653681</v>
      </c>
      <c r="GM26" s="6">
        <v>42.189395731309197</v>
      </c>
      <c r="GN26" s="6">
        <v>30.751441597639499</v>
      </c>
      <c r="GO26" s="6">
        <v>20.539323891998901</v>
      </c>
      <c r="GP26" s="6">
        <v>10.440341248717401</v>
      </c>
      <c r="GQ26" s="6">
        <v>7.0626976214125401</v>
      </c>
      <c r="GR26" s="6">
        <v>4.6789147215263798</v>
      </c>
      <c r="GS26" s="6">
        <v>3.53688549985876</v>
      </c>
      <c r="GT26" s="6">
        <v>2.2365009533626301</v>
      </c>
      <c r="GU26" s="6">
        <v>2.7511022581522102</v>
      </c>
      <c r="GV26" s="6">
        <v>1.99707974355485</v>
      </c>
      <c r="GW26" s="6">
        <v>1.8448158447648899</v>
      </c>
      <c r="GX26" s="6">
        <v>0.61152121631586198</v>
      </c>
      <c r="GY26" s="6">
        <v>9.7784833881046094</v>
      </c>
      <c r="GZ26" s="6">
        <v>58.584770120000499</v>
      </c>
      <c r="HA26" s="6">
        <v>0.86065430330625203</v>
      </c>
      <c r="HB26" s="6">
        <v>2.5530547314024901</v>
      </c>
      <c r="HC26" s="6">
        <v>3.1180541908191599</v>
      </c>
      <c r="HD26" s="6">
        <v>0.68097388093509104</v>
      </c>
      <c r="HE26" s="6">
        <v>2.9693772755876302</v>
      </c>
      <c r="HF26" s="6">
        <v>0.524353054797703</v>
      </c>
      <c r="HG26" s="6">
        <v>0.69437235415224696</v>
      </c>
      <c r="HH26" s="6">
        <v>2.50009755285723</v>
      </c>
      <c r="HI26" s="6">
        <v>3.55039706837705</v>
      </c>
      <c r="HJ26" s="6">
        <v>2.4151981317901501</v>
      </c>
      <c r="HK26" s="6">
        <v>3.12676999317822</v>
      </c>
      <c r="HL26" s="6">
        <v>3.2240412100077802</v>
      </c>
      <c r="HM26" s="6">
        <v>3.16485407043039</v>
      </c>
      <c r="HN26" s="6">
        <v>0.69437235415224696</v>
      </c>
      <c r="HO26" s="6">
        <v>2.50009755285723</v>
      </c>
      <c r="HP26" s="6">
        <v>3.55039706837705</v>
      </c>
      <c r="HQ26" s="6">
        <v>2.4151981317901501</v>
      </c>
      <c r="HR26" s="6">
        <v>3.2240412100077802</v>
      </c>
      <c r="HS26" s="6">
        <v>60.488162894542697</v>
      </c>
      <c r="HT26" s="6">
        <v>62.841147670386498</v>
      </c>
      <c r="HU26" s="6">
        <v>64.673109922872001</v>
      </c>
      <c r="HV26" s="6">
        <v>0.635540910068082</v>
      </c>
    </row>
    <row r="27" spans="1:230" x14ac:dyDescent="0.3">
      <c r="A27" s="10" t="s">
        <v>370</v>
      </c>
      <c r="B27" s="10" t="s">
        <v>611</v>
      </c>
      <c r="C27" s="10"/>
      <c r="D27" s="4">
        <v>1073.30690674063</v>
      </c>
      <c r="E27" s="2">
        <v>1.667112875728378</v>
      </c>
      <c r="F27" s="4">
        <v>1072.8313727140621</v>
      </c>
      <c r="G27" s="7">
        <v>1.6808759626196754</v>
      </c>
      <c r="H27" s="2">
        <v>5.5184238500129998</v>
      </c>
      <c r="I27" s="7">
        <v>0.83997114164688202</v>
      </c>
      <c r="J27" s="9">
        <v>7.5568446133107994E-2</v>
      </c>
      <c r="K27" s="7">
        <v>2.8487109854595798</v>
      </c>
      <c r="L27" s="3">
        <v>1.8873607094247</v>
      </c>
      <c r="M27" s="7">
        <v>2.98757279346226</v>
      </c>
      <c r="N27" s="3">
        <v>0.181160286117555</v>
      </c>
      <c r="O27" s="7">
        <v>0.83355643786418898</v>
      </c>
      <c r="P27" s="2">
        <v>0.28282167955471282</v>
      </c>
      <c r="Q27" s="9">
        <v>6.0435513929586002E-2</v>
      </c>
      <c r="R27" s="7">
        <v>5.71156410829051</v>
      </c>
      <c r="S27" s="3">
        <v>0.91483372106617544</v>
      </c>
      <c r="U27" s="4">
        <v>1073.30690674063</v>
      </c>
      <c r="V27" s="7">
        <v>1.667112875728378</v>
      </c>
      <c r="W27" s="7">
        <v>1.9473865410902227</v>
      </c>
      <c r="X27" s="4">
        <v>1082.7658314519799</v>
      </c>
      <c r="Y27" s="6">
        <v>10.552087337405451</v>
      </c>
      <c r="Z27" s="7">
        <v>5.3025099710363586</v>
      </c>
      <c r="AA27" s="4">
        <v>1076.6542979621499</v>
      </c>
      <c r="AB27" s="7">
        <v>5.97514558692452</v>
      </c>
      <c r="AC27" s="7">
        <v>6.0600710214438545</v>
      </c>
      <c r="AD27" s="4">
        <v>1189.4293313061701</v>
      </c>
      <c r="AE27" s="7">
        <v>11.42312821658102</v>
      </c>
      <c r="AF27" s="7">
        <v>11.528399629828705</v>
      </c>
      <c r="AG27">
        <v>34</v>
      </c>
      <c r="AH27">
        <v>27.114999999999998</v>
      </c>
      <c r="AI27" s="4">
        <v>50.088007631910401</v>
      </c>
      <c r="AJ27" s="4">
        <v>59.477484589449098</v>
      </c>
      <c r="AK27" s="2">
        <v>4.0393668250140298</v>
      </c>
      <c r="AL27" s="4" t="s">
        <v>612</v>
      </c>
      <c r="AM27" s="4">
        <v>137.02187418784399</v>
      </c>
      <c r="AO27" s="4">
        <v>492729.92077335098</v>
      </c>
      <c r="AP27" s="5">
        <v>0.85207296039096403</v>
      </c>
      <c r="AQ27" s="5" t="s">
        <v>564</v>
      </c>
      <c r="AR27" s="5">
        <v>2.2552069587900001</v>
      </c>
      <c r="AS27" s="2">
        <v>1.8562025300103001E-2</v>
      </c>
      <c r="AT27" s="2">
        <v>0.146098934189864</v>
      </c>
      <c r="AU27" s="2">
        <v>0.34907480636628202</v>
      </c>
      <c r="AV27" s="2">
        <v>0.21155307670581</v>
      </c>
      <c r="AW27" s="2">
        <v>2.06288920587291</v>
      </c>
      <c r="AX27" s="2">
        <v>0.75563479660092703</v>
      </c>
      <c r="AY27" s="4">
        <v>11.2641815380923</v>
      </c>
      <c r="AZ27" s="4">
        <v>4.8088182569285696</v>
      </c>
      <c r="BA27" s="4">
        <v>25.836523570134599</v>
      </c>
      <c r="BB27" s="4">
        <v>6.2114409142390601</v>
      </c>
      <c r="BC27" s="4">
        <v>65.452167963317194</v>
      </c>
      <c r="BD27" s="4">
        <v>13.1615878458675</v>
      </c>
      <c r="BE27" s="4">
        <v>5939.8487905095299</v>
      </c>
      <c r="BF27">
        <v>0.37370537712690199</v>
      </c>
      <c r="BG27" s="5" t="s">
        <v>613</v>
      </c>
      <c r="BH27" s="2">
        <v>12.7743325746629</v>
      </c>
      <c r="BI27" s="2">
        <v>0.97025590604404499</v>
      </c>
      <c r="BJ27" s="4">
        <v>1.47071456810976</v>
      </c>
      <c r="BK27" s="5">
        <v>25.8973033593767</v>
      </c>
      <c r="BL27" s="4">
        <v>0.51623860175486302</v>
      </c>
      <c r="BM27" s="4">
        <v>74.227028192632702</v>
      </c>
      <c r="BO27" s="7">
        <v>6.3833479508922197</v>
      </c>
      <c r="BP27" s="7">
        <v>9.23546176561333</v>
      </c>
      <c r="BQ27" s="7">
        <v>4.3910882770891897</v>
      </c>
      <c r="BR27" s="7">
        <v>1.9072669239608799</v>
      </c>
      <c r="BT27" s="7">
        <v>0.57653653795759696</v>
      </c>
      <c r="BU27" s="7">
        <v>9.7311641610701898</v>
      </c>
      <c r="BV27" s="7">
        <v>1.63999469673983</v>
      </c>
      <c r="BW27" s="7">
        <v>5.3539704990388</v>
      </c>
      <c r="BX27" s="7">
        <v>31.777604578822601</v>
      </c>
      <c r="BY27" s="7">
        <v>42.229164676871697</v>
      </c>
      <c r="BZ27" s="7">
        <v>29.459255359500201</v>
      </c>
      <c r="CA27" s="7">
        <v>19.424549486576499</v>
      </c>
      <c r="CB27" s="7">
        <v>12.115987803915999</v>
      </c>
      <c r="CC27" s="7">
        <v>7.6256909620578703</v>
      </c>
      <c r="CD27" s="7">
        <v>4.9645626563284404</v>
      </c>
      <c r="CE27" s="7">
        <v>3.85022306733297</v>
      </c>
      <c r="CF27" s="7">
        <v>3.1585392418941098</v>
      </c>
      <c r="CG27" s="7">
        <v>2.9804253532798999</v>
      </c>
      <c r="CH27" s="7">
        <v>2.7424485247382702</v>
      </c>
      <c r="CI27" s="7">
        <v>2.67284202935293</v>
      </c>
      <c r="CJ27" s="7">
        <v>2.0926673413853401</v>
      </c>
      <c r="CK27" s="7">
        <v>10.914099942243499</v>
      </c>
      <c r="CL27" s="7">
        <v>49.567348638617098</v>
      </c>
      <c r="CM27" s="7">
        <v>1.79301551584429</v>
      </c>
      <c r="CN27" s="7">
        <v>3.1096829794321201</v>
      </c>
      <c r="CO27" s="7">
        <v>3.9414775329731899</v>
      </c>
      <c r="CP27" s="7">
        <v>1.8421464931489799</v>
      </c>
      <c r="CQ27" s="6">
        <v>3.6794690844502802</v>
      </c>
      <c r="CR27" s="6">
        <v>1.8504238864615501</v>
      </c>
      <c r="CT27" s="3" t="s">
        <v>550</v>
      </c>
      <c r="CU27" s="2">
        <v>3.6789673063458403</v>
      </c>
      <c r="CV27" s="2">
        <v>0.2000218243545582</v>
      </c>
      <c r="CW27" s="4">
        <v>0.319691322078477</v>
      </c>
      <c r="CX27" s="4">
        <v>2.3586135565289328</v>
      </c>
      <c r="CY27" s="4">
        <v>3.7576034938865006</v>
      </c>
      <c r="CZ27" s="4">
        <v>10.366277416446783</v>
      </c>
      <c r="DA27" s="4">
        <v>20.931711817200195</v>
      </c>
      <c r="DB27" s="4">
        <v>45.789355845903657</v>
      </c>
      <c r="DC27" s="4">
        <v>88.073594449241199</v>
      </c>
      <c r="DD27" s="4">
        <v>161.47827231334125</v>
      </c>
      <c r="DE27" s="4">
        <v>251.47534065745182</v>
      </c>
      <c r="DF27">
        <v>406.53520474110059</v>
      </c>
      <c r="DG27" s="2">
        <v>535.02389617347558</v>
      </c>
      <c r="DI27" s="3">
        <v>0.75992571765196337</v>
      </c>
      <c r="DJ27" s="4" t="s">
        <v>550</v>
      </c>
      <c r="DK27" s="3">
        <v>4.4084265644915768E-3</v>
      </c>
      <c r="DL27" s="2">
        <v>55.460175403102227</v>
      </c>
      <c r="DM27">
        <v>0.11265473536687745</v>
      </c>
      <c r="DN27">
        <v>0.17209791346262715</v>
      </c>
      <c r="DP27" s="1">
        <v>1209.6993595072499</v>
      </c>
      <c r="DQ27" s="1">
        <v>111.73252049516201</v>
      </c>
      <c r="DR27" s="1">
        <v>2785.7233330581698</v>
      </c>
      <c r="DS27" s="1">
        <v>95429.5039828109</v>
      </c>
      <c r="DT27" s="1">
        <v>37690626.754388198</v>
      </c>
      <c r="DU27" s="1">
        <v>503.39379613007702</v>
      </c>
      <c r="DV27" s="1">
        <v>-1.52498458792992</v>
      </c>
      <c r="DW27" s="1">
        <v>1793.52911023155</v>
      </c>
      <c r="DX27" s="1">
        <v>18.549157150048199</v>
      </c>
      <c r="DY27" s="1">
        <v>26.253351128348498</v>
      </c>
      <c r="DZ27" s="1">
        <v>54.088687517815401</v>
      </c>
      <c r="EA27" s="1">
        <v>124.792304517639</v>
      </c>
      <c r="EB27" s="1">
        <v>325.97771393439098</v>
      </c>
      <c r="EC27" s="1">
        <v>857.74709700431299</v>
      </c>
      <c r="ED27" s="1">
        <v>3110.6331716417899</v>
      </c>
      <c r="EE27" s="1">
        <v>5359.6918335132596</v>
      </c>
      <c r="EF27" s="1">
        <v>9548.2898087781305</v>
      </c>
      <c r="EG27" s="1">
        <v>7201.6209942490996</v>
      </c>
      <c r="EH27" s="1">
        <v>16756.650353044799</v>
      </c>
      <c r="EI27" s="1">
        <v>14997.582503858701</v>
      </c>
      <c r="EJ27" s="1">
        <v>1955960.89327608</v>
      </c>
      <c r="EK27" s="1">
        <v>404.69045277978302</v>
      </c>
      <c r="EL27" s="1">
        <v>8.6237789536879106</v>
      </c>
      <c r="EM27" s="1">
        <v>1.90589955816469</v>
      </c>
      <c r="EN27" s="1">
        <v>10831.569510895501</v>
      </c>
      <c r="EO27" s="1">
        <v>824.17604516325298</v>
      </c>
      <c r="EP27" s="1">
        <v>1249.59442960712</v>
      </c>
      <c r="EQ27" s="1">
        <v>22068.213257336</v>
      </c>
      <c r="ER27" s="1">
        <v>491.32021372858799</v>
      </c>
      <c r="ES27" s="1">
        <v>68989.136582877501</v>
      </c>
      <c r="ET27" s="1"/>
      <c r="EV27" s="1">
        <v>6.0484967975362496</v>
      </c>
      <c r="EW27" s="1">
        <v>1.11732520495162</v>
      </c>
      <c r="EX27" s="1">
        <v>5.5714466661163398</v>
      </c>
      <c r="EY27" s="1">
        <v>190.8590079656218</v>
      </c>
      <c r="EZ27" s="1">
        <v>75381.253508776397</v>
      </c>
      <c r="FA27" s="1">
        <v>1.0067875922601541</v>
      </c>
      <c r="FB27" s="1">
        <v>-7.6249229396496004E-3</v>
      </c>
      <c r="FC27" s="1">
        <v>3.5870582204631001</v>
      </c>
      <c r="FD27" s="1">
        <v>9.2745785750240992E-2</v>
      </c>
      <c r="FE27" s="1">
        <v>5.2506702256696999E-2</v>
      </c>
      <c r="FF27" s="1">
        <v>0.10817737503563081</v>
      </c>
      <c r="FG27" s="1">
        <v>0.24958460903527799</v>
      </c>
      <c r="FH27" s="1">
        <v>0.65195542786878191</v>
      </c>
      <c r="FI27" s="1">
        <v>1.7154941940086261</v>
      </c>
      <c r="FJ27" s="1">
        <v>6.2212663432835802</v>
      </c>
      <c r="FK27" s="1">
        <v>10.71938366702652</v>
      </c>
      <c r="FL27" s="1">
        <v>19.096579617556262</v>
      </c>
      <c r="FM27" s="1">
        <v>14.4032419884982</v>
      </c>
      <c r="FN27" s="1">
        <v>33.513300706089602</v>
      </c>
      <c r="FO27" s="1">
        <v>29.995165007717404</v>
      </c>
      <c r="FP27" s="1">
        <v>3911.92178655216</v>
      </c>
      <c r="FQ27" s="1">
        <v>0.8093809055595661</v>
      </c>
      <c r="FR27" s="1">
        <v>3.8117991163293799E-2</v>
      </c>
      <c r="FS27" s="1">
        <v>270.78923777238754</v>
      </c>
      <c r="FT27" s="1">
        <v>20.604401129081324</v>
      </c>
      <c r="FU27" s="1">
        <v>12.495944296071201</v>
      </c>
      <c r="FV27" s="1">
        <v>220.68213257336001</v>
      </c>
      <c r="FW27" s="1">
        <v>9.8264042745717592</v>
      </c>
      <c r="FX27" s="1">
        <v>1034.8370487431625</v>
      </c>
      <c r="GA27" s="1">
        <v>141.83357798796999</v>
      </c>
      <c r="GB27" s="16">
        <v>3.9902626810218602</v>
      </c>
      <c r="GD27" s="6">
        <v>3.91525192776772</v>
      </c>
      <c r="GE27" s="6">
        <v>9.1044330763791592</v>
      </c>
      <c r="GF27" s="6">
        <v>4.0982284360119801</v>
      </c>
      <c r="GG27" s="6">
        <v>1.0422721863901501</v>
      </c>
      <c r="GH27" s="6">
        <v>0.20507577810739899</v>
      </c>
      <c r="GI27" s="6">
        <v>9.6358131082095202</v>
      </c>
      <c r="GJ27" s="6">
        <v>0</v>
      </c>
      <c r="GK27" s="6">
        <v>5.1063912190239797</v>
      </c>
      <c r="GL27" s="6">
        <v>31.744285031851899</v>
      </c>
      <c r="GM27" s="6">
        <v>42.189395731309197</v>
      </c>
      <c r="GN27" s="6">
        <v>29.393085434263199</v>
      </c>
      <c r="GO27" s="6">
        <v>19.351356099677599</v>
      </c>
      <c r="GP27" s="6">
        <v>11.9737726953931</v>
      </c>
      <c r="GQ27" s="6">
        <v>7.38239509941753</v>
      </c>
      <c r="GR27" s="6">
        <v>4.66988375322134</v>
      </c>
      <c r="GS27" s="6">
        <v>3.3992246244900102</v>
      </c>
      <c r="GT27" s="6">
        <v>2.3693905327710598</v>
      </c>
      <c r="GU27" s="6">
        <v>2.59135603350795</v>
      </c>
      <c r="GV27" s="6">
        <v>1.6762190194204001</v>
      </c>
      <c r="GW27" s="6">
        <v>1.9782867131725299</v>
      </c>
      <c r="GX27" s="6">
        <v>0.62880477969873305</v>
      </c>
      <c r="GY27" s="6">
        <v>10.746602247975201</v>
      </c>
      <c r="GZ27" s="6">
        <v>49.515933499589103</v>
      </c>
      <c r="HA27" s="6">
        <v>0.82935755291063396</v>
      </c>
      <c r="HB27" s="6">
        <v>2.6755837017850901</v>
      </c>
      <c r="HC27" s="6">
        <v>3.57319599930559</v>
      </c>
      <c r="HD27" s="6">
        <v>0.79624851648728501</v>
      </c>
      <c r="HE27" s="6">
        <v>3.0873819945825098</v>
      </c>
      <c r="HF27" s="6">
        <v>0.47058612484906498</v>
      </c>
      <c r="HG27" s="6">
        <v>0.65983924829193297</v>
      </c>
      <c r="HH27" s="6">
        <v>2.8235957094627602</v>
      </c>
      <c r="HI27" s="6">
        <v>4.0787615970751601</v>
      </c>
      <c r="HJ27" s="6">
        <v>2.67569247938204</v>
      </c>
      <c r="HK27" s="6">
        <v>3.5331354880098198</v>
      </c>
      <c r="HL27" s="6">
        <v>3.5075680206081898</v>
      </c>
      <c r="HM27" s="6">
        <v>3.3206401282843698</v>
      </c>
      <c r="HN27" s="6">
        <v>0.65983924829193297</v>
      </c>
      <c r="HO27" s="6">
        <v>2.8235957094627602</v>
      </c>
      <c r="HP27" s="6">
        <v>4.0787615970751601</v>
      </c>
      <c r="HQ27" s="6">
        <v>2.67569247938204</v>
      </c>
      <c r="HR27" s="6">
        <v>3.5075680206081898</v>
      </c>
      <c r="HS27" s="6">
        <v>50.078755740284898</v>
      </c>
      <c r="HT27" s="6">
        <v>50.758539271409802</v>
      </c>
      <c r="HU27" s="6">
        <v>51.252106453645403</v>
      </c>
      <c r="HV27" s="6">
        <v>0.65984021810843896</v>
      </c>
    </row>
    <row r="28" spans="1:230" x14ac:dyDescent="0.3">
      <c r="A28" t="s">
        <v>339</v>
      </c>
      <c r="B28" t="s">
        <v>614</v>
      </c>
      <c r="D28" s="4">
        <v>1064.1120125355501</v>
      </c>
      <c r="E28" s="2">
        <v>1.6884043276540679</v>
      </c>
      <c r="H28" s="2">
        <v>5.5769012136182798</v>
      </c>
      <c r="I28" s="7">
        <v>0.82918953639860304</v>
      </c>
      <c r="J28" s="9">
        <v>7.305006222115E-2</v>
      </c>
      <c r="K28" s="7">
        <v>2.77567132685583</v>
      </c>
      <c r="L28" s="3">
        <v>1.8211636612759099</v>
      </c>
      <c r="M28" s="7">
        <v>2.9846569494904802</v>
      </c>
      <c r="N28" s="3">
        <v>0.17947672449819699</v>
      </c>
      <c r="O28" s="7">
        <v>0.84420216382703395</v>
      </c>
      <c r="P28" s="2">
        <v>0.28623549776599477</v>
      </c>
      <c r="Q28" s="9">
        <v>5.2595349235905003E-2</v>
      </c>
      <c r="R28" s="7">
        <v>5.7858442955465197</v>
      </c>
      <c r="S28" s="3">
        <v>0.91405704857689074</v>
      </c>
      <c r="U28" s="4">
        <v>1064.1120125355501</v>
      </c>
      <c r="V28" s="7">
        <v>1.6884043276540679</v>
      </c>
      <c r="W28" s="7">
        <v>1.9656444677613969</v>
      </c>
      <c r="X28" s="4">
        <v>1014.43775456573</v>
      </c>
      <c r="Y28" s="6">
        <v>11.087501311388918</v>
      </c>
      <c r="Z28" s="7">
        <v>5.568944831060425</v>
      </c>
      <c r="AA28" s="4">
        <v>1053.1041196369199</v>
      </c>
      <c r="AB28" s="7">
        <v>5.9693138989809604</v>
      </c>
      <c r="AC28" s="7">
        <v>6.0543211365575313</v>
      </c>
      <c r="AD28" s="4">
        <v>1039.0105044753</v>
      </c>
      <c r="AE28" s="7">
        <v>11.571688591093039</v>
      </c>
      <c r="AF28" s="7">
        <v>11.675620609707133</v>
      </c>
      <c r="AG28">
        <v>34</v>
      </c>
      <c r="AH28">
        <v>26.532</v>
      </c>
      <c r="AI28" s="4">
        <v>50.094491036247902</v>
      </c>
      <c r="AJ28" s="4">
        <v>91.050033510706797</v>
      </c>
      <c r="AK28" s="2">
        <v>4.3979719334000897</v>
      </c>
      <c r="AL28" s="4" t="s">
        <v>610</v>
      </c>
      <c r="AM28" s="4">
        <v>135.29413445242801</v>
      </c>
      <c r="AO28" s="4">
        <v>492774.47089612402</v>
      </c>
      <c r="AP28" s="5">
        <v>0.89710744213020499</v>
      </c>
      <c r="AQ28" s="5" t="s">
        <v>561</v>
      </c>
      <c r="AR28" s="5">
        <v>2.68749019976971</v>
      </c>
      <c r="AS28" s="2">
        <v>1.2982043839315E-2</v>
      </c>
      <c r="AT28" s="2">
        <v>6.8168200580285998E-2</v>
      </c>
      <c r="AU28" s="2">
        <v>0.442296012217608</v>
      </c>
      <c r="AV28" s="2">
        <v>0.22773414483616</v>
      </c>
      <c r="AW28" s="2">
        <v>1.4130873978366301</v>
      </c>
      <c r="AX28" s="2">
        <v>0.77260144008699605</v>
      </c>
      <c r="AY28" s="4">
        <v>10.9802109969685</v>
      </c>
      <c r="AZ28" s="4">
        <v>4.5743881755682496</v>
      </c>
      <c r="BA28" s="4">
        <v>25.165010262559299</v>
      </c>
      <c r="BB28" s="4">
        <v>6.09889531867797</v>
      </c>
      <c r="BC28" s="4">
        <v>60.818612561031699</v>
      </c>
      <c r="BD28" s="4">
        <v>12.800524730140999</v>
      </c>
      <c r="BE28" s="4">
        <v>5800.0113721566504</v>
      </c>
      <c r="BF28">
        <v>0.543014053662355</v>
      </c>
      <c r="BG28" s="5" t="s">
        <v>615</v>
      </c>
      <c r="BH28" s="2">
        <v>13.4110203090542</v>
      </c>
      <c r="BI28" s="2">
        <v>0.98434308245188196</v>
      </c>
      <c r="BJ28" s="4">
        <v>1.3498212017419</v>
      </c>
      <c r="BK28" s="5">
        <v>27.509653742367501</v>
      </c>
      <c r="BL28" s="4">
        <v>0.57497860985423399</v>
      </c>
      <c r="BM28" s="4">
        <v>78.5332894182025</v>
      </c>
      <c r="BO28" s="7">
        <v>5.9832187712410096</v>
      </c>
      <c r="BP28" s="7">
        <v>8.9256471480954502</v>
      </c>
      <c r="BQ28" s="7">
        <v>4.52339949354681</v>
      </c>
      <c r="BR28" s="7">
        <v>1.8382436334127501</v>
      </c>
      <c r="BT28" s="7">
        <v>0.57723084436897498</v>
      </c>
      <c r="BU28" s="7">
        <v>9.4759914202511997</v>
      </c>
      <c r="BV28" s="7">
        <v>223.95851260729501</v>
      </c>
      <c r="BW28" s="7">
        <v>4.94986163141437</v>
      </c>
      <c r="BX28" s="7">
        <v>37.977071016844</v>
      </c>
      <c r="BY28" s="7">
        <v>61.7452318936542</v>
      </c>
      <c r="BZ28" s="7">
        <v>26.260972030072299</v>
      </c>
      <c r="CA28" s="7">
        <v>18.739139514026501</v>
      </c>
      <c r="CB28" s="7">
        <v>14.5881799686903</v>
      </c>
      <c r="CC28" s="7">
        <v>7.5489808519672899</v>
      </c>
      <c r="CD28" s="7">
        <v>4.4860182895185998</v>
      </c>
      <c r="CE28" s="7">
        <v>3.53305708526675</v>
      </c>
      <c r="CF28" s="7">
        <v>3.1741237879582598</v>
      </c>
      <c r="CG28" s="7">
        <v>3.1480835794296298</v>
      </c>
      <c r="CH28" s="7">
        <v>2.8248029571037199</v>
      </c>
      <c r="CI28" s="7">
        <v>2.7311423606639602</v>
      </c>
      <c r="CJ28" s="7">
        <v>2.0854085717339399</v>
      </c>
      <c r="CK28" s="7">
        <v>9.0901129356135399</v>
      </c>
      <c r="CL28" s="7">
        <v>2.2570734871698899</v>
      </c>
      <c r="CM28" s="7">
        <v>1.7938397071805701</v>
      </c>
      <c r="CN28" s="7">
        <v>3.2016197824720201</v>
      </c>
      <c r="CO28" s="7">
        <v>4.0161648770045604</v>
      </c>
      <c r="CP28" s="7">
        <v>1.8353538351832499</v>
      </c>
      <c r="CQ28" s="6">
        <v>3.6134913364633898</v>
      </c>
      <c r="CR28" s="6">
        <v>1.8835925840997001</v>
      </c>
      <c r="CT28" s="3" t="s">
        <v>550</v>
      </c>
      <c r="CU28" s="2">
        <v>4.3841601953828873</v>
      </c>
      <c r="CV28" s="2">
        <v>0.13989271378572199</v>
      </c>
      <c r="CW28" s="4">
        <v>0.14916455269209189</v>
      </c>
      <c r="CX28" s="4">
        <v>2.9884865690378919</v>
      </c>
      <c r="CY28" s="4">
        <v>4.045011453573002</v>
      </c>
      <c r="CZ28" s="4">
        <v>7.1009416976715078</v>
      </c>
      <c r="DA28" s="4">
        <v>21.401701941468033</v>
      </c>
      <c r="DB28" s="4">
        <v>44.635004052717484</v>
      </c>
      <c r="DC28" s="4">
        <v>83.7800032155357</v>
      </c>
      <c r="DD28" s="4">
        <v>157.28131414099562</v>
      </c>
      <c r="DE28" s="4">
        <v>246.91883881287328</v>
      </c>
      <c r="DF28">
        <v>377.75535752193599</v>
      </c>
      <c r="DG28" s="2">
        <v>520.3465337455691</v>
      </c>
      <c r="DI28" s="3">
        <v>0.87808413003935171</v>
      </c>
      <c r="DJ28" s="4" t="s">
        <v>550</v>
      </c>
      <c r="DK28" s="3">
        <v>5.7432621824654168E-3</v>
      </c>
      <c r="DL28" s="2">
        <v>64.901862419475606</v>
      </c>
      <c r="DM28">
        <v>0.29139768047004383</v>
      </c>
      <c r="DN28">
        <v>0.18054030722831468</v>
      </c>
      <c r="DP28" s="1">
        <v>1838.6540385721501</v>
      </c>
      <c r="DQ28" s="1">
        <v>123.29721785643601</v>
      </c>
      <c r="DR28" s="1">
        <v>2652.3494700326401</v>
      </c>
      <c r="DS28" s="1">
        <v>95689.740007732995</v>
      </c>
      <c r="DT28" s="1">
        <v>38203922.048858203</v>
      </c>
      <c r="DU28" s="1">
        <v>541.57897102994298</v>
      </c>
      <c r="DV28" s="1">
        <v>0.37977731683199001</v>
      </c>
      <c r="DW28" s="1">
        <v>2175.38574040512</v>
      </c>
      <c r="DX28" s="1">
        <v>13.2264112666481</v>
      </c>
      <c r="DY28" s="1">
        <v>12.5014072031149</v>
      </c>
      <c r="DZ28" s="1">
        <v>69.443565132412701</v>
      </c>
      <c r="EA28" s="1">
        <v>136.720138963567</v>
      </c>
      <c r="EB28" s="1">
        <v>227.44225421031501</v>
      </c>
      <c r="EC28" s="1">
        <v>893.17626211334698</v>
      </c>
      <c r="ED28" s="1">
        <v>3103.2281240227398</v>
      </c>
      <c r="EE28" s="1">
        <v>5180.72820912518</v>
      </c>
      <c r="EF28" s="1">
        <v>9444.3377446926897</v>
      </c>
      <c r="EG28" s="1">
        <v>7172.1287930919998</v>
      </c>
      <c r="EH28" s="1">
        <v>15893.6661189549</v>
      </c>
      <c r="EI28" s="1">
        <v>14844.780236836001</v>
      </c>
      <c r="EJ28" s="1">
        <v>1951284.4209841299</v>
      </c>
      <c r="EK28" s="1">
        <v>602.92076074596002</v>
      </c>
      <c r="EL28" s="1">
        <v>-1.3824048441857999</v>
      </c>
      <c r="EM28" s="1">
        <v>-3.95360444903491</v>
      </c>
      <c r="EN28" s="1">
        <v>11589.606526347899</v>
      </c>
      <c r="EO28" s="1">
        <v>850.45315959976097</v>
      </c>
      <c r="EP28" s="1">
        <v>1170.1330628534899</v>
      </c>
      <c r="EQ28" s="1">
        <v>23941.1423442165</v>
      </c>
      <c r="ER28" s="1">
        <v>568.91911055786602</v>
      </c>
      <c r="ES28" s="1">
        <v>74965.640769664504</v>
      </c>
      <c r="ET28" s="1"/>
      <c r="EV28" s="1">
        <v>9.1932701928607496</v>
      </c>
      <c r="EW28" s="1">
        <v>1.2329721785643601</v>
      </c>
      <c r="EX28" s="1">
        <v>5.30469894006528</v>
      </c>
      <c r="EY28" s="1">
        <v>191.37948001546599</v>
      </c>
      <c r="EZ28" s="1">
        <v>76407.844097716414</v>
      </c>
      <c r="FA28" s="1">
        <v>1.083157942059886</v>
      </c>
      <c r="FB28" s="1">
        <v>1.89888658415995E-3</v>
      </c>
      <c r="FC28" s="1">
        <v>4.3507714808102405</v>
      </c>
      <c r="FD28" s="1">
        <v>6.6132056333240499E-2</v>
      </c>
      <c r="FE28" s="1">
        <v>2.5002814406229798E-2</v>
      </c>
      <c r="FF28" s="1">
        <v>0.13888713026482541</v>
      </c>
      <c r="FG28" s="1">
        <v>0.27344027792713399</v>
      </c>
      <c r="FH28" s="1">
        <v>0.45488450842063005</v>
      </c>
      <c r="FI28" s="1">
        <v>1.786352524226694</v>
      </c>
      <c r="FJ28" s="1">
        <v>6.2064562480454795</v>
      </c>
      <c r="FK28" s="1">
        <v>10.361456418250361</v>
      </c>
      <c r="FL28" s="1">
        <v>18.888675489385381</v>
      </c>
      <c r="FM28" s="1">
        <v>14.344257586184</v>
      </c>
      <c r="FN28" s="1">
        <v>31.787332237909801</v>
      </c>
      <c r="FO28" s="1">
        <v>29.689560473672003</v>
      </c>
      <c r="FP28" s="1">
        <v>3902.5688419682597</v>
      </c>
      <c r="FQ28" s="1">
        <v>1.20584152149192</v>
      </c>
      <c r="FR28" s="1">
        <v>-7.9072088980698202E-2</v>
      </c>
      <c r="FS28" s="1">
        <v>289.7401631586975</v>
      </c>
      <c r="FT28" s="1">
        <v>21.261328989994027</v>
      </c>
      <c r="FU28" s="1">
        <v>11.701330628534899</v>
      </c>
      <c r="FV28" s="1">
        <v>239.41142344216499</v>
      </c>
      <c r="FW28" s="1">
        <v>11.378382211157321</v>
      </c>
      <c r="FX28" s="1">
        <v>1124.4846115449675</v>
      </c>
      <c r="GA28" s="1">
        <v>134.912062827331</v>
      </c>
      <c r="GB28" s="16">
        <v>3.9550457700649702</v>
      </c>
      <c r="GD28" s="6">
        <v>3.2219518091150698</v>
      </c>
      <c r="GE28" s="6">
        <v>8.7900014010502598</v>
      </c>
      <c r="GF28" s="6">
        <v>4.2396890257148199</v>
      </c>
      <c r="GG28" s="6">
        <v>0.90983726405869303</v>
      </c>
      <c r="GH28" s="6">
        <v>0.207019667802706</v>
      </c>
      <c r="GI28" s="6">
        <v>9.3780462636585398</v>
      </c>
      <c r="GJ28" s="6">
        <v>223.95250788206499</v>
      </c>
      <c r="GK28" s="6">
        <v>4.6809573109883802</v>
      </c>
      <c r="GL28" s="6">
        <v>37.949195016941502</v>
      </c>
      <c r="GM28" s="6">
        <v>61.718039700461901</v>
      </c>
      <c r="GN28" s="6">
        <v>26.186721768367399</v>
      </c>
      <c r="GO28" s="6">
        <v>18.663258286435799</v>
      </c>
      <c r="GP28" s="6">
        <v>14.470282198188</v>
      </c>
      <c r="GQ28" s="6">
        <v>7.3031299220581802</v>
      </c>
      <c r="GR28" s="6">
        <v>4.1575584173749203</v>
      </c>
      <c r="GS28" s="6">
        <v>3.0352928602146299</v>
      </c>
      <c r="GT28" s="6">
        <v>2.3901261840084098</v>
      </c>
      <c r="GU28" s="6">
        <v>2.7825565634859899</v>
      </c>
      <c r="GV28" s="6">
        <v>1.8078158193492699</v>
      </c>
      <c r="GW28" s="6">
        <v>2.0563736041518799</v>
      </c>
      <c r="GX28" s="6">
        <v>0.60420837492752599</v>
      </c>
      <c r="GY28" s="6">
        <v>8.8883089229118895</v>
      </c>
      <c r="GZ28" s="6">
        <v>0</v>
      </c>
      <c r="HA28" s="6">
        <v>0.83113789804654004</v>
      </c>
      <c r="HB28" s="6">
        <v>2.7819038704104</v>
      </c>
      <c r="HC28" s="6">
        <v>3.6554158211899899</v>
      </c>
      <c r="HD28" s="6">
        <v>0.78040482962945501</v>
      </c>
      <c r="HE28" s="6">
        <v>3.0084471867963498</v>
      </c>
      <c r="HF28" s="6">
        <v>0.58762553057910705</v>
      </c>
      <c r="HG28" s="6">
        <v>0.67323754492145904</v>
      </c>
      <c r="HH28" s="6">
        <v>2.7498890462249701</v>
      </c>
      <c r="HI28" s="6">
        <v>3.67788620021043</v>
      </c>
      <c r="HJ28" s="6">
        <v>2.6724363704544101</v>
      </c>
      <c r="HK28" s="6">
        <v>3.5473041300642798</v>
      </c>
      <c r="HL28" s="6">
        <v>3.6272666111535199</v>
      </c>
      <c r="HM28" s="6">
        <v>3.2782375815864002</v>
      </c>
      <c r="HN28" s="6">
        <v>0.67323754492145904</v>
      </c>
      <c r="HO28" s="6">
        <v>2.7498890462249701</v>
      </c>
      <c r="HP28" s="6">
        <v>3.67788620021043</v>
      </c>
      <c r="HQ28" s="6">
        <v>2.6724363704544101</v>
      </c>
      <c r="HR28" s="6">
        <v>3.6272666111535199</v>
      </c>
      <c r="HS28" s="6">
        <v>0</v>
      </c>
      <c r="HT28" s="6">
        <v>0</v>
      </c>
      <c r="HU28" s="6">
        <v>0</v>
      </c>
      <c r="HV28" s="6">
        <v>0.64605950337933704</v>
      </c>
    </row>
    <row r="29" spans="1:230" x14ac:dyDescent="0.3">
      <c r="A29" t="s">
        <v>339</v>
      </c>
      <c r="B29" t="s">
        <v>616</v>
      </c>
      <c r="D29" s="4">
        <v>1050.2386064504101</v>
      </c>
      <c r="E29" s="2">
        <v>1.7249171436305</v>
      </c>
      <c r="F29" s="4">
        <v>1046.4760709899797</v>
      </c>
      <c r="G29" s="7">
        <v>1.7128205586513721</v>
      </c>
      <c r="H29" s="2">
        <v>5.6551861511470403</v>
      </c>
      <c r="I29" s="7">
        <v>0.81442349864305796</v>
      </c>
      <c r="J29" s="9">
        <v>7.7441907573792004E-2</v>
      </c>
      <c r="K29" s="7">
        <v>2.3027850476273599</v>
      </c>
      <c r="L29" s="3">
        <v>1.90228294387106</v>
      </c>
      <c r="M29" s="7">
        <v>2.5833557156040698</v>
      </c>
      <c r="N29" s="3">
        <v>0.176941079980039</v>
      </c>
      <c r="O29" s="7">
        <v>0.86245857181524999</v>
      </c>
      <c r="P29" s="2">
        <v>0.33343014698617029</v>
      </c>
      <c r="Q29" s="9">
        <v>5.6867790550712997E-2</v>
      </c>
      <c r="R29" s="7">
        <v>5.8980520795419897</v>
      </c>
      <c r="S29" s="3">
        <v>0.91288857068757978</v>
      </c>
      <c r="U29" s="4">
        <v>1050.2386064504101</v>
      </c>
      <c r="V29" s="7">
        <v>1.7249171436305</v>
      </c>
      <c r="W29" s="7">
        <v>1.9970949282371138</v>
      </c>
      <c r="X29" s="4">
        <v>1131.7040035646601</v>
      </c>
      <c r="Y29" s="6">
        <v>8.1020180219021984</v>
      </c>
      <c r="Z29" s="7">
        <v>4.0854190979248237</v>
      </c>
      <c r="AA29" s="4">
        <v>1081.88840927298</v>
      </c>
      <c r="AB29" s="7">
        <v>5.1667114312081397</v>
      </c>
      <c r="AC29" s="7">
        <v>5.2646940094726178</v>
      </c>
      <c r="AD29" s="4">
        <v>1121.1185317186701</v>
      </c>
      <c r="AE29" s="7">
        <v>11.796104159083979</v>
      </c>
      <c r="AF29" s="7">
        <v>11.898076025330461</v>
      </c>
      <c r="AG29">
        <v>34</v>
      </c>
      <c r="AH29">
        <v>27.114999999999998</v>
      </c>
      <c r="AI29" s="4">
        <v>50.094110560267502</v>
      </c>
      <c r="AJ29" s="4">
        <v>95.585123461132</v>
      </c>
      <c r="AK29" s="2">
        <v>4.0777579142849198</v>
      </c>
      <c r="AL29" s="4">
        <v>6.7486671252398596</v>
      </c>
      <c r="AM29" s="4">
        <v>138.98203470747899</v>
      </c>
      <c r="AO29" s="4">
        <v>492722.16845836502</v>
      </c>
      <c r="AP29" s="5">
        <v>0.98633555869741596</v>
      </c>
      <c r="AQ29" s="5">
        <v>2.7067104451850002E-3</v>
      </c>
      <c r="AR29" s="5">
        <v>2.4707050199229799</v>
      </c>
      <c r="AS29" s="2">
        <v>8.8704276408710005E-3</v>
      </c>
      <c r="AT29" s="2">
        <v>9.0529412329284006E-2</v>
      </c>
      <c r="AU29" s="2">
        <v>0.16291264640536901</v>
      </c>
      <c r="AV29" s="2">
        <v>0.204092879849955</v>
      </c>
      <c r="AW29" s="2">
        <v>2.6154767715528799</v>
      </c>
      <c r="AX29" s="2">
        <v>0.88739137653990896</v>
      </c>
      <c r="AY29" s="4">
        <v>11.4729776732364</v>
      </c>
      <c r="AZ29" s="4">
        <v>4.4808975385992804</v>
      </c>
      <c r="BA29" s="4">
        <v>25.838782420427201</v>
      </c>
      <c r="BB29" s="4">
        <v>6.2980796775750303</v>
      </c>
      <c r="BC29" s="4">
        <v>64.732052226010097</v>
      </c>
      <c r="BD29" s="4">
        <v>12.8253392307063</v>
      </c>
      <c r="BE29" s="4">
        <v>5832.0922244755802</v>
      </c>
      <c r="BF29">
        <v>0.428262071605092</v>
      </c>
      <c r="BG29" s="5" t="s">
        <v>617</v>
      </c>
      <c r="BH29" s="2">
        <v>13.5630362946271</v>
      </c>
      <c r="BI29" s="2">
        <v>1.0553171671119099</v>
      </c>
      <c r="BJ29" s="4">
        <v>1.5173289754744801</v>
      </c>
      <c r="BK29" s="5">
        <v>28.559425156188901</v>
      </c>
      <c r="BL29" s="4">
        <v>0.54182100088243601</v>
      </c>
      <c r="BM29" s="4">
        <v>80.4977910410243</v>
      </c>
      <c r="BO29" s="7">
        <v>5.9060920618474597</v>
      </c>
      <c r="BP29" s="7">
        <v>9.0603737749381992</v>
      </c>
      <c r="BQ29" s="7">
        <v>4.1382153199580101</v>
      </c>
      <c r="BR29" s="7">
        <v>1.8458483625267299</v>
      </c>
      <c r="BT29" s="7">
        <v>0.57653653795759696</v>
      </c>
      <c r="BU29" s="7">
        <v>8.8855363670696299</v>
      </c>
      <c r="BV29" s="7">
        <v>91.911403918981506</v>
      </c>
      <c r="BW29" s="7">
        <v>5.0552907676380103</v>
      </c>
      <c r="BX29" s="7">
        <v>45.090023930563397</v>
      </c>
      <c r="BY29" s="7">
        <v>52.6041912118542</v>
      </c>
      <c r="BZ29" s="7">
        <v>42.399238816310302</v>
      </c>
      <c r="CA29" s="7">
        <v>19.424549486576499</v>
      </c>
      <c r="CB29" s="7">
        <v>10.6031446772419</v>
      </c>
      <c r="CC29" s="7">
        <v>6.9571973065574104</v>
      </c>
      <c r="CD29" s="7">
        <v>4.1244128036950096</v>
      </c>
      <c r="CE29" s="7">
        <v>3.5664713743958498</v>
      </c>
      <c r="CF29" s="7">
        <v>3.0462158405196398</v>
      </c>
      <c r="CG29" s="7">
        <v>3.1410575216755099</v>
      </c>
      <c r="CH29" s="7">
        <v>2.7821726534801701</v>
      </c>
      <c r="CI29" s="7">
        <v>2.7042765058526999</v>
      </c>
      <c r="CJ29" s="7">
        <v>2.0644156321487799</v>
      </c>
      <c r="CK29" s="7">
        <v>10.008474817557101</v>
      </c>
      <c r="CL29" s="7">
        <v>41.990464128219401</v>
      </c>
      <c r="CM29" s="7">
        <v>1.7558844348851801</v>
      </c>
      <c r="CN29" s="7">
        <v>2.72003117332138</v>
      </c>
      <c r="CO29" s="7">
        <v>4.1126707863593097</v>
      </c>
      <c r="CP29" s="7">
        <v>1.8412998251282799</v>
      </c>
      <c r="CQ29" s="6">
        <v>3.7888826989803102</v>
      </c>
      <c r="CR29" s="6">
        <v>1.85226622795805</v>
      </c>
      <c r="CT29" s="3">
        <v>1.1420719177995782E-2</v>
      </c>
      <c r="CU29" s="2">
        <v>4.0305138987324307</v>
      </c>
      <c r="CV29" s="2">
        <v>9.5586504750765092E-2</v>
      </c>
      <c r="CW29" s="4">
        <v>0.1980949941559825</v>
      </c>
      <c r="CX29" s="4">
        <v>1.1007611243606015</v>
      </c>
      <c r="CY29" s="4">
        <v>3.6250955568375662</v>
      </c>
      <c r="CZ29" s="4">
        <v>13.143099354537085</v>
      </c>
      <c r="DA29" s="4">
        <v>24.581478574512712</v>
      </c>
      <c r="DB29" s="4">
        <v>46.638120622912197</v>
      </c>
      <c r="DC29" s="4">
        <v>82.067720487166298</v>
      </c>
      <c r="DD29" s="4">
        <v>161.49239012767001</v>
      </c>
      <c r="DE29" s="4">
        <v>254.98298289777452</v>
      </c>
      <c r="DF29">
        <v>402.06243618639809</v>
      </c>
      <c r="DG29" s="2">
        <v>521.35525328074391</v>
      </c>
      <c r="DI29" s="3">
        <v>0.9530682938777324</v>
      </c>
      <c r="DJ29" s="4">
        <v>121.98752106294491</v>
      </c>
      <c r="DK29" s="3">
        <v>2.1113456082657981E-3</v>
      </c>
      <c r="DL29" s="2">
        <v>68.574927391420985</v>
      </c>
      <c r="DM29">
        <v>0.19636882025048766</v>
      </c>
      <c r="DN29">
        <v>0.17723797220546678</v>
      </c>
      <c r="DP29" s="1">
        <v>1961.05170084732</v>
      </c>
      <c r="DQ29" s="1">
        <v>116.225273406922</v>
      </c>
      <c r="DR29" s="1">
        <v>3196.75694026162</v>
      </c>
      <c r="DS29" s="1">
        <v>100100.913515521</v>
      </c>
      <c r="DT29" s="1">
        <v>38878785.8688742</v>
      </c>
      <c r="DU29" s="1">
        <v>606.20005781231896</v>
      </c>
      <c r="DV29" s="1">
        <v>2.21333316907943</v>
      </c>
      <c r="DW29" s="1">
        <v>2036.5495775212701</v>
      </c>
      <c r="DX29" s="1">
        <v>9.2032692995808905</v>
      </c>
      <c r="DY29" s="1">
        <v>16.907369819937301</v>
      </c>
      <c r="DZ29" s="1">
        <v>26.050556676693599</v>
      </c>
      <c r="EA29" s="1">
        <v>124.792304517639</v>
      </c>
      <c r="EB29" s="1">
        <v>428.78593823345699</v>
      </c>
      <c r="EC29" s="1">
        <v>1044.6859755089899</v>
      </c>
      <c r="ED29" s="1">
        <v>3302.2410221090799</v>
      </c>
      <c r="EE29" s="1">
        <v>5168.0047307095201</v>
      </c>
      <c r="EF29" s="1">
        <v>9875.6512106473001</v>
      </c>
      <c r="EG29" s="1">
        <v>7542.9819288285398</v>
      </c>
      <c r="EH29" s="1">
        <v>17224.6697922971</v>
      </c>
      <c r="EI29" s="1">
        <v>15147.2797001204</v>
      </c>
      <c r="EJ29" s="1">
        <v>1998500.05364991</v>
      </c>
      <c r="EK29" s="1">
        <v>484.13559296669803</v>
      </c>
      <c r="EL29" s="1">
        <v>7.6038535259995497</v>
      </c>
      <c r="EM29" s="1">
        <v>2.6579492653388201</v>
      </c>
      <c r="EN29" s="1">
        <v>11934.9219520223</v>
      </c>
      <c r="EO29" s="1">
        <v>928.40538754472004</v>
      </c>
      <c r="EP29" s="1">
        <v>1339.21167825936</v>
      </c>
      <c r="EQ29" s="1">
        <v>25308.852666308601</v>
      </c>
      <c r="ER29" s="1">
        <v>544.93531738223203</v>
      </c>
      <c r="ES29" s="1">
        <v>78109.671670259195</v>
      </c>
      <c r="ET29" s="1"/>
      <c r="EV29" s="1">
        <v>9.8052585042366012</v>
      </c>
      <c r="EW29" s="1">
        <v>1.1622527340692199</v>
      </c>
      <c r="EX29" s="1">
        <v>6.3935138805232405</v>
      </c>
      <c r="EY29" s="1">
        <v>200.201827031042</v>
      </c>
      <c r="EZ29" s="1">
        <v>77757.571737748396</v>
      </c>
      <c r="FA29" s="1">
        <v>1.212400115624638</v>
      </c>
      <c r="FB29" s="1">
        <v>1.106666584539715E-2</v>
      </c>
      <c r="FC29" s="1">
        <v>4.0730991550425406</v>
      </c>
      <c r="FD29" s="1">
        <v>4.6016346497904453E-2</v>
      </c>
      <c r="FE29" s="1">
        <v>3.3814739639874601E-2</v>
      </c>
      <c r="FF29" s="1">
        <v>5.2101113353387199E-2</v>
      </c>
      <c r="FG29" s="1">
        <v>0.24958460903527799</v>
      </c>
      <c r="FH29" s="1">
        <v>0.85757187646691402</v>
      </c>
      <c r="FI29" s="1">
        <v>2.0893719510179798</v>
      </c>
      <c r="FJ29" s="1">
        <v>6.6044820442181598</v>
      </c>
      <c r="FK29" s="1">
        <v>10.336009461419041</v>
      </c>
      <c r="FL29" s="1">
        <v>19.7513024212946</v>
      </c>
      <c r="FM29" s="1">
        <v>15.085963857657079</v>
      </c>
      <c r="FN29" s="1">
        <v>34.449339584594199</v>
      </c>
      <c r="FO29" s="1">
        <v>30.2945594002408</v>
      </c>
      <c r="FP29" s="1">
        <v>3997.0001072998202</v>
      </c>
      <c r="FQ29" s="1">
        <v>0.96827118593339612</v>
      </c>
      <c r="FR29" s="1">
        <v>5.3158985306776402E-2</v>
      </c>
      <c r="FS29" s="1">
        <v>298.37304880055751</v>
      </c>
      <c r="FT29" s="1">
        <v>23.210134688618002</v>
      </c>
      <c r="FU29" s="1">
        <v>13.3921167825936</v>
      </c>
      <c r="FV29" s="1">
        <v>253.08852666308601</v>
      </c>
      <c r="FW29" s="1">
        <v>10.898706347644641</v>
      </c>
      <c r="FX29" s="1">
        <v>1171.6450750538879</v>
      </c>
      <c r="GA29" s="1">
        <v>146.724792971612</v>
      </c>
      <c r="GB29" s="16">
        <v>4.49446819776011</v>
      </c>
      <c r="GD29" s="6">
        <v>3.0763598682122</v>
      </c>
      <c r="GE29" s="6">
        <v>8.9267754850085197</v>
      </c>
      <c r="GF29" s="6">
        <v>3.8260483649429098</v>
      </c>
      <c r="GG29" s="6">
        <v>0.92510559869124998</v>
      </c>
      <c r="GH29" s="6">
        <v>0.20507577810739899</v>
      </c>
      <c r="GI29" s="6">
        <v>8.7810076219738402</v>
      </c>
      <c r="GJ29" s="6">
        <v>91.896771367403502</v>
      </c>
      <c r="GK29" s="6">
        <v>4.7923059086950497</v>
      </c>
      <c r="GL29" s="6">
        <v>45.066547876160101</v>
      </c>
      <c r="GM29" s="6">
        <v>52.5722711695051</v>
      </c>
      <c r="GN29" s="6">
        <v>42.353290276106797</v>
      </c>
      <c r="GO29" s="6">
        <v>19.351356099677599</v>
      </c>
      <c r="GP29" s="6">
        <v>10.4403423862833</v>
      </c>
      <c r="GQ29" s="6">
        <v>6.6896329583514902</v>
      </c>
      <c r="GR29" s="6">
        <v>3.7645335534795001</v>
      </c>
      <c r="GS29" s="6">
        <v>3.07412238596666</v>
      </c>
      <c r="GT29" s="6">
        <v>2.2174472488050001</v>
      </c>
      <c r="GU29" s="6">
        <v>2.7746050458396301</v>
      </c>
      <c r="GV29" s="6">
        <v>1.7404513678929501</v>
      </c>
      <c r="GW29" s="6">
        <v>2.0205556725184199</v>
      </c>
      <c r="GX29" s="6">
        <v>0.52721034846767101</v>
      </c>
      <c r="GY29" s="6">
        <v>9.8255509006152693</v>
      </c>
      <c r="GZ29" s="6">
        <v>41.929759085603997</v>
      </c>
      <c r="HA29" s="6">
        <v>0.74569394471431505</v>
      </c>
      <c r="HB29" s="6">
        <v>2.2106988706126902</v>
      </c>
      <c r="HC29" s="6">
        <v>3.7611893735219399</v>
      </c>
      <c r="HD29" s="6">
        <v>0.79428775881574698</v>
      </c>
      <c r="HE29" s="6">
        <v>3.2169965719097702</v>
      </c>
      <c r="HF29" s="6">
        <v>0.47777915457558401</v>
      </c>
      <c r="HG29" s="6">
        <v>0.69599302193285495</v>
      </c>
      <c r="HH29" s="6">
        <v>2.27164201127612</v>
      </c>
      <c r="HI29" s="6">
        <v>4.39471547417567</v>
      </c>
      <c r="HJ29" s="6">
        <v>2.21528007288692</v>
      </c>
      <c r="HK29" s="6">
        <v>3.6756443563201899</v>
      </c>
      <c r="HL29" s="6">
        <v>3.80369388740346</v>
      </c>
      <c r="HM29" s="6">
        <v>3.9121220556999101</v>
      </c>
      <c r="HN29" s="6">
        <v>0.69599302193285495</v>
      </c>
      <c r="HO29" s="6">
        <v>2.27164201127612</v>
      </c>
      <c r="HP29" s="6">
        <v>4.39471547417567</v>
      </c>
      <c r="HQ29" s="6">
        <v>2.21528007288692</v>
      </c>
      <c r="HR29" s="6">
        <v>3.80369388740346</v>
      </c>
      <c r="HS29" s="6">
        <v>41.932103071426603</v>
      </c>
      <c r="HT29" s="6">
        <v>41.975104319166</v>
      </c>
      <c r="HU29" s="6">
        <v>42.009369674020498</v>
      </c>
      <c r="HV29" s="6">
        <v>0.62699539852843</v>
      </c>
    </row>
    <row r="30" spans="1:230" x14ac:dyDescent="0.3">
      <c r="A30" t="s">
        <v>339</v>
      </c>
      <c r="B30" t="s">
        <v>618</v>
      </c>
      <c r="D30" s="4">
        <v>1051.4210102913401</v>
      </c>
      <c r="E30" s="2">
        <v>1.6432672034529361</v>
      </c>
      <c r="F30" s="4">
        <v>1044.8367185422496</v>
      </c>
      <c r="G30" s="7">
        <v>1.6589930719998951</v>
      </c>
      <c r="H30" s="2">
        <v>5.6476994920150103</v>
      </c>
      <c r="I30" s="7">
        <v>0.82196586824141304</v>
      </c>
      <c r="J30" s="9">
        <v>7.9816807459247005E-2</v>
      </c>
      <c r="K30" s="7">
        <v>2.6700629697834599</v>
      </c>
      <c r="L30" s="3">
        <v>1.96232084924246</v>
      </c>
      <c r="M30" s="7">
        <v>2.8310286468899402</v>
      </c>
      <c r="N30" s="3">
        <v>0.17715697544550199</v>
      </c>
      <c r="O30" s="7">
        <v>0.82163360172646804</v>
      </c>
      <c r="P30" s="2">
        <v>0.29421926748830696</v>
      </c>
      <c r="Q30" s="9">
        <v>5.8663740917486003E-2</v>
      </c>
      <c r="R30" s="7">
        <v>5.7021342888310498</v>
      </c>
      <c r="S30" s="3">
        <v>0.91298799952047593</v>
      </c>
      <c r="U30" s="4">
        <v>1051.4210102913401</v>
      </c>
      <c r="V30" s="7">
        <v>1.6432672034529361</v>
      </c>
      <c r="W30" s="7">
        <v>1.9270122215346828</v>
      </c>
      <c r="X30" s="4">
        <v>1191.5844259056</v>
      </c>
      <c r="Y30" s="6">
        <v>8.8443539256134436</v>
      </c>
      <c r="Z30" s="7">
        <v>4.4537202751475471</v>
      </c>
      <c r="AA30" s="4">
        <v>1102.67876859274</v>
      </c>
      <c r="AB30" s="7">
        <v>5.6620572937798803</v>
      </c>
      <c r="AC30" s="7">
        <v>5.7516074968695436</v>
      </c>
      <c r="AD30" s="4">
        <v>1155.5341670025</v>
      </c>
      <c r="AE30" s="7">
        <v>11.4042685776621</v>
      </c>
      <c r="AF30" s="7">
        <v>11.509712488330727</v>
      </c>
      <c r="AG30">
        <v>34</v>
      </c>
      <c r="AH30">
        <v>27.114999999999998</v>
      </c>
      <c r="AI30" s="4">
        <v>50.092519458286603</v>
      </c>
      <c r="AJ30" s="4">
        <v>77.591916228117498</v>
      </c>
      <c r="AK30" s="2">
        <v>4.7063150112534</v>
      </c>
      <c r="AL30" s="4" t="s">
        <v>619</v>
      </c>
      <c r="AM30" s="4">
        <v>134.235148665173</v>
      </c>
      <c r="AO30" s="4">
        <v>492781.25277694297</v>
      </c>
      <c r="AP30" s="5">
        <v>0.92866538616031802</v>
      </c>
      <c r="AQ30" s="5">
        <v>2.7602880313860002E-3</v>
      </c>
      <c r="AR30" s="5">
        <v>2.60060129151847</v>
      </c>
      <c r="AS30" s="2">
        <v>7.2085134623729999E-3</v>
      </c>
      <c r="AT30" s="2">
        <v>9.2313266740974995E-2</v>
      </c>
      <c r="AU30" s="2">
        <v>0.25548976417089903</v>
      </c>
      <c r="AV30" s="2">
        <v>0.231459421937036</v>
      </c>
      <c r="AW30" s="2">
        <v>2.5211049332012299</v>
      </c>
      <c r="AX30" s="2">
        <v>0.80769073090082899</v>
      </c>
      <c r="AY30" s="4">
        <v>11.0022549461262</v>
      </c>
      <c r="AZ30" s="4">
        <v>4.8745036047621202</v>
      </c>
      <c r="BA30" s="4">
        <v>24.609606127173301</v>
      </c>
      <c r="BB30" s="4">
        <v>6.2495200140367402</v>
      </c>
      <c r="BC30" s="4">
        <v>62.868184389960597</v>
      </c>
      <c r="BD30" s="4">
        <v>12.546143318010699</v>
      </c>
      <c r="BE30" s="4">
        <v>5823.3340497542804</v>
      </c>
      <c r="BF30">
        <v>0.45778421988582502</v>
      </c>
      <c r="BG30" s="5" t="s">
        <v>620</v>
      </c>
      <c r="BH30" s="2">
        <v>13.4050114421592</v>
      </c>
      <c r="BI30" s="2">
        <v>1.0749031459454499</v>
      </c>
      <c r="BJ30" s="4">
        <v>1.51418609519077</v>
      </c>
      <c r="BK30" s="5">
        <v>27.627856171022501</v>
      </c>
      <c r="BL30" s="4">
        <v>0.57913169558252198</v>
      </c>
      <c r="BM30" s="4">
        <v>79.428831766046798</v>
      </c>
      <c r="BO30" s="7">
        <v>6.1078428601096801</v>
      </c>
      <c r="BP30" s="7">
        <v>8.5319856942122101</v>
      </c>
      <c r="BQ30" s="7">
        <v>6.0098395355064502</v>
      </c>
      <c r="BR30" s="7">
        <v>1.91293111508983</v>
      </c>
      <c r="BT30" s="7">
        <v>0.57653653795759696</v>
      </c>
      <c r="BU30" s="7">
        <v>9.2407312343788099</v>
      </c>
      <c r="BV30" s="7">
        <v>91.911403918981406</v>
      </c>
      <c r="BW30" s="7">
        <v>4.9841398563848101</v>
      </c>
      <c r="BX30" s="7">
        <v>50.504658204197597</v>
      </c>
      <c r="BY30" s="7">
        <v>52.6041912118542</v>
      </c>
      <c r="BZ30" s="7">
        <v>34.206906897397403</v>
      </c>
      <c r="CA30" s="7">
        <v>18.425401718070699</v>
      </c>
      <c r="CB30" s="7">
        <v>10.8952829790077</v>
      </c>
      <c r="CC30" s="7">
        <v>7.3336768912966397</v>
      </c>
      <c r="CD30" s="7">
        <v>4.2314395861902296</v>
      </c>
      <c r="CE30" s="7">
        <v>3.43167267716071</v>
      </c>
      <c r="CF30" s="7">
        <v>3.1642177040669299</v>
      </c>
      <c r="CG30" s="7">
        <v>3.0500511107374599</v>
      </c>
      <c r="CH30" s="7">
        <v>2.90269387491418</v>
      </c>
      <c r="CI30" s="7">
        <v>2.5853634113342898</v>
      </c>
      <c r="CJ30" s="7">
        <v>2.0875622450713101</v>
      </c>
      <c r="CK30" s="7">
        <v>9.7839616963210894</v>
      </c>
      <c r="CL30" s="7">
        <v>23.263188642703899</v>
      </c>
      <c r="CM30" s="7">
        <v>1.8294495896409499</v>
      </c>
      <c r="CN30" s="7">
        <v>3.0844862763349199</v>
      </c>
      <c r="CO30" s="7">
        <v>3.85104633132755</v>
      </c>
      <c r="CP30" s="7">
        <v>1.8344786963019999</v>
      </c>
      <c r="CQ30" s="6">
        <v>3.7814229146428602</v>
      </c>
      <c r="CR30" s="6">
        <v>1.8519842350012099</v>
      </c>
      <c r="CT30" s="3">
        <v>1.1646784942556963E-2</v>
      </c>
      <c r="CU30" s="2">
        <v>4.2424164625097394</v>
      </c>
      <c r="CV30" s="2">
        <v>7.7677946792812508E-2</v>
      </c>
      <c r="CW30" s="4">
        <v>0.20199839549447482</v>
      </c>
      <c r="CX30" s="4">
        <v>1.7262821903439125</v>
      </c>
      <c r="CY30" s="4">
        <v>4.1111797857377619</v>
      </c>
      <c r="CZ30" s="4">
        <v>12.668869011061457</v>
      </c>
      <c r="DA30" s="4">
        <v>22.373704457086674</v>
      </c>
      <c r="DB30" s="4">
        <v>44.724613602139023</v>
      </c>
      <c r="DC30" s="4">
        <v>89.276622797841029</v>
      </c>
      <c r="DD30" s="4">
        <v>153.81003829483313</v>
      </c>
      <c r="DE30" s="4">
        <v>253.01700461687207</v>
      </c>
      <c r="DF30">
        <v>390.4856173289478</v>
      </c>
      <c r="DG30" s="2">
        <v>510.00582593539428</v>
      </c>
      <c r="DI30" s="3">
        <v>0.87910682426089382</v>
      </c>
      <c r="DJ30" s="4">
        <v>141.04620399502721</v>
      </c>
      <c r="DK30" s="3">
        <v>3.3848283736323272E-3</v>
      </c>
      <c r="DL30" s="2">
        <v>65.490062252896067</v>
      </c>
      <c r="DM30">
        <v>0.20986663829284205</v>
      </c>
      <c r="DN30">
        <v>0.17500513261017836</v>
      </c>
      <c r="DP30" s="1">
        <v>1560.5084158270299</v>
      </c>
      <c r="DQ30" s="1">
        <v>131.57796796997101</v>
      </c>
      <c r="DR30" s="1">
        <v>1390.28957899176</v>
      </c>
      <c r="DS30" s="1">
        <v>94794.042674399694</v>
      </c>
      <c r="DT30" s="1">
        <v>38105258.160462998</v>
      </c>
      <c r="DU30" s="1">
        <v>559.471459681478</v>
      </c>
      <c r="DV30" s="1">
        <v>2.2133331690794402</v>
      </c>
      <c r="DW30" s="1">
        <v>2101.98733453062</v>
      </c>
      <c r="DX30" s="1">
        <v>7.3341104210762396</v>
      </c>
      <c r="DY30" s="1">
        <v>16.907369819937301</v>
      </c>
      <c r="DZ30" s="1">
        <v>40.069528639310498</v>
      </c>
      <c r="EA30" s="1">
        <v>138.81146339614401</v>
      </c>
      <c r="EB30" s="1">
        <v>405.42145225214801</v>
      </c>
      <c r="EC30" s="1">
        <v>932.52074186412597</v>
      </c>
      <c r="ED30" s="1">
        <v>3105.9500875296399</v>
      </c>
      <c r="EE30" s="1">
        <v>5513.9389363170003</v>
      </c>
      <c r="EF30" s="1">
        <v>9225.6452293388902</v>
      </c>
      <c r="EG30" s="1">
        <v>7341.8921157444202</v>
      </c>
      <c r="EH30" s="1">
        <v>16405.8425025775</v>
      </c>
      <c r="EI30" s="1">
        <v>14534.337550587699</v>
      </c>
      <c r="EJ30" s="1">
        <v>1957647.4080424299</v>
      </c>
      <c r="EK30" s="1">
        <v>507.50017240595099</v>
      </c>
      <c r="EL30" s="1">
        <v>-5.9698712673413699</v>
      </c>
      <c r="EM30" s="1">
        <v>8.7171072541006893</v>
      </c>
      <c r="EN30" s="1">
        <v>11573.2647108531</v>
      </c>
      <c r="EO30" s="1">
        <v>927.96395602660903</v>
      </c>
      <c r="EP30" s="1">
        <v>1311.5070276157701</v>
      </c>
      <c r="EQ30" s="1">
        <v>24031.614082354499</v>
      </c>
      <c r="ER30" s="1">
        <v>571.529511320354</v>
      </c>
      <c r="ES30" s="1">
        <v>75643.480722735301</v>
      </c>
      <c r="ET30" s="1"/>
      <c r="EV30" s="1">
        <v>7.8025420791351499</v>
      </c>
      <c r="EW30" s="1">
        <v>1.3157796796997101</v>
      </c>
      <c r="EX30" s="1">
        <v>2.78057915798352</v>
      </c>
      <c r="EY30" s="1">
        <v>189.58808534879938</v>
      </c>
      <c r="EZ30" s="1">
        <v>76210.516320925992</v>
      </c>
      <c r="FA30" s="1">
        <v>1.1189429193629561</v>
      </c>
      <c r="FB30" s="1">
        <v>1.1066665845397202E-2</v>
      </c>
      <c r="FC30" s="1">
        <v>4.2039746690612398</v>
      </c>
      <c r="FD30" s="1">
        <v>3.6670552105381199E-2</v>
      </c>
      <c r="FE30" s="1">
        <v>3.3814739639874601E-2</v>
      </c>
      <c r="FF30" s="1">
        <v>8.0139057278621001E-2</v>
      </c>
      <c r="FG30" s="1">
        <v>0.27762292679228801</v>
      </c>
      <c r="FH30" s="1">
        <v>0.81084290450429608</v>
      </c>
      <c r="FI30" s="1">
        <v>1.8650414837282521</v>
      </c>
      <c r="FJ30" s="1">
        <v>6.2119001750592799</v>
      </c>
      <c r="FK30" s="1">
        <v>11.027877872634001</v>
      </c>
      <c r="FL30" s="1">
        <v>18.451290458677782</v>
      </c>
      <c r="FM30" s="1">
        <v>14.68378423148884</v>
      </c>
      <c r="FN30" s="1">
        <v>32.811685005154999</v>
      </c>
      <c r="FO30" s="1">
        <v>29.068675101175398</v>
      </c>
      <c r="FP30" s="1">
        <v>3915.29481608486</v>
      </c>
      <c r="FQ30" s="1">
        <v>1.015000344811902</v>
      </c>
      <c r="FR30" s="1">
        <v>0.17434214508201379</v>
      </c>
      <c r="FS30" s="1">
        <v>289.3316177713275</v>
      </c>
      <c r="FT30" s="1">
        <v>23.199098900665227</v>
      </c>
      <c r="FU30" s="1">
        <v>13.1150702761577</v>
      </c>
      <c r="FV30" s="1">
        <v>240.316140823545</v>
      </c>
      <c r="FW30" s="1">
        <v>11.43059022640708</v>
      </c>
      <c r="FX30" s="1">
        <v>1134.6522108410295</v>
      </c>
      <c r="GA30" s="1">
        <v>135.41349458402999</v>
      </c>
      <c r="GB30" s="16">
        <v>3.9065632053534598</v>
      </c>
      <c r="GD30" s="6">
        <v>3.44787050213922</v>
      </c>
      <c r="GE30" s="6">
        <v>8.38997780118655</v>
      </c>
      <c r="GF30" s="6">
        <v>5.7993095536523596</v>
      </c>
      <c r="GG30" s="6">
        <v>1.0526013691641001</v>
      </c>
      <c r="GH30" s="6">
        <v>0.20507577810739899</v>
      </c>
      <c r="GI30" s="6">
        <v>9.1402654268171908</v>
      </c>
      <c r="GJ30" s="6">
        <v>91.896771367403403</v>
      </c>
      <c r="GK30" s="6">
        <v>4.7171899776404</v>
      </c>
      <c r="GL30" s="6">
        <v>50.483700139136701</v>
      </c>
      <c r="GM30" s="6">
        <v>52.5722711695051</v>
      </c>
      <c r="GN30" s="6">
        <v>34.149937401068001</v>
      </c>
      <c r="GO30" s="6">
        <v>18.348223036914199</v>
      </c>
      <c r="GP30" s="6">
        <v>10.7369112545907</v>
      </c>
      <c r="GQ30" s="6">
        <v>7.0803539107187996</v>
      </c>
      <c r="GR30" s="6">
        <v>3.8814962155807202</v>
      </c>
      <c r="GS30" s="6">
        <v>2.9166569463493102</v>
      </c>
      <c r="GT30" s="6">
        <v>2.3769549917763899</v>
      </c>
      <c r="GU30" s="6">
        <v>2.6711425615334101</v>
      </c>
      <c r="GV30" s="6">
        <v>1.9272566050455899</v>
      </c>
      <c r="GW30" s="6">
        <v>1.8583965600230601</v>
      </c>
      <c r="GX30" s="6">
        <v>0.61160034035172695</v>
      </c>
      <c r="GY30" s="6">
        <v>9.5967592864458506</v>
      </c>
      <c r="GZ30" s="6">
        <v>23.153435276423799</v>
      </c>
      <c r="HA30" s="6">
        <v>0.90543642048958095</v>
      </c>
      <c r="HB30" s="6">
        <v>2.6462568850333898</v>
      </c>
      <c r="HC30" s="6">
        <v>3.47318907526678</v>
      </c>
      <c r="HD30" s="6">
        <v>0.77834445136649399</v>
      </c>
      <c r="HE30" s="6">
        <v>3.2082073025964202</v>
      </c>
      <c r="HF30" s="6">
        <v>0.47668474698277302</v>
      </c>
      <c r="HG30" s="6">
        <v>0.64471177588720696</v>
      </c>
      <c r="HH30" s="6">
        <v>2.6432507853829001</v>
      </c>
      <c r="HI30" s="6">
        <v>3.80767326496035</v>
      </c>
      <c r="HJ30" s="6">
        <v>2.49969243057964</v>
      </c>
      <c r="HK30" s="6">
        <v>3.5610679023198801</v>
      </c>
      <c r="HL30" s="6">
        <v>3.4921919053716999</v>
      </c>
      <c r="HM30" s="6">
        <v>3.2195792699416801</v>
      </c>
      <c r="HN30" s="6">
        <v>0.64471177588720696</v>
      </c>
      <c r="HO30" s="6">
        <v>2.6432507853829001</v>
      </c>
      <c r="HP30" s="6">
        <v>3.80767326496035</v>
      </c>
      <c r="HQ30" s="6">
        <v>2.49969243057964</v>
      </c>
      <c r="HR30" s="6">
        <v>3.4921919053716999</v>
      </c>
      <c r="HS30" s="6">
        <v>23.329191901514601</v>
      </c>
      <c r="HT30" s="6">
        <v>23.598505414184402</v>
      </c>
      <c r="HU30" s="6">
        <v>23.800516855569001</v>
      </c>
      <c r="HV30" s="6">
        <v>0.63676171617622002</v>
      </c>
    </row>
    <row r="31" spans="1:230" x14ac:dyDescent="0.3">
      <c r="A31" t="s">
        <v>339</v>
      </c>
      <c r="B31" t="s">
        <v>621</v>
      </c>
      <c r="D31" s="4">
        <v>1057.4395080761799</v>
      </c>
      <c r="E31" s="2">
        <v>1.6259372775096379</v>
      </c>
      <c r="F31" s="4">
        <v>1056.5747723996164</v>
      </c>
      <c r="G31" s="7">
        <v>1.6230150362803519</v>
      </c>
      <c r="H31" s="2">
        <v>5.6075931585514702</v>
      </c>
      <c r="I31" s="7">
        <v>0.81945101370783902</v>
      </c>
      <c r="J31" s="9">
        <v>7.5303286395928995E-2</v>
      </c>
      <c r="K31" s="7">
        <v>2.43907333393964</v>
      </c>
      <c r="L31" s="3">
        <v>1.86272040680896</v>
      </c>
      <c r="M31" s="7">
        <v>2.80634750033887</v>
      </c>
      <c r="N31" s="3">
        <v>0.17825650870817999</v>
      </c>
      <c r="O31" s="7">
        <v>0.81296863875481895</v>
      </c>
      <c r="P31" s="2">
        <v>0.31847476134689134</v>
      </c>
      <c r="Q31" s="9">
        <v>5.3361552541976998E-2</v>
      </c>
      <c r="R31" s="7">
        <v>6.0516394089372403</v>
      </c>
      <c r="S31" s="3">
        <v>0.91349455461535967</v>
      </c>
      <c r="U31" s="4">
        <v>1057.4395080761799</v>
      </c>
      <c r="V31" s="7">
        <v>1.6259372775096379</v>
      </c>
      <c r="W31" s="7">
        <v>1.9122554825115428</v>
      </c>
      <c r="X31" s="4">
        <v>1075.7122164795901</v>
      </c>
      <c r="Y31" s="6">
        <v>9.1035507600773844</v>
      </c>
      <c r="Z31" s="7">
        <v>4.5824266834514953</v>
      </c>
      <c r="AA31" s="4">
        <v>1067.9519851154701</v>
      </c>
      <c r="AB31" s="7">
        <v>5.6126950006777401</v>
      </c>
      <c r="AC31" s="7">
        <v>5.7030203550954379</v>
      </c>
      <c r="AD31" s="4">
        <v>1053.759940703</v>
      </c>
      <c r="AE31" s="7">
        <v>12.103278817874481</v>
      </c>
      <c r="AF31" s="7">
        <v>12.202684045561215</v>
      </c>
      <c r="AG31">
        <v>34</v>
      </c>
      <c r="AH31">
        <v>27.114999999999998</v>
      </c>
      <c r="AI31" s="4">
        <v>50.093842776090597</v>
      </c>
      <c r="AJ31" s="4">
        <v>87.774727531372505</v>
      </c>
      <c r="AK31" s="2">
        <v>4.66974559470132</v>
      </c>
      <c r="AL31" s="4" t="s">
        <v>622</v>
      </c>
      <c r="AM31" s="4">
        <v>134.77145607398</v>
      </c>
      <c r="AO31" s="4">
        <v>492770.72519493097</v>
      </c>
      <c r="AP31" s="5">
        <v>1.0392505457218999</v>
      </c>
      <c r="AQ31" s="5" t="s">
        <v>623</v>
      </c>
      <c r="AR31" s="5">
        <v>2.4018602905561202</v>
      </c>
      <c r="AS31" s="2">
        <v>8.9945633606809995E-3</v>
      </c>
      <c r="AT31" s="2">
        <v>0.19327186778414901</v>
      </c>
      <c r="AU31" s="2">
        <v>0.28364113361453702</v>
      </c>
      <c r="AV31" s="2">
        <v>0.21463608985987101</v>
      </c>
      <c r="AW31" s="2">
        <v>2.0153840322038898</v>
      </c>
      <c r="AX31" s="2">
        <v>0.89574725787762799</v>
      </c>
      <c r="AY31" s="4">
        <v>10.6934596358013</v>
      </c>
      <c r="AZ31" s="4">
        <v>4.4526217540350501</v>
      </c>
      <c r="BA31" s="4">
        <v>23.925157089989501</v>
      </c>
      <c r="BB31" s="4">
        <v>6.0993239496258296</v>
      </c>
      <c r="BC31" s="4">
        <v>64.325548291801795</v>
      </c>
      <c r="BD31" s="4">
        <v>12.488030474179901</v>
      </c>
      <c r="BE31" s="4">
        <v>5810.9038345894996</v>
      </c>
      <c r="BF31">
        <v>0.43437736615325501</v>
      </c>
      <c r="BG31" s="5" t="s">
        <v>624</v>
      </c>
      <c r="BH31" s="2">
        <v>13.4805990756653</v>
      </c>
      <c r="BI31" s="2">
        <v>1.0202285028403</v>
      </c>
      <c r="BJ31" s="4">
        <v>1.36749265864554</v>
      </c>
      <c r="BK31" s="5">
        <v>27.434191488093798</v>
      </c>
      <c r="BL31" s="4">
        <v>0.53357828170907595</v>
      </c>
      <c r="BM31" s="4">
        <v>79.419886024590099</v>
      </c>
      <c r="BO31" s="7">
        <v>5.9899086324006001</v>
      </c>
      <c r="BP31" s="7">
        <v>8.5431562280282893</v>
      </c>
      <c r="BQ31" s="7">
        <v>1.5767624879647799</v>
      </c>
      <c r="BR31" s="7">
        <v>1.8992265916109099</v>
      </c>
      <c r="BT31" s="7">
        <v>0.57653653795759696</v>
      </c>
      <c r="BU31" s="7">
        <v>8.7230544216908097</v>
      </c>
      <c r="BV31" s="7">
        <v>1.63999469673983</v>
      </c>
      <c r="BW31" s="7">
        <v>5.1521404410264804</v>
      </c>
      <c r="BX31" s="7">
        <v>45.089566535896502</v>
      </c>
      <c r="BY31" s="7">
        <v>36.276723493850703</v>
      </c>
      <c r="BZ31" s="7">
        <v>32.377657552304797</v>
      </c>
      <c r="CA31" s="7">
        <v>19.073486821101501</v>
      </c>
      <c r="CB31" s="7">
        <v>12.115996284158699</v>
      </c>
      <c r="CC31" s="7">
        <v>6.9716331639633902</v>
      </c>
      <c r="CD31" s="7">
        <v>4.8358783055713097</v>
      </c>
      <c r="CE31" s="7">
        <v>3.5729075926125402</v>
      </c>
      <c r="CF31" s="7">
        <v>3.3131936699025699</v>
      </c>
      <c r="CG31" s="7">
        <v>2.9517550787417401</v>
      </c>
      <c r="CH31" s="7">
        <v>2.7900588551663099</v>
      </c>
      <c r="CI31" s="7">
        <v>2.68809640281476</v>
      </c>
      <c r="CJ31" s="7">
        <v>2.08965034997874</v>
      </c>
      <c r="CK31" s="7">
        <v>10.008502742589901</v>
      </c>
      <c r="CL31" s="7">
        <v>47.1104760777691</v>
      </c>
      <c r="CM31" s="7">
        <v>1.8526669348770901</v>
      </c>
      <c r="CN31" s="7">
        <v>3.0360537405793102</v>
      </c>
      <c r="CO31" s="7">
        <v>4.3763111090732796</v>
      </c>
      <c r="CP31" s="7">
        <v>1.81869900440467</v>
      </c>
      <c r="CQ31" s="6">
        <v>3.5863120009932601</v>
      </c>
      <c r="CR31" s="6">
        <v>1.8673069561089599</v>
      </c>
      <c r="CT31" s="3" t="s">
        <v>550</v>
      </c>
      <c r="CU31" s="2">
        <v>3.9182060204830673</v>
      </c>
      <c r="CV31" s="2">
        <v>9.6924174145269396E-2</v>
      </c>
      <c r="CW31" s="4">
        <v>0.42291437151892558</v>
      </c>
      <c r="CX31" s="4">
        <v>1.9164941460441691</v>
      </c>
      <c r="CY31" s="4">
        <v>3.8123639406726642</v>
      </c>
      <c r="CZ31" s="4">
        <v>10.127557950773316</v>
      </c>
      <c r="DA31" s="4">
        <v>24.81294343151324</v>
      </c>
      <c r="DB31" s="4">
        <v>43.469348113013417</v>
      </c>
      <c r="DC31" s="4">
        <v>81.549848975000913</v>
      </c>
      <c r="DD31" s="4">
        <v>149.53223181243439</v>
      </c>
      <c r="DE31" s="4">
        <v>246.93619229254372</v>
      </c>
      <c r="DF31">
        <v>399.5375670298248</v>
      </c>
      <c r="DG31" s="2">
        <v>507.64351521056506</v>
      </c>
      <c r="DI31" s="3">
        <v>0.8653429028186056</v>
      </c>
      <c r="DJ31" s="4" t="s">
        <v>550</v>
      </c>
      <c r="DK31" s="3">
        <v>3.7752755400593031E-3</v>
      </c>
      <c r="DL31" s="2">
        <v>64.208173453553357</v>
      </c>
      <c r="DM31">
        <v>9.2210670060142275E-2</v>
      </c>
      <c r="DN31">
        <v>0.16623969666441488</v>
      </c>
      <c r="DP31" s="1">
        <v>1773.76390271131</v>
      </c>
      <c r="DQ31" s="1">
        <v>131.22229340907799</v>
      </c>
      <c r="DR31" s="1">
        <v>-561.12295413941899</v>
      </c>
      <c r="DS31" s="1">
        <v>95726.514543558602</v>
      </c>
      <c r="DT31" s="1">
        <v>38310423.089715302</v>
      </c>
      <c r="DU31" s="1">
        <v>629.56697370017002</v>
      </c>
      <c r="DV31" s="1">
        <v>-1.52498458792992</v>
      </c>
      <c r="DW31" s="1">
        <v>1952.42967097921</v>
      </c>
      <c r="DX31" s="1">
        <v>9.2034562154687602</v>
      </c>
      <c r="DY31" s="1">
        <v>35.5997062685354</v>
      </c>
      <c r="DZ31" s="1">
        <v>44.742519293516203</v>
      </c>
      <c r="EA31" s="1">
        <v>129.46510825595701</v>
      </c>
      <c r="EB31" s="1">
        <v>325.97724664467199</v>
      </c>
      <c r="EC31" s="1">
        <v>1040.0108353220701</v>
      </c>
      <c r="ED31" s="1">
        <v>3035.8445735109499</v>
      </c>
      <c r="EE31" s="1">
        <v>5065.1524877188604</v>
      </c>
      <c r="EF31" s="1">
        <v>9019.9094349463594</v>
      </c>
      <c r="EG31" s="1">
        <v>7206.2962278939603</v>
      </c>
      <c r="EH31" s="1">
        <v>16878.281474540101</v>
      </c>
      <c r="EI31" s="1">
        <v>14548.400541241899</v>
      </c>
      <c r="EJ31" s="1">
        <v>1964606.19000505</v>
      </c>
      <c r="EK31" s="1">
        <v>484.132789228381</v>
      </c>
      <c r="EL31" s="1">
        <v>-3.7610320793204801</v>
      </c>
      <c r="EM31" s="1">
        <v>2.11034464046184</v>
      </c>
      <c r="EN31" s="1">
        <v>11699.8916245911</v>
      </c>
      <c r="EO31" s="1">
        <v>885.31359783747803</v>
      </c>
      <c r="EP31" s="1">
        <v>1190.3667484001201</v>
      </c>
      <c r="EQ31" s="1">
        <v>23982.940394224301</v>
      </c>
      <c r="ER31" s="1">
        <v>528.96487855384305</v>
      </c>
      <c r="ES31" s="1">
        <v>75981.483713081601</v>
      </c>
      <c r="ET31" s="1"/>
      <c r="EV31" s="1">
        <v>8.8688195135565504</v>
      </c>
      <c r="EW31" s="1">
        <v>1.3122229340907798</v>
      </c>
      <c r="EX31" s="1">
        <v>-1.1222459082788381</v>
      </c>
      <c r="EY31" s="1">
        <v>191.45302908711722</v>
      </c>
      <c r="EZ31" s="1">
        <v>76620.846179430606</v>
      </c>
      <c r="FA31" s="1">
        <v>1.25913394740034</v>
      </c>
      <c r="FB31" s="1">
        <v>-7.6249229396496004E-3</v>
      </c>
      <c r="FC31" s="1">
        <v>3.9048593419584199</v>
      </c>
      <c r="FD31" s="1">
        <v>4.6017281077343805E-2</v>
      </c>
      <c r="FE31" s="1">
        <v>7.1199412537070794E-2</v>
      </c>
      <c r="FF31" s="1">
        <v>8.9485038587032412E-2</v>
      </c>
      <c r="FG31" s="1">
        <v>0.258930216511914</v>
      </c>
      <c r="FH31" s="1">
        <v>0.65195449328934396</v>
      </c>
      <c r="FI31" s="1">
        <v>2.0800216706441401</v>
      </c>
      <c r="FJ31" s="1">
        <v>6.0716891470218997</v>
      </c>
      <c r="FK31" s="1">
        <v>10.130304975437721</v>
      </c>
      <c r="FL31" s="1">
        <v>18.03981886989272</v>
      </c>
      <c r="FM31" s="1">
        <v>14.412592455787921</v>
      </c>
      <c r="FN31" s="1">
        <v>33.756562949080205</v>
      </c>
      <c r="FO31" s="1">
        <v>29.0968010824838</v>
      </c>
      <c r="FP31" s="1">
        <v>3929.2123800101003</v>
      </c>
      <c r="FQ31" s="1">
        <v>0.96826557845676198</v>
      </c>
      <c r="FR31" s="1">
        <v>4.2206892809236798E-2</v>
      </c>
      <c r="FS31" s="1">
        <v>292.49729061477751</v>
      </c>
      <c r="FT31" s="1">
        <v>22.132839945936951</v>
      </c>
      <c r="FU31" s="1">
        <v>11.9036674840012</v>
      </c>
      <c r="FV31" s="1">
        <v>239.829403942243</v>
      </c>
      <c r="FW31" s="1">
        <v>10.579297571076861</v>
      </c>
      <c r="FX31" s="1">
        <v>1139.722255696224</v>
      </c>
      <c r="GA31" s="1">
        <v>146.98995876503099</v>
      </c>
      <c r="GB31" s="16">
        <v>3.7163946727567301</v>
      </c>
      <c r="GD31" s="6">
        <v>3.2343580538085499</v>
      </c>
      <c r="GE31" s="6">
        <v>8.4013371527786997</v>
      </c>
      <c r="GF31" s="6">
        <v>0</v>
      </c>
      <c r="GG31" s="6">
        <v>1.0274852006570701</v>
      </c>
      <c r="GH31" s="6">
        <v>0.20507577810739899</v>
      </c>
      <c r="GI31" s="6">
        <v>8.6165548086474306</v>
      </c>
      <c r="GJ31" s="6">
        <v>0</v>
      </c>
      <c r="GK31" s="6">
        <v>4.89436229770621</v>
      </c>
      <c r="GL31" s="6">
        <v>45.066090243224799</v>
      </c>
      <c r="GM31" s="6">
        <v>36.230421337819998</v>
      </c>
      <c r="GN31" s="6">
        <v>32.317463600721602</v>
      </c>
      <c r="GO31" s="6">
        <v>18.998941014035498</v>
      </c>
      <c r="GP31" s="6">
        <v>11.9737812763574</v>
      </c>
      <c r="GQ31" s="6">
        <v>6.7046449367559298</v>
      </c>
      <c r="GR31" s="6">
        <v>4.53284137007737</v>
      </c>
      <c r="GS31" s="6">
        <v>3.0815870983739302</v>
      </c>
      <c r="GT31" s="6">
        <v>2.5719435546843901</v>
      </c>
      <c r="GU31" s="6">
        <v>2.5583293085140699</v>
      </c>
      <c r="GV31" s="6">
        <v>1.7530301496321901</v>
      </c>
      <c r="GW31" s="6">
        <v>1.9988486877363001</v>
      </c>
      <c r="GX31" s="6">
        <v>0.61869009563548205</v>
      </c>
      <c r="GY31" s="6">
        <v>9.8255793455315299</v>
      </c>
      <c r="GZ31" s="6">
        <v>47.056376566280299</v>
      </c>
      <c r="HA31" s="6">
        <v>0.95147468810179603</v>
      </c>
      <c r="HB31" s="6">
        <v>2.58964133199441</v>
      </c>
      <c r="HC31" s="6">
        <v>4.0477874734130097</v>
      </c>
      <c r="HD31" s="6">
        <v>0.740387781105045</v>
      </c>
      <c r="HE31" s="6">
        <v>2.97574673074091</v>
      </c>
      <c r="HF31" s="6">
        <v>0.53312100844545496</v>
      </c>
      <c r="HG31" s="6">
        <v>0.63363199578342899</v>
      </c>
      <c r="HH31" s="6">
        <v>2.4096923413900502</v>
      </c>
      <c r="HI31" s="6">
        <v>3.6528184144980198</v>
      </c>
      <c r="HJ31" s="6">
        <v>2.4717049461138898</v>
      </c>
      <c r="HK31" s="6">
        <v>3.9081406928128501</v>
      </c>
      <c r="HL31" s="6">
        <v>4.03774793565462</v>
      </c>
      <c r="HM31" s="6">
        <v>2.9859745413702501</v>
      </c>
      <c r="HN31" s="6">
        <v>0.63363199578342899</v>
      </c>
      <c r="HO31" s="6">
        <v>2.4096923413900502</v>
      </c>
      <c r="HP31" s="6">
        <v>3.6528184144980198</v>
      </c>
      <c r="HQ31" s="6">
        <v>2.4717049461138898</v>
      </c>
      <c r="HR31" s="6">
        <v>4.03774793565462</v>
      </c>
      <c r="HS31" s="6">
        <v>48.026399806448801</v>
      </c>
      <c r="HT31" s="6">
        <v>49.202611418894499</v>
      </c>
      <c r="HU31" s="6">
        <v>50.089947856180899</v>
      </c>
      <c r="HV31" s="6">
        <v>0.63351208236357304</v>
      </c>
    </row>
    <row r="32" spans="1:230" x14ac:dyDescent="0.3">
      <c r="A32" t="s">
        <v>339</v>
      </c>
      <c r="B32" t="s">
        <v>625</v>
      </c>
      <c r="D32" s="4">
        <v>1069.8133637957601</v>
      </c>
      <c r="E32" s="2">
        <v>1.7514690311988781</v>
      </c>
      <c r="H32" s="2">
        <v>5.5380785620545501</v>
      </c>
      <c r="I32" s="7">
        <v>0.81687185192859302</v>
      </c>
      <c r="J32" s="9">
        <v>7.3226098331237E-2</v>
      </c>
      <c r="K32" s="7">
        <v>2.5240211157208901</v>
      </c>
      <c r="L32" s="3">
        <v>1.8336603466902199</v>
      </c>
      <c r="M32" s="7">
        <v>2.75446377385577</v>
      </c>
      <c r="N32" s="3">
        <v>0.18052034445547799</v>
      </c>
      <c r="O32" s="7">
        <v>0.87573451559943905</v>
      </c>
      <c r="P32" s="2">
        <v>0.30791473045791723</v>
      </c>
      <c r="Q32" s="9">
        <v>5.4431695976538998E-2</v>
      </c>
      <c r="R32" s="7">
        <v>5.8067261099170997</v>
      </c>
      <c r="S32" s="3">
        <v>0.91453841881647724</v>
      </c>
      <c r="U32" s="4">
        <v>1069.8133637957601</v>
      </c>
      <c r="V32" s="7">
        <v>1.7514690311988781</v>
      </c>
      <c r="W32" s="7">
        <v>2.0200724658409501</v>
      </c>
      <c r="X32" s="4">
        <v>1019.31324905308</v>
      </c>
      <c r="Y32" s="6">
        <v>10.026632858828521</v>
      </c>
      <c r="Z32" s="7">
        <v>5.0411622489577628</v>
      </c>
      <c r="AA32" s="4">
        <v>1057.59194985873</v>
      </c>
      <c r="AB32" s="7">
        <v>5.50892754771154</v>
      </c>
      <c r="AC32" s="7">
        <v>5.6009265952996641</v>
      </c>
      <c r="AD32" s="4">
        <v>1074.3422868847299</v>
      </c>
      <c r="AE32" s="7">
        <v>11.613452219834199</v>
      </c>
      <c r="AF32" s="7">
        <v>11.717013793409865</v>
      </c>
      <c r="AG32">
        <v>34</v>
      </c>
      <c r="AH32">
        <v>27.114999999999998</v>
      </c>
      <c r="AI32" s="4">
        <v>50.0929327890561</v>
      </c>
      <c r="AJ32" s="4">
        <v>69.8919220806049</v>
      </c>
      <c r="AK32" s="2">
        <v>4.1696573296203399</v>
      </c>
      <c r="AL32" s="4" t="s">
        <v>622</v>
      </c>
      <c r="AM32" s="4">
        <v>136.91277669917099</v>
      </c>
      <c r="AO32" s="4">
        <v>492831.16851819499</v>
      </c>
      <c r="AP32" s="5">
        <v>0.84932317661399603</v>
      </c>
      <c r="AQ32" s="5" t="s">
        <v>623</v>
      </c>
      <c r="AR32" s="5">
        <v>2.3249988564224</v>
      </c>
      <c r="AS32" s="2">
        <v>1.8022489503674001E-2</v>
      </c>
      <c r="AT32" s="2">
        <v>0.24258415606298001</v>
      </c>
      <c r="AU32" s="2">
        <v>0.370287563745963</v>
      </c>
      <c r="AV32" s="2">
        <v>0.20565917260218999</v>
      </c>
      <c r="AW32" s="2">
        <v>1.8310148815259399</v>
      </c>
      <c r="AX32" s="2">
        <v>0.76646340175391303</v>
      </c>
      <c r="AY32" s="4">
        <v>10.5162036704219</v>
      </c>
      <c r="AZ32" s="4">
        <v>4.5939064147239197</v>
      </c>
      <c r="BA32" s="4">
        <v>25.546796427939601</v>
      </c>
      <c r="BB32" s="4">
        <v>6.2517906464503996</v>
      </c>
      <c r="BC32" s="4">
        <v>63.122150672507303</v>
      </c>
      <c r="BD32" s="4">
        <v>12.7656475367644</v>
      </c>
      <c r="BE32" s="4">
        <v>5775.0627052252803</v>
      </c>
      <c r="BF32">
        <v>0.48195116496561102</v>
      </c>
      <c r="BG32" s="5" t="s">
        <v>626</v>
      </c>
      <c r="BH32" s="2">
        <v>13.5844988201258</v>
      </c>
      <c r="BI32" s="2">
        <v>0.99965536719780101</v>
      </c>
      <c r="BJ32" s="4">
        <v>1.4240516289067899</v>
      </c>
      <c r="BK32" s="5">
        <v>28.007589993147899</v>
      </c>
      <c r="BL32" s="4">
        <v>0.54330665592233895</v>
      </c>
      <c r="BM32" s="4">
        <v>79.020627211847795</v>
      </c>
      <c r="BO32" s="7">
        <v>6.2026779684413604</v>
      </c>
      <c r="BP32" s="7">
        <v>8.9980239512788298</v>
      </c>
      <c r="BQ32" s="7">
        <v>1.5767624879647799</v>
      </c>
      <c r="BR32" s="7">
        <v>1.92274871471637</v>
      </c>
      <c r="BT32" s="7">
        <v>0.57653653795759696</v>
      </c>
      <c r="BU32" s="7">
        <v>9.6010740544923507</v>
      </c>
      <c r="BV32" s="7">
        <v>233.04765317525701</v>
      </c>
      <c r="BW32" s="7">
        <v>5.2145650234064398</v>
      </c>
      <c r="BX32" s="7">
        <v>31.777524694550099</v>
      </c>
      <c r="BY32" s="7">
        <v>32.296491167630798</v>
      </c>
      <c r="BZ32" s="7">
        <v>28.2691792578762</v>
      </c>
      <c r="CA32" s="7">
        <v>19.424542268098399</v>
      </c>
      <c r="CB32" s="7">
        <v>12.6604790235531</v>
      </c>
      <c r="CC32" s="7">
        <v>7.4750158547300503</v>
      </c>
      <c r="CD32" s="7">
        <v>4.2918952647592103</v>
      </c>
      <c r="CE32" s="7">
        <v>3.4899501518550098</v>
      </c>
      <c r="CF32" s="7">
        <v>3.0356231963702198</v>
      </c>
      <c r="CG32" s="7">
        <v>3.0857469817431098</v>
      </c>
      <c r="CH32" s="7">
        <v>2.7993718903025999</v>
      </c>
      <c r="CI32" s="7">
        <v>2.64908008748555</v>
      </c>
      <c r="CJ32" s="7">
        <v>2.08556930311883</v>
      </c>
      <c r="CK32" s="7">
        <v>9.4947526331104299</v>
      </c>
      <c r="CL32" s="7">
        <v>2.2570734871698899</v>
      </c>
      <c r="CM32" s="7">
        <v>1.8529276271525299</v>
      </c>
      <c r="CN32" s="7">
        <v>3.1022229165399899</v>
      </c>
      <c r="CO32" s="7">
        <v>3.96687455020361</v>
      </c>
      <c r="CP32" s="7">
        <v>1.8075275462485001</v>
      </c>
      <c r="CQ32" s="6">
        <v>3.7596823229080001</v>
      </c>
      <c r="CR32" s="6">
        <v>1.86664295618417</v>
      </c>
      <c r="CT32" s="3" t="s">
        <v>550</v>
      </c>
      <c r="CU32" s="2">
        <v>3.7928203204280586</v>
      </c>
      <c r="CV32" s="2">
        <v>0.19420786103096985</v>
      </c>
      <c r="CW32" s="4">
        <v>0.53081872223846827</v>
      </c>
      <c r="CX32" s="4">
        <v>2.5019429982835337</v>
      </c>
      <c r="CY32" s="4">
        <v>3.6529160320104794</v>
      </c>
      <c r="CZ32" s="4">
        <v>9.2010798066630137</v>
      </c>
      <c r="DA32" s="4">
        <v>21.231673178778752</v>
      </c>
      <c r="DB32" s="4">
        <v>42.74879540821911</v>
      </c>
      <c r="DC32" s="4">
        <v>84.137480123148706</v>
      </c>
      <c r="DD32" s="4">
        <v>159.66747767462249</v>
      </c>
      <c r="DE32" s="4">
        <v>253.10893305467206</v>
      </c>
      <c r="DF32">
        <v>392.06304765532485</v>
      </c>
      <c r="DG32" s="2">
        <v>518.92876165708935</v>
      </c>
      <c r="DI32" s="3">
        <v>0.76134514931566843</v>
      </c>
      <c r="DJ32" s="4" t="s">
        <v>550</v>
      </c>
      <c r="DK32" s="3">
        <v>4.8213612024396325E-3</v>
      </c>
      <c r="DL32" s="2">
        <v>55.60804240998776</v>
      </c>
      <c r="DM32">
        <v>7.00029485297331E-2</v>
      </c>
      <c r="DN32">
        <v>0.16660084547788082</v>
      </c>
      <c r="DP32" s="1">
        <v>1420.7367734029101</v>
      </c>
      <c r="DQ32" s="1">
        <v>117.89145021643</v>
      </c>
      <c r="DR32" s="1">
        <v>-2144.6995753011502</v>
      </c>
      <c r="DS32" s="1">
        <v>97820.104356642696</v>
      </c>
      <c r="DT32" s="1">
        <v>38526982.877191901</v>
      </c>
      <c r="DU32" s="1">
        <v>517.41174005531002</v>
      </c>
      <c r="DV32" s="1">
        <v>0.34417429057475801</v>
      </c>
      <c r="DW32" s="1">
        <v>1901.0283625679999</v>
      </c>
      <c r="DX32" s="1">
        <v>18.5492506079921</v>
      </c>
      <c r="DY32" s="1">
        <v>44.9453137451709</v>
      </c>
      <c r="DZ32" s="1">
        <v>58.761491256132999</v>
      </c>
      <c r="EA32" s="1">
        <v>124.792397975583</v>
      </c>
      <c r="EB32" s="1">
        <v>297.938928887663</v>
      </c>
      <c r="EC32" s="1">
        <v>895.13223719122902</v>
      </c>
      <c r="ED32" s="1">
        <v>3003.0954146324498</v>
      </c>
      <c r="EE32" s="1">
        <v>5256.8050110833501</v>
      </c>
      <c r="EF32" s="1">
        <v>9688.5869115818805</v>
      </c>
      <c r="EG32" s="1">
        <v>7430.7279101369504</v>
      </c>
      <c r="EH32" s="1">
        <v>16658.427362390601</v>
      </c>
      <c r="EI32" s="1">
        <v>14960.113812269899</v>
      </c>
      <c r="EJ32" s="1">
        <v>1964205.29579944</v>
      </c>
      <c r="EK32" s="1">
        <v>540.21194810688496</v>
      </c>
      <c r="EL32" s="1">
        <v>-6.2605104018811302</v>
      </c>
      <c r="EM32" s="1">
        <v>-1.6827749457868699</v>
      </c>
      <c r="EN32" s="1">
        <v>11859.0530033545</v>
      </c>
      <c r="EO32" s="1">
        <v>872.561225696885</v>
      </c>
      <c r="EP32" s="1">
        <v>1246.78313134941</v>
      </c>
      <c r="EQ32" s="1">
        <v>24628.035329161699</v>
      </c>
      <c r="ER32" s="1">
        <v>541.54247901116696</v>
      </c>
      <c r="ES32" s="1">
        <v>76023.954108275298</v>
      </c>
      <c r="ET32" s="1"/>
      <c r="EV32" s="1">
        <v>7.103683867014551</v>
      </c>
      <c r="EW32" s="1">
        <v>1.1789145021642999</v>
      </c>
      <c r="EX32" s="1">
        <v>-4.2893991506023008</v>
      </c>
      <c r="EY32" s="1">
        <v>195.6402087132854</v>
      </c>
      <c r="EZ32" s="1">
        <v>77053.965754383811</v>
      </c>
      <c r="FA32" s="1">
        <v>1.03482348011062</v>
      </c>
      <c r="FB32" s="1">
        <v>1.72087145287379E-3</v>
      </c>
      <c r="FC32" s="1">
        <v>3.802056725136</v>
      </c>
      <c r="FD32" s="1">
        <v>9.2746253039960508E-2</v>
      </c>
      <c r="FE32" s="1">
        <v>8.9890627490341796E-2</v>
      </c>
      <c r="FF32" s="1">
        <v>0.11752298251226601</v>
      </c>
      <c r="FG32" s="1">
        <v>0.24958479595116601</v>
      </c>
      <c r="FH32" s="1">
        <v>0.59587785777532598</v>
      </c>
      <c r="FI32" s="1">
        <v>1.7902644743824581</v>
      </c>
      <c r="FJ32" s="1">
        <v>6.0061908292648996</v>
      </c>
      <c r="FK32" s="1">
        <v>10.5136100221667</v>
      </c>
      <c r="FL32" s="1">
        <v>19.377173823163762</v>
      </c>
      <c r="FM32" s="1">
        <v>14.861455820273902</v>
      </c>
      <c r="FN32" s="1">
        <v>33.316854724781201</v>
      </c>
      <c r="FO32" s="1">
        <v>29.920227624539798</v>
      </c>
      <c r="FP32" s="1">
        <v>3928.4105915988803</v>
      </c>
      <c r="FQ32" s="1">
        <v>1.08042389621377</v>
      </c>
      <c r="FR32" s="1">
        <v>-3.3655498915737402E-2</v>
      </c>
      <c r="FS32" s="1">
        <v>296.47632508386249</v>
      </c>
      <c r="FT32" s="1">
        <v>21.814030642422125</v>
      </c>
      <c r="FU32" s="1">
        <v>12.4678313134941</v>
      </c>
      <c r="FV32" s="1">
        <v>246.28035329161699</v>
      </c>
      <c r="FW32" s="1">
        <v>10.83084958022334</v>
      </c>
      <c r="FX32" s="1">
        <v>1140.3593116241295</v>
      </c>
      <c r="GA32" s="1">
        <v>143.644412852725</v>
      </c>
      <c r="GB32" s="16">
        <v>4.2494690537364903</v>
      </c>
      <c r="GD32" s="6">
        <v>3.6132091796513599</v>
      </c>
      <c r="GE32" s="6">
        <v>8.8634859195436597</v>
      </c>
      <c r="GF32" s="6">
        <v>0</v>
      </c>
      <c r="GG32" s="6">
        <v>1.0703395775317099</v>
      </c>
      <c r="GH32" s="6">
        <v>0.20507577810739899</v>
      </c>
      <c r="GI32" s="6">
        <v>9.5044179898872105</v>
      </c>
      <c r="GJ32" s="6">
        <v>233.04188264749601</v>
      </c>
      <c r="GK32" s="6">
        <v>4.9600322136535802</v>
      </c>
      <c r="GL32" s="6">
        <v>31.744205063730799</v>
      </c>
      <c r="GM32" s="6">
        <v>32.244474016605103</v>
      </c>
      <c r="GN32" s="6">
        <v>28.200217036817101</v>
      </c>
      <c r="GO32" s="6">
        <v>19.351348853896699</v>
      </c>
      <c r="GP32" s="6">
        <v>12.5244481396239</v>
      </c>
      <c r="GQ32" s="6">
        <v>7.2266490701817299</v>
      </c>
      <c r="GR32" s="6">
        <v>3.94731514622943</v>
      </c>
      <c r="GS32" s="6">
        <v>2.9850062716766801</v>
      </c>
      <c r="GT32" s="6">
        <v>2.2028730205214</v>
      </c>
      <c r="GU32" s="6">
        <v>2.7118306070367302</v>
      </c>
      <c r="GV32" s="6">
        <v>1.7678148292295499</v>
      </c>
      <c r="GW32" s="6">
        <v>1.94606246445275</v>
      </c>
      <c r="GX32" s="6">
        <v>0.60476290179103498</v>
      </c>
      <c r="GY32" s="6">
        <v>9.3017315533648794</v>
      </c>
      <c r="GZ32" s="6">
        <v>0</v>
      </c>
      <c r="HA32" s="6">
        <v>0.95198219624982505</v>
      </c>
      <c r="HB32" s="6">
        <v>2.6669096228770099</v>
      </c>
      <c r="HC32" s="6">
        <v>3.6011912200790102</v>
      </c>
      <c r="HD32" s="6">
        <v>0.71250531803927597</v>
      </c>
      <c r="HE32" s="6">
        <v>3.18255337837935</v>
      </c>
      <c r="HF32" s="6">
        <v>0.53079060578064696</v>
      </c>
      <c r="HG32" s="6">
        <v>0.71237801783450005</v>
      </c>
      <c r="HH32" s="6">
        <v>2.49564040767563</v>
      </c>
      <c r="HI32" s="6">
        <v>4.1230871717470103</v>
      </c>
      <c r="HJ32" s="6">
        <v>2.4126354323580399</v>
      </c>
      <c r="HK32" s="6">
        <v>3.71093627395696</v>
      </c>
      <c r="HL32" s="6">
        <v>3.6604831609602901</v>
      </c>
      <c r="HM32" s="6">
        <v>3.6280079708678601</v>
      </c>
      <c r="HN32" s="6">
        <v>0.71237801783450005</v>
      </c>
      <c r="HO32" s="6">
        <v>2.49564040767563</v>
      </c>
      <c r="HP32" s="6">
        <v>4.1230871717470103</v>
      </c>
      <c r="HQ32" s="6">
        <v>2.4126354323580399</v>
      </c>
      <c r="HR32" s="6">
        <v>3.6604831609602901</v>
      </c>
      <c r="HS32" s="6">
        <v>0</v>
      </c>
      <c r="HT32" s="6">
        <v>0</v>
      </c>
      <c r="HU32" s="6">
        <v>0</v>
      </c>
      <c r="HV32" s="6">
        <v>0.63017237094867595</v>
      </c>
    </row>
    <row r="33" spans="1:230" x14ac:dyDescent="0.3">
      <c r="A33" t="s">
        <v>339</v>
      </c>
      <c r="B33" t="s">
        <v>627</v>
      </c>
      <c r="D33" s="4">
        <v>1064.20584821898</v>
      </c>
      <c r="E33" s="2">
        <v>1.6221483459798181</v>
      </c>
      <c r="H33" s="2">
        <v>5.5696735361626102</v>
      </c>
      <c r="I33" s="7">
        <v>0.81764355818351497</v>
      </c>
      <c r="J33" s="9">
        <v>7.2405773549504004E-2</v>
      </c>
      <c r="K33" s="7">
        <v>2.6637574488481999</v>
      </c>
      <c r="L33" s="3">
        <v>1.8022124327846301</v>
      </c>
      <c r="M33" s="7">
        <v>2.9564594858314099</v>
      </c>
      <c r="N33" s="3">
        <v>0.17949389344656499</v>
      </c>
      <c r="O33" s="7">
        <v>0.81107417298990903</v>
      </c>
      <c r="P33" s="2">
        <v>0.29343857716758404</v>
      </c>
      <c r="Q33" s="9">
        <v>5.6306916559199997E-2</v>
      </c>
      <c r="R33" s="7">
        <v>5.9749210968883997</v>
      </c>
      <c r="S33" s="3">
        <v>0.91406496565256579</v>
      </c>
      <c r="U33" s="4">
        <v>1064.20584821898</v>
      </c>
      <c r="V33" s="7">
        <v>1.6221483459798181</v>
      </c>
      <c r="W33" s="7">
        <v>1.9090349018195187</v>
      </c>
      <c r="X33" s="4">
        <v>996.46160284464702</v>
      </c>
      <c r="Y33" s="6">
        <v>10.862080277291025</v>
      </c>
      <c r="Z33" s="7">
        <v>5.4567547302825092</v>
      </c>
      <c r="AA33" s="4">
        <v>1046.2602480923099</v>
      </c>
      <c r="AB33" s="7">
        <v>5.9129189716628199</v>
      </c>
      <c r="AC33" s="7">
        <v>5.99872542840978</v>
      </c>
      <c r="AD33" s="4">
        <v>1110.3585689946301</v>
      </c>
      <c r="AE33" s="7">
        <v>11.949842193776799</v>
      </c>
      <c r="AF33" s="7">
        <v>12.050513193584473</v>
      </c>
      <c r="AG33">
        <v>34</v>
      </c>
      <c r="AH33">
        <v>27.114999999999998</v>
      </c>
      <c r="AI33" s="4">
        <v>50.092431289247102</v>
      </c>
      <c r="AJ33" s="4">
        <v>72.455963988006403</v>
      </c>
      <c r="AK33" s="2">
        <v>4.5286396020310802</v>
      </c>
      <c r="AL33" s="4" t="s">
        <v>628</v>
      </c>
      <c r="AM33" s="4">
        <v>133.264113747409</v>
      </c>
      <c r="AO33" s="4">
        <v>492805.76758235501</v>
      </c>
      <c r="AP33" s="5">
        <v>0.87523227148534999</v>
      </c>
      <c r="AQ33" s="5" t="s">
        <v>623</v>
      </c>
      <c r="AR33" s="5">
        <v>2.3090720253612398</v>
      </c>
      <c r="AS33" s="2">
        <v>1.4433445704660999E-2</v>
      </c>
      <c r="AT33" s="2">
        <v>0.21800953732737299</v>
      </c>
      <c r="AU33" s="2">
        <v>0.43038649535312301</v>
      </c>
      <c r="AV33" s="2">
        <v>0.26030478615484098</v>
      </c>
      <c r="AW33" s="2">
        <v>1.8937441610879899</v>
      </c>
      <c r="AX33" s="2">
        <v>0.873039885946026</v>
      </c>
      <c r="AY33" s="4">
        <v>10.842350518207599</v>
      </c>
      <c r="AZ33" s="4">
        <v>4.4307620561567704</v>
      </c>
      <c r="BA33" s="4">
        <v>24.938174795636399</v>
      </c>
      <c r="BB33" s="4">
        <v>6.4858480177224296</v>
      </c>
      <c r="BC33" s="4">
        <v>61.991298923341297</v>
      </c>
      <c r="BD33" s="4">
        <v>13.009172657206999</v>
      </c>
      <c r="BE33" s="4">
        <v>5807.2159848565298</v>
      </c>
      <c r="BF33">
        <v>0.47503532684017902</v>
      </c>
      <c r="BG33" s="5" t="s">
        <v>629</v>
      </c>
      <c r="BH33" s="2">
        <v>13.5602200729424</v>
      </c>
      <c r="BI33" s="2">
        <v>0.98658163260557996</v>
      </c>
      <c r="BJ33" s="4">
        <v>1.44930694694074</v>
      </c>
      <c r="BK33" s="5">
        <v>27.552695840171101</v>
      </c>
      <c r="BL33" s="4">
        <v>0.55784562638222901</v>
      </c>
      <c r="BM33" s="4">
        <v>79.301307957668698</v>
      </c>
      <c r="BO33" s="7">
        <v>6.1683026298453001</v>
      </c>
      <c r="BP33" s="7">
        <v>8.6563411496709808</v>
      </c>
      <c r="BQ33" s="7">
        <v>8.6589635741358109</v>
      </c>
      <c r="BR33" s="7">
        <v>1.88520767734904</v>
      </c>
      <c r="BT33" s="7">
        <v>0.57653653795759696</v>
      </c>
      <c r="BU33" s="7">
        <v>9.4761771758402897</v>
      </c>
      <c r="BV33" s="7">
        <v>1.63999469673983</v>
      </c>
      <c r="BW33" s="7">
        <v>5.2379384809824998</v>
      </c>
      <c r="BX33" s="7">
        <v>35.555005885578602</v>
      </c>
      <c r="BY33" s="7">
        <v>34.113091092541403</v>
      </c>
      <c r="BZ33" s="7">
        <v>26.2682635612232</v>
      </c>
      <c r="CA33" s="7">
        <v>17.307336466336899</v>
      </c>
      <c r="CB33" s="7">
        <v>12.4706288444011</v>
      </c>
      <c r="CC33" s="7">
        <v>7.0453262208796597</v>
      </c>
      <c r="CD33" s="7">
        <v>4.5883821154530304</v>
      </c>
      <c r="CE33" s="7">
        <v>3.5402225634984799</v>
      </c>
      <c r="CF33" s="7">
        <v>3.1997837404996101</v>
      </c>
      <c r="CG33" s="7">
        <v>3.2402313325141501</v>
      </c>
      <c r="CH33" s="7">
        <v>2.78586795031296</v>
      </c>
      <c r="CI33" s="7">
        <v>2.5603674866605002</v>
      </c>
      <c r="CJ33" s="7">
        <v>2.0868738293952598</v>
      </c>
      <c r="CK33" s="7">
        <v>9.5746111869426702</v>
      </c>
      <c r="CL33" s="7">
        <v>65.830398356060897</v>
      </c>
      <c r="CM33" s="7">
        <v>1.8345441353389</v>
      </c>
      <c r="CN33" s="7">
        <v>3.1817283537093499</v>
      </c>
      <c r="CO33" s="7">
        <v>4.3003477061915003</v>
      </c>
      <c r="CP33" s="7">
        <v>1.8402698247309</v>
      </c>
      <c r="CQ33" s="6">
        <v>3.6107629997398001</v>
      </c>
      <c r="CR33" s="6">
        <v>1.85110510666912</v>
      </c>
      <c r="CT33" s="3" t="s">
        <v>550</v>
      </c>
      <c r="CU33" s="2">
        <v>3.7668385405566718</v>
      </c>
      <c r="CV33" s="2">
        <v>0.15553282009332975</v>
      </c>
      <c r="CW33" s="4">
        <v>0.47704493944720566</v>
      </c>
      <c r="CX33" s="4">
        <v>2.9080168604940746</v>
      </c>
      <c r="CY33" s="4">
        <v>4.6235308375637825</v>
      </c>
      <c r="CZ33" s="4">
        <v>9.5163023170250742</v>
      </c>
      <c r="DA33" s="4">
        <v>24.18393035861568</v>
      </c>
      <c r="DB33" s="4">
        <v>44.074595602469913</v>
      </c>
      <c r="DC33" s="4">
        <v>81.149488207999454</v>
      </c>
      <c r="DD33" s="4">
        <v>155.8635924727275</v>
      </c>
      <c r="DE33" s="4">
        <v>262.58493998876236</v>
      </c>
      <c r="DF33">
        <v>385.03912374746147</v>
      </c>
      <c r="DG33" s="2">
        <v>528.82815679703253</v>
      </c>
      <c r="DI33" s="3">
        <v>0.87890347844726902</v>
      </c>
      <c r="DJ33" s="4" t="s">
        <v>550</v>
      </c>
      <c r="DK33" s="3">
        <v>5.4989826527148955E-3</v>
      </c>
      <c r="DL33" s="2">
        <v>65.951999659349937</v>
      </c>
      <c r="DM33">
        <v>7.947833695386719E-2</v>
      </c>
      <c r="DN33">
        <v>0.17490116688174731</v>
      </c>
      <c r="DP33" s="1">
        <v>1468.6524387027</v>
      </c>
      <c r="DQ33" s="1">
        <v>127.699202146888</v>
      </c>
      <c r="DR33" s="1">
        <v>644.80042546655704</v>
      </c>
      <c r="DS33" s="1">
        <v>94920.217160380998</v>
      </c>
      <c r="DT33" s="1">
        <v>38394744.347285397</v>
      </c>
      <c r="DU33" s="1">
        <v>531.43230080297405</v>
      </c>
      <c r="DV33" s="1">
        <v>-1.52498458792992</v>
      </c>
      <c r="DW33" s="1">
        <v>1882.3198578951001</v>
      </c>
      <c r="DX33" s="1">
        <v>14.810839393038799</v>
      </c>
      <c r="DY33" s="1">
        <v>40.272323090965202</v>
      </c>
      <c r="DZ33" s="1">
        <v>68.107472564544295</v>
      </c>
      <c r="EA33" s="1">
        <v>157.50379984474199</v>
      </c>
      <c r="EB33" s="1">
        <v>307.286685897008</v>
      </c>
      <c r="EC33" s="1">
        <v>1016.63868578936</v>
      </c>
      <c r="ED33" s="1">
        <v>3087.2510221090802</v>
      </c>
      <c r="EE33" s="1">
        <v>5055.7936092141899</v>
      </c>
      <c r="EF33" s="1">
        <v>9431.4309302734691</v>
      </c>
      <c r="EG33" s="1">
        <v>7687.9298727537698</v>
      </c>
      <c r="EH33" s="1">
        <v>16312.1777362224</v>
      </c>
      <c r="EI33" s="1">
        <v>15203.3498870363</v>
      </c>
      <c r="EJ33" s="1">
        <v>1969784.14617327</v>
      </c>
      <c r="EK33" s="1">
        <v>530.866060256418</v>
      </c>
      <c r="EL33" s="1">
        <v>-13.4580756502636</v>
      </c>
      <c r="EM33" s="1">
        <v>1.07955855230271</v>
      </c>
      <c r="EN33" s="1">
        <v>11807.563400638999</v>
      </c>
      <c r="EO33" s="1">
        <v>859.09673630517204</v>
      </c>
      <c r="EP33" s="1">
        <v>1265.8810996346399</v>
      </c>
      <c r="EQ33" s="1">
        <v>24173.930766291702</v>
      </c>
      <c r="ER33" s="1">
        <v>554.58586719563004</v>
      </c>
      <c r="ES33" s="1">
        <v>76118.564972335895</v>
      </c>
      <c r="ET33" s="1"/>
      <c r="EV33" s="1">
        <v>7.3432621935135005</v>
      </c>
      <c r="EW33" s="1">
        <v>1.2769920214688799</v>
      </c>
      <c r="EX33" s="1">
        <v>1.2896008509331141</v>
      </c>
      <c r="EY33" s="1">
        <v>189.840434320762</v>
      </c>
      <c r="EZ33" s="1">
        <v>76789.488694570799</v>
      </c>
      <c r="FA33" s="1">
        <v>1.0628646016059482</v>
      </c>
      <c r="FB33" s="1">
        <v>-7.6249229396496004E-3</v>
      </c>
      <c r="FC33" s="1">
        <v>3.7646397157902003</v>
      </c>
      <c r="FD33" s="1">
        <v>7.4054196965193997E-2</v>
      </c>
      <c r="FE33" s="1">
        <v>8.0544646181930399E-2</v>
      </c>
      <c r="FF33" s="1">
        <v>0.1362149451290886</v>
      </c>
      <c r="FG33" s="1">
        <v>0.315007599689484</v>
      </c>
      <c r="FH33" s="1">
        <v>0.61457337179401605</v>
      </c>
      <c r="FI33" s="1">
        <v>2.0332773715787202</v>
      </c>
      <c r="FJ33" s="1">
        <v>6.1745020442181602</v>
      </c>
      <c r="FK33" s="1">
        <v>10.111587218428379</v>
      </c>
      <c r="FL33" s="1">
        <v>18.862861860546939</v>
      </c>
      <c r="FM33" s="1">
        <v>15.37585974550754</v>
      </c>
      <c r="FN33" s="1">
        <v>32.624355472444805</v>
      </c>
      <c r="FO33" s="1">
        <v>30.406699774072599</v>
      </c>
      <c r="FP33" s="1">
        <v>3939.5682923465401</v>
      </c>
      <c r="FQ33" s="1">
        <v>1.0617321205128361</v>
      </c>
      <c r="FR33" s="1">
        <v>2.1591171046054201E-2</v>
      </c>
      <c r="FS33" s="1">
        <v>295.18908501597497</v>
      </c>
      <c r="FT33" s="1">
        <v>21.477418407629301</v>
      </c>
      <c r="FU33" s="1">
        <v>12.6588109963464</v>
      </c>
      <c r="FV33" s="1">
        <v>241.73930766291701</v>
      </c>
      <c r="FW33" s="1">
        <v>11.091717343912601</v>
      </c>
      <c r="FX33" s="1">
        <v>1141.7784745850383</v>
      </c>
      <c r="GA33" s="1">
        <v>140.37197719930299</v>
      </c>
      <c r="GB33" s="16">
        <v>3.8991820386458</v>
      </c>
      <c r="GD33" s="6">
        <v>3.5538744954043402</v>
      </c>
      <c r="GE33" s="6">
        <v>8.5164070897091406</v>
      </c>
      <c r="GF33" s="6">
        <v>8.5141922831680308</v>
      </c>
      <c r="GG33" s="6">
        <v>1.0013351976351701</v>
      </c>
      <c r="GH33" s="6">
        <v>0.20507577810739899</v>
      </c>
      <c r="GI33" s="6">
        <v>9.3782339592570398</v>
      </c>
      <c r="GJ33" s="6">
        <v>0</v>
      </c>
      <c r="GK33" s="6">
        <v>4.9845993527769803</v>
      </c>
      <c r="GL33" s="6">
        <v>35.525229386155701</v>
      </c>
      <c r="GM33" s="6">
        <v>34.063848090823399</v>
      </c>
      <c r="GN33" s="6">
        <v>26.194033968282501</v>
      </c>
      <c r="GO33" s="6">
        <v>17.225148931114099</v>
      </c>
      <c r="GP33" s="6">
        <v>12.3325040389658</v>
      </c>
      <c r="GQ33" s="6">
        <v>6.7812400277314504</v>
      </c>
      <c r="GR33" s="6">
        <v>4.26780767343128</v>
      </c>
      <c r="GS33" s="6">
        <v>3.0436304274040999</v>
      </c>
      <c r="GT33" s="6">
        <v>2.4240992843045399</v>
      </c>
      <c r="GU33" s="6">
        <v>2.8863973901961</v>
      </c>
      <c r="GV33" s="6">
        <v>1.7463523489858701</v>
      </c>
      <c r="GW33" s="6">
        <v>1.8234624954705501</v>
      </c>
      <c r="GX33" s="6">
        <v>0.60924644363837499</v>
      </c>
      <c r="GY33" s="6">
        <v>9.3832330093648508</v>
      </c>
      <c r="GZ33" s="6">
        <v>65.791693753780095</v>
      </c>
      <c r="HA33" s="6">
        <v>0.91568635187923197</v>
      </c>
      <c r="HB33" s="6">
        <v>2.7589880807075202</v>
      </c>
      <c r="HC33" s="6">
        <v>3.96553589072998</v>
      </c>
      <c r="HD33" s="6">
        <v>0.79189710543871195</v>
      </c>
      <c r="HE33" s="6">
        <v>3.0051695921090502</v>
      </c>
      <c r="HF33" s="6">
        <v>0.47325770701540398</v>
      </c>
      <c r="HG33" s="6">
        <v>0.63119950298847105</v>
      </c>
      <c r="HH33" s="6">
        <v>2.6368811497890299</v>
      </c>
      <c r="HI33" s="6">
        <v>4.1094974119829599</v>
      </c>
      <c r="HJ33" s="6">
        <v>2.6409073704596699</v>
      </c>
      <c r="HK33" s="6">
        <v>3.94717716407194</v>
      </c>
      <c r="HL33" s="6">
        <v>3.92183005370235</v>
      </c>
      <c r="HM33" s="6">
        <v>3.21061912542031</v>
      </c>
      <c r="HN33" s="6">
        <v>0.63119950298847105</v>
      </c>
      <c r="HO33" s="6">
        <v>2.6368811497890299</v>
      </c>
      <c r="HP33" s="6">
        <v>4.1094974119829599</v>
      </c>
      <c r="HQ33" s="6">
        <v>2.6409073704596699</v>
      </c>
      <c r="HR33" s="6">
        <v>3.92183005370235</v>
      </c>
      <c r="HS33" s="6">
        <v>65.787929030094901</v>
      </c>
      <c r="HT33" s="6">
        <v>65.811975084538901</v>
      </c>
      <c r="HU33" s="6">
        <v>65.830341641473197</v>
      </c>
      <c r="HV33" s="6">
        <v>0.63117238760327998</v>
      </c>
    </row>
    <row r="34" spans="1:230" x14ac:dyDescent="0.3">
      <c r="A34" t="s">
        <v>339</v>
      </c>
      <c r="B34" t="s">
        <v>630</v>
      </c>
      <c r="D34" s="4">
        <v>1044.0802386918899</v>
      </c>
      <c r="E34" s="2">
        <v>1.6391668890892801</v>
      </c>
      <c r="F34" s="4">
        <v>1039.0837632986998</v>
      </c>
      <c r="G34" s="7">
        <v>1.6565633505660045</v>
      </c>
      <c r="H34" s="2">
        <v>5.6887687069100004</v>
      </c>
      <c r="I34" s="7">
        <v>0.82616276041881997</v>
      </c>
      <c r="J34" s="9">
        <v>7.8259938622082997E-2</v>
      </c>
      <c r="K34" s="7">
        <v>2.7495584279226399</v>
      </c>
      <c r="L34" s="3">
        <v>1.9071466105102199</v>
      </c>
      <c r="M34" s="7">
        <v>2.9655906775774699</v>
      </c>
      <c r="N34" s="3">
        <v>0.17581726180750101</v>
      </c>
      <c r="O34" s="7">
        <v>0.81958344454464005</v>
      </c>
      <c r="P34" s="2">
        <v>0.28776175217182043</v>
      </c>
      <c r="Q34" s="9">
        <v>5.2429434231182001E-2</v>
      </c>
      <c r="R34" s="7">
        <v>6.03708025509754</v>
      </c>
      <c r="S34" s="3">
        <v>0.9123711875952929</v>
      </c>
      <c r="U34" s="4">
        <v>1044.0802386918899</v>
      </c>
      <c r="V34" s="7">
        <v>1.6391668890892801</v>
      </c>
      <c r="W34" s="7">
        <v>1.92351685469263</v>
      </c>
      <c r="X34" s="4">
        <v>1152.59417980269</v>
      </c>
      <c r="Y34" s="6">
        <v>9.4694708163120342</v>
      </c>
      <c r="Z34" s="7">
        <v>4.7642097544218407</v>
      </c>
      <c r="AA34" s="4">
        <v>1083.58857156515</v>
      </c>
      <c r="AB34" s="7">
        <v>5.9311813551549397</v>
      </c>
      <c r="AC34" s="7">
        <v>6.0167273718972494</v>
      </c>
      <c r="AD34" s="4">
        <v>1035.81522161267</v>
      </c>
      <c r="AE34" s="7">
        <v>12.07416051019508</v>
      </c>
      <c r="AF34" s="7">
        <v>12.173803505829207</v>
      </c>
      <c r="AG34">
        <v>34</v>
      </c>
      <c r="AH34">
        <v>27.114999999999998</v>
      </c>
      <c r="AI34" s="4">
        <v>50.090843059035699</v>
      </c>
      <c r="AJ34" s="4">
        <v>51.982698597500502</v>
      </c>
      <c r="AK34" s="2">
        <v>5.0270403929274101</v>
      </c>
      <c r="AL34" s="4" t="s">
        <v>631</v>
      </c>
      <c r="AM34" s="4">
        <v>134.84316750425</v>
      </c>
      <c r="AO34" s="4">
        <v>492855.61565774097</v>
      </c>
      <c r="AP34" s="5">
        <v>0.96308201216824296</v>
      </c>
      <c r="AQ34" s="5">
        <v>2.7674135510019999E-3</v>
      </c>
      <c r="AR34" s="5">
        <v>2.3117075871783701</v>
      </c>
      <c r="AS34" s="2">
        <v>7.2271693782230001E-3</v>
      </c>
      <c r="AT34" s="2">
        <v>0.14370802184078599</v>
      </c>
      <c r="AU34" s="2">
        <v>0.19628370923518401</v>
      </c>
      <c r="AV34" s="2">
        <v>0.208523098553726</v>
      </c>
      <c r="AW34" s="2">
        <v>1.8854990350713099</v>
      </c>
      <c r="AX34" s="2">
        <v>0.83406877494729104</v>
      </c>
      <c r="AY34" s="4">
        <v>10.614817367353799</v>
      </c>
      <c r="AZ34" s="4">
        <v>4.4176887754408698</v>
      </c>
      <c r="BA34" s="4">
        <v>24.488079323112299</v>
      </c>
      <c r="BB34" s="4">
        <v>6.2260366189981999</v>
      </c>
      <c r="BC34" s="4">
        <v>63.727975807800803</v>
      </c>
      <c r="BD34" s="4">
        <v>12.8210366093983</v>
      </c>
      <c r="BE34" s="4">
        <v>5792.4067690546999</v>
      </c>
      <c r="BF34">
        <v>0.49308697987829098</v>
      </c>
      <c r="BG34" s="5" t="s">
        <v>632</v>
      </c>
      <c r="BH34" s="2">
        <v>13.192624175105999</v>
      </c>
      <c r="BI34" s="2">
        <v>1.0372812710623101</v>
      </c>
      <c r="BJ34" s="4">
        <v>1.3455622155071001</v>
      </c>
      <c r="BK34" s="5">
        <v>27.470170487398502</v>
      </c>
      <c r="BL34" s="4">
        <v>0.54557674701643499</v>
      </c>
      <c r="BM34" s="4">
        <v>78.761273152557393</v>
      </c>
      <c r="BO34" s="7">
        <v>6.5725145567099901</v>
      </c>
      <c r="BP34" s="7">
        <v>8.2719400407294508</v>
      </c>
      <c r="BQ34" s="7">
        <v>1.5767624879647799</v>
      </c>
      <c r="BR34" s="7">
        <v>1.8884619663247399</v>
      </c>
      <c r="BT34" s="7">
        <v>0.57653653795759696</v>
      </c>
      <c r="BU34" s="7">
        <v>9.0934415699875508</v>
      </c>
      <c r="BV34" s="7">
        <v>91.911403918981406</v>
      </c>
      <c r="BW34" s="7">
        <v>5.2616528580831599</v>
      </c>
      <c r="BX34" s="7">
        <v>50.504658204197597</v>
      </c>
      <c r="BY34" s="7">
        <v>42.229164676871697</v>
      </c>
      <c r="BZ34" s="7">
        <v>39.049520404062697</v>
      </c>
      <c r="CA34" s="7">
        <v>19.4245278311666</v>
      </c>
      <c r="CB34" s="7">
        <v>12.5644814200508</v>
      </c>
      <c r="CC34" s="7">
        <v>7.2332550293643099</v>
      </c>
      <c r="CD34" s="7">
        <v>4.3003782690184096</v>
      </c>
      <c r="CE34" s="7">
        <v>3.85576090555071</v>
      </c>
      <c r="CF34" s="7">
        <v>3.0797280429620799</v>
      </c>
      <c r="CG34" s="7">
        <v>3.1366593610659299</v>
      </c>
      <c r="CH34" s="7">
        <v>2.7507890156354602</v>
      </c>
      <c r="CI34" s="7">
        <v>2.7169257136441098</v>
      </c>
      <c r="CJ34" s="7">
        <v>2.0740685963841798</v>
      </c>
      <c r="CK34" s="7">
        <v>9.4556168621656305</v>
      </c>
      <c r="CL34" s="7">
        <v>2.2570734871698899</v>
      </c>
      <c r="CM34" s="7">
        <v>1.80306062261103</v>
      </c>
      <c r="CN34" s="7">
        <v>3.1630320907687701</v>
      </c>
      <c r="CO34" s="7">
        <v>4.2456630909832702</v>
      </c>
      <c r="CP34" s="7">
        <v>1.7811516630389801</v>
      </c>
      <c r="CQ34" s="6">
        <v>3.6420345509685701</v>
      </c>
      <c r="CR34" s="6">
        <v>1.84689472497422</v>
      </c>
      <c r="CT34" s="3">
        <v>1.1676850426168776E-2</v>
      </c>
      <c r="CU34" s="2">
        <v>3.7711379888717294</v>
      </c>
      <c r="CV34" s="2">
        <v>7.7878980368782338E-2</v>
      </c>
      <c r="CW34" s="4">
        <v>0.31445956639121658</v>
      </c>
      <c r="CX34" s="4">
        <v>1.3262412786161082</v>
      </c>
      <c r="CY34" s="4">
        <v>3.7037850542402486</v>
      </c>
      <c r="CZ34" s="4">
        <v>9.4748695229714066</v>
      </c>
      <c r="DA34" s="4">
        <v>23.104398197985901</v>
      </c>
      <c r="DB34" s="4">
        <v>43.149664094934145</v>
      </c>
      <c r="DC34" s="4">
        <v>80.910050832250363</v>
      </c>
      <c r="DD34" s="4">
        <v>153.05049576945186</v>
      </c>
      <c r="DE34" s="4">
        <v>252.06625987846962</v>
      </c>
      <c r="DF34">
        <v>395.82593669441491</v>
      </c>
      <c r="DG34" s="2">
        <v>521.18034997554059</v>
      </c>
      <c r="DI34" s="3">
        <v>1.0448354164638138</v>
      </c>
      <c r="DJ34" s="4">
        <v>125.05453245309867</v>
      </c>
      <c r="DK34" s="3">
        <v>2.5446878008319957E-3</v>
      </c>
      <c r="DL34" s="2">
        <v>77.485232348230213</v>
      </c>
      <c r="DM34">
        <v>0.11929519225424777</v>
      </c>
      <c r="DN34">
        <v>0.16656448338116622</v>
      </c>
      <c r="DP34" s="1">
        <v>1042.7574708495899</v>
      </c>
      <c r="DQ34" s="1">
        <v>140.28945536232101</v>
      </c>
      <c r="DR34" s="1">
        <v>-2131.3073244721299</v>
      </c>
      <c r="DS34" s="1">
        <v>94982.710431408996</v>
      </c>
      <c r="DT34" s="1">
        <v>37963936.668313399</v>
      </c>
      <c r="DU34" s="1">
        <v>578.16435687774003</v>
      </c>
      <c r="DV34" s="1">
        <v>2.2133331690794402</v>
      </c>
      <c r="DW34" s="1">
        <v>1863.62808219417</v>
      </c>
      <c r="DX34" s="1">
        <v>7.3341104210762502</v>
      </c>
      <c r="DY34" s="1">
        <v>26.253351128348498</v>
      </c>
      <c r="DZ34" s="1">
        <v>30.723547330899301</v>
      </c>
      <c r="EA34" s="1">
        <v>124.79258489147099</v>
      </c>
      <c r="EB34" s="1">
        <v>302.61107842037302</v>
      </c>
      <c r="EC34" s="1">
        <v>960.56176990150902</v>
      </c>
      <c r="ED34" s="1">
        <v>2989.09373238946</v>
      </c>
      <c r="EE34" s="1">
        <v>4985.7084690272704</v>
      </c>
      <c r="EF34" s="1">
        <v>9160.1400891519697</v>
      </c>
      <c r="EG34" s="1">
        <v>7299.8298727537704</v>
      </c>
      <c r="EH34" s="1">
        <v>16583.571100708399</v>
      </c>
      <c r="EI34" s="1">
        <v>14819.814840307299</v>
      </c>
      <c r="EJ34" s="1">
        <v>1943337.20505178</v>
      </c>
      <c r="EK34" s="1">
        <v>544.88363034987594</v>
      </c>
      <c r="EL34" s="1">
        <v>-2.9213363962250298</v>
      </c>
      <c r="EM34" s="1">
        <v>-0.82837532632990696</v>
      </c>
      <c r="EN34" s="1">
        <v>11362.475554877599</v>
      </c>
      <c r="EO34" s="1">
        <v>893.50607714150306</v>
      </c>
      <c r="EP34" s="1">
        <v>1162.5334119358799</v>
      </c>
      <c r="EQ34" s="1">
        <v>23842.455255605499</v>
      </c>
      <c r="ER34" s="1">
        <v>536.31888329882804</v>
      </c>
      <c r="ES34" s="1">
        <v>74775.349058181993</v>
      </c>
      <c r="ET34" s="1"/>
      <c r="EV34" s="1">
        <v>5.21378735424795</v>
      </c>
      <c r="EW34" s="1">
        <v>1.40289455362321</v>
      </c>
      <c r="EX34" s="1">
        <v>-4.2626146489442602</v>
      </c>
      <c r="EY34" s="1">
        <v>189.96542086281801</v>
      </c>
      <c r="EZ34" s="1">
        <v>75927.873336626799</v>
      </c>
      <c r="FA34" s="1">
        <v>1.1563287137554801</v>
      </c>
      <c r="FB34" s="1">
        <v>1.1066665845397202E-2</v>
      </c>
      <c r="FC34" s="1">
        <v>3.72725616438834</v>
      </c>
      <c r="FD34" s="1">
        <v>3.6670552105381254E-2</v>
      </c>
      <c r="FE34" s="1">
        <v>5.2506702256696999E-2</v>
      </c>
      <c r="FF34" s="1">
        <v>6.1447094661798603E-2</v>
      </c>
      <c r="FG34" s="1">
        <v>0.24958516978294198</v>
      </c>
      <c r="FH34" s="1">
        <v>0.60522215684074609</v>
      </c>
      <c r="FI34" s="1">
        <v>1.921123539803018</v>
      </c>
      <c r="FJ34" s="1">
        <v>5.9781874647789204</v>
      </c>
      <c r="FK34" s="1">
        <v>9.9714169380545403</v>
      </c>
      <c r="FL34" s="1">
        <v>18.320280178303939</v>
      </c>
      <c r="FM34" s="1">
        <v>14.599659745507541</v>
      </c>
      <c r="FN34" s="1">
        <v>33.167142201416802</v>
      </c>
      <c r="FO34" s="1">
        <v>29.6396296806146</v>
      </c>
      <c r="FP34" s="1">
        <v>3886.6744101035601</v>
      </c>
      <c r="FQ34" s="1">
        <v>1.0897672606997519</v>
      </c>
      <c r="FR34" s="1">
        <v>-1.6567506526598139E-2</v>
      </c>
      <c r="FS34" s="1">
        <v>284.06188887193997</v>
      </c>
      <c r="FT34" s="1">
        <v>22.337651928537579</v>
      </c>
      <c r="FU34" s="1">
        <v>11.625334119358799</v>
      </c>
      <c r="FV34" s="1">
        <v>238.424552556055</v>
      </c>
      <c r="FW34" s="1">
        <v>10.72637766597656</v>
      </c>
      <c r="FX34" s="1">
        <v>1121.6302358727298</v>
      </c>
      <c r="GA34" s="1">
        <v>142.533130666826</v>
      </c>
      <c r="GB34" s="16">
        <v>3.7989948014980999</v>
      </c>
      <c r="GD34" s="6">
        <v>4.2166354115448197</v>
      </c>
      <c r="GE34" s="6">
        <v>8.1253885848975997</v>
      </c>
      <c r="GF34" s="6">
        <v>0</v>
      </c>
      <c r="GG34" s="6">
        <v>1.00744865355135</v>
      </c>
      <c r="GH34" s="6">
        <v>0.20507577810739899</v>
      </c>
      <c r="GI34" s="6">
        <v>8.9913301526205398</v>
      </c>
      <c r="GJ34" s="6">
        <v>91.896771367403403</v>
      </c>
      <c r="GK34" s="6">
        <v>5.0095131476144603</v>
      </c>
      <c r="GL34" s="6">
        <v>50.483700139136701</v>
      </c>
      <c r="GM34" s="6">
        <v>42.189395731309197</v>
      </c>
      <c r="GN34" s="6">
        <v>38.999625495598799</v>
      </c>
      <c r="GO34" s="6">
        <v>19.351334362359399</v>
      </c>
      <c r="GP34" s="6">
        <v>12.4273997864035</v>
      </c>
      <c r="GQ34" s="6">
        <v>6.9762864817119503</v>
      </c>
      <c r="GR34" s="6">
        <v>3.9565370157039501</v>
      </c>
      <c r="GS34" s="6">
        <v>3.4054959316213398</v>
      </c>
      <c r="GT34" s="6">
        <v>2.2632644946640998</v>
      </c>
      <c r="GU34" s="6">
        <v>2.7696250203388599</v>
      </c>
      <c r="GV34" s="6">
        <v>1.6898303165608799</v>
      </c>
      <c r="GW34" s="6">
        <v>2.0374540826973302</v>
      </c>
      <c r="GX34" s="6">
        <v>0.56382567499024305</v>
      </c>
      <c r="GY34" s="6">
        <v>9.2617802052832996</v>
      </c>
      <c r="GZ34" s="6">
        <v>0</v>
      </c>
      <c r="HA34" s="6">
        <v>0.85085657976066997</v>
      </c>
      <c r="HB34" s="6">
        <v>2.7374060568211598</v>
      </c>
      <c r="HC34" s="6">
        <v>3.9061668664636802</v>
      </c>
      <c r="HD34" s="6">
        <v>0.64265795298405004</v>
      </c>
      <c r="HE34" s="6">
        <v>3.0426716069099098</v>
      </c>
      <c r="HF34" s="6">
        <v>0.45651162794675099</v>
      </c>
      <c r="HG34" s="6">
        <v>0.64209697168985602</v>
      </c>
      <c r="HH34" s="6">
        <v>2.7235289608114801</v>
      </c>
      <c r="HI34" s="6">
        <v>4.2493092980962803</v>
      </c>
      <c r="HJ34" s="6">
        <v>2.6511256316742302</v>
      </c>
      <c r="HK34" s="6">
        <v>4.0034813535920799</v>
      </c>
      <c r="HL34" s="6">
        <v>4.0158942793068402</v>
      </c>
      <c r="HM34" s="6">
        <v>3.0881735864141802</v>
      </c>
      <c r="HN34" s="6">
        <v>0.64209697168985602</v>
      </c>
      <c r="HO34" s="6">
        <v>2.7235289608114801</v>
      </c>
      <c r="HP34" s="6">
        <v>4.2493092980962803</v>
      </c>
      <c r="HQ34" s="6">
        <v>2.6511256316742302</v>
      </c>
      <c r="HR34" s="6">
        <v>4.0158942793068402</v>
      </c>
      <c r="HS34" s="6">
        <v>0</v>
      </c>
      <c r="HT34" s="6">
        <v>0</v>
      </c>
      <c r="HU34" s="6">
        <v>0</v>
      </c>
      <c r="HV34" s="6">
        <v>0.64217014983310305</v>
      </c>
    </row>
    <row r="35" spans="1:230" x14ac:dyDescent="0.3">
      <c r="A35" t="s">
        <v>299</v>
      </c>
      <c r="B35" t="s">
        <v>633</v>
      </c>
      <c r="D35" s="4">
        <v>1060.4168460257899</v>
      </c>
      <c r="E35" s="2">
        <v>1.699151203284452</v>
      </c>
      <c r="F35" s="4">
        <v>1055.9145443839877</v>
      </c>
      <c r="G35" s="7">
        <v>1.7273943282354691</v>
      </c>
      <c r="H35" s="2">
        <v>5.5932245996165397</v>
      </c>
      <c r="I35" s="7">
        <v>0.83363600549443795</v>
      </c>
      <c r="J35" s="9">
        <v>7.8397888545561997E-2</v>
      </c>
      <c r="K35" s="7">
        <v>3.03741110544156</v>
      </c>
      <c r="L35" s="3">
        <v>1.93838811694684</v>
      </c>
      <c r="M35" s="7">
        <v>3.2232918242369801</v>
      </c>
      <c r="N35" s="3">
        <v>0.17880082510050199</v>
      </c>
      <c r="O35" s="7">
        <v>0.84957560164222601</v>
      </c>
      <c r="P35" s="2">
        <v>0.26466882157238292</v>
      </c>
      <c r="Q35" s="9">
        <v>5.2583591335169003E-2</v>
      </c>
      <c r="R35" s="7">
        <v>5.6212789905647096</v>
      </c>
      <c r="S35" s="3">
        <v>0.91374542891012711</v>
      </c>
      <c r="U35" s="4">
        <v>1060.4168460257899</v>
      </c>
      <c r="V35" s="7">
        <v>1.699151203284452</v>
      </c>
      <c r="W35" s="7">
        <v>1.9748832399974943</v>
      </c>
      <c r="X35" s="4">
        <v>1156.0892353736599</v>
      </c>
      <c r="Y35" s="6">
        <v>10.423870259055896</v>
      </c>
      <c r="Z35" s="7">
        <v>5.2387253214202198</v>
      </c>
      <c r="AA35" s="4">
        <v>1094.4421219055801</v>
      </c>
      <c r="AB35" s="7">
        <v>6.4465836484739603</v>
      </c>
      <c r="AC35" s="7">
        <v>6.5253763674420986</v>
      </c>
      <c r="AD35" s="4">
        <v>1038.7840809064301</v>
      </c>
      <c r="AE35" s="7">
        <v>11.242557981129419</v>
      </c>
      <c r="AF35" s="7">
        <v>11.349504382643408</v>
      </c>
      <c r="AG35">
        <v>34</v>
      </c>
      <c r="AH35">
        <v>27.114999999999998</v>
      </c>
      <c r="AI35" s="4">
        <v>50.089000453156601</v>
      </c>
      <c r="AJ35" s="4">
        <v>52.7291544491707</v>
      </c>
      <c r="AK35" s="2">
        <v>4.2230382873742496</v>
      </c>
      <c r="AL35" s="4" t="s">
        <v>573</v>
      </c>
      <c r="AM35" s="4">
        <v>131.66784558226601</v>
      </c>
      <c r="AO35" s="4">
        <v>492800.09895095101</v>
      </c>
      <c r="AP35" s="5">
        <v>0.99633412921123299</v>
      </c>
      <c r="AQ35" s="5">
        <v>2.7704271923720001E-3</v>
      </c>
      <c r="AR35" s="5">
        <v>2.3599158715261099</v>
      </c>
      <c r="AS35" s="2">
        <v>1.4611322282548999E-2</v>
      </c>
      <c r="AT35" s="2">
        <v>0.143900925300328</v>
      </c>
      <c r="AU35" s="2">
        <v>0.28569331791685398</v>
      </c>
      <c r="AV35" s="2">
        <v>0.208625861235604</v>
      </c>
      <c r="AW35" s="2">
        <v>1.8867521171063799</v>
      </c>
      <c r="AX35" s="2">
        <v>0.71298267638791102</v>
      </c>
      <c r="AY35" s="4">
        <v>10.5687337319827</v>
      </c>
      <c r="AZ35" s="4">
        <v>4.34869300668064</v>
      </c>
      <c r="BA35" s="4">
        <v>24.4181337173267</v>
      </c>
      <c r="BB35" s="4">
        <v>5.6148751830990502</v>
      </c>
      <c r="BC35" s="4">
        <v>61.578309801692001</v>
      </c>
      <c r="BD35" s="4">
        <v>12.1045643863732</v>
      </c>
      <c r="BE35" s="4">
        <v>5877.0655569425599</v>
      </c>
      <c r="BF35">
        <v>0.32908563894348303</v>
      </c>
      <c r="BG35" s="5" t="s">
        <v>634</v>
      </c>
      <c r="BH35" s="2">
        <v>12.871358602025699</v>
      </c>
      <c r="BI35" s="2">
        <v>1.0139984633200501</v>
      </c>
      <c r="BJ35" s="4">
        <v>1.33902769624004</v>
      </c>
      <c r="BK35" s="5">
        <v>27.232748897276601</v>
      </c>
      <c r="BL35" s="4">
        <v>0.53828805381021705</v>
      </c>
      <c r="BM35" s="4">
        <v>75.641518395006202</v>
      </c>
      <c r="BO35" s="7">
        <v>6.5481887744382004</v>
      </c>
      <c r="BP35" s="7">
        <v>8.9994267115230109</v>
      </c>
      <c r="BQ35" s="7">
        <v>7.8613637703202697</v>
      </c>
      <c r="BR35" s="7">
        <v>1.89323380503213</v>
      </c>
      <c r="BT35" s="7">
        <v>0.57653653795759696</v>
      </c>
      <c r="BU35" s="7">
        <v>8.9531642093483903</v>
      </c>
      <c r="BV35" s="7">
        <v>91.911403918981406</v>
      </c>
      <c r="BW35" s="7">
        <v>5.21458321536341</v>
      </c>
      <c r="BX35" s="7">
        <v>35.555117874329703</v>
      </c>
      <c r="BY35" s="7">
        <v>42.229164676871697</v>
      </c>
      <c r="BZ35" s="7">
        <v>32.377590174820298</v>
      </c>
      <c r="CA35" s="7">
        <v>19.424578360570301</v>
      </c>
      <c r="CB35" s="7">
        <v>12.5644358722882</v>
      </c>
      <c r="CC35" s="7">
        <v>7.7867713869298303</v>
      </c>
      <c r="CD35" s="7">
        <v>4.3118106168937702</v>
      </c>
      <c r="CE35" s="7">
        <v>3.6999054952991499</v>
      </c>
      <c r="CF35" s="7">
        <v>3.2738691846600898</v>
      </c>
      <c r="CG35" s="7">
        <v>3.16578673752969</v>
      </c>
      <c r="CH35" s="7">
        <v>2.9320473264495002</v>
      </c>
      <c r="CI35" s="7">
        <v>2.5688072126600199</v>
      </c>
      <c r="CJ35" s="7">
        <v>2.0916485768129398</v>
      </c>
      <c r="CK35" s="7">
        <v>11.511292265262</v>
      </c>
      <c r="CL35" s="7">
        <v>23.7548601690977</v>
      </c>
      <c r="CM35" s="7">
        <v>1.7883666859409599</v>
      </c>
      <c r="CN35" s="7">
        <v>3.3559040701919098</v>
      </c>
      <c r="CO35" s="7">
        <v>3.7859265490371699</v>
      </c>
      <c r="CP35" s="7">
        <v>1.80776262638767</v>
      </c>
      <c r="CQ35" s="6">
        <v>3.5937037542178798</v>
      </c>
      <c r="CR35" s="6">
        <v>1.8722300052029099</v>
      </c>
      <c r="CT35" s="3">
        <v>1.1689566212540085E-2</v>
      </c>
      <c r="CU35" s="2">
        <v>3.8497811933541763</v>
      </c>
      <c r="CV35" s="2">
        <v>0.15744959356195043</v>
      </c>
      <c r="CW35" s="4">
        <v>0.31488167461778555</v>
      </c>
      <c r="CX35" s="4">
        <v>1.9303602561949595</v>
      </c>
      <c r="CY35" s="4">
        <v>3.7056103239006037</v>
      </c>
      <c r="CZ35" s="4">
        <v>9.481166417619999</v>
      </c>
      <c r="DA35" s="4">
        <v>19.750212642324406</v>
      </c>
      <c r="DB35" s="4">
        <v>42.962332243832115</v>
      </c>
      <c r="DC35" s="4">
        <v>79.646392063747982</v>
      </c>
      <c r="DD35" s="4">
        <v>152.61333573329188</v>
      </c>
      <c r="DE35" s="4">
        <v>227.32288190684415</v>
      </c>
      <c r="DF35">
        <v>382.47397392355276</v>
      </c>
      <c r="DG35" s="2">
        <v>492.05546286069915</v>
      </c>
      <c r="DI35" s="3">
        <v>0.86618304650613298</v>
      </c>
      <c r="DJ35" s="4">
        <v>89.735869858852965</v>
      </c>
      <c r="DK35" s="3">
        <v>3.9230542121660057E-3</v>
      </c>
      <c r="DL35" s="2">
        <v>65.78546513582485</v>
      </c>
      <c r="DM35">
        <v>0.12455271683663029</v>
      </c>
      <c r="DN35">
        <v>0.17163078632749842</v>
      </c>
      <c r="DP35" s="1">
        <v>1061.8410804869</v>
      </c>
      <c r="DQ35" s="1">
        <v>117.853567314561</v>
      </c>
      <c r="DR35" s="1">
        <v>788.091612766602</v>
      </c>
      <c r="DS35" s="1">
        <v>92729.863048231506</v>
      </c>
      <c r="DT35" s="1">
        <v>37934458.4819583</v>
      </c>
      <c r="DU35" s="1">
        <v>596.85912323288005</v>
      </c>
      <c r="DV35" s="1">
        <v>2.21333316907943</v>
      </c>
      <c r="DW35" s="1">
        <v>1901.0136896708</v>
      </c>
      <c r="DX35" s="1">
        <v>14.8107459350949</v>
      </c>
      <c r="DY35" s="1">
        <v>26.253351128348498</v>
      </c>
      <c r="DZ35" s="1">
        <v>44.742706209403998</v>
      </c>
      <c r="EA35" s="1">
        <v>124.791930685864</v>
      </c>
      <c r="EB35" s="1">
        <v>302.61332141102702</v>
      </c>
      <c r="EC35" s="1">
        <v>820.36242410711702</v>
      </c>
      <c r="ED35" s="1">
        <v>2970.3862557539401</v>
      </c>
      <c r="EE35" s="1">
        <v>4906.2204316441002</v>
      </c>
      <c r="EF35" s="1">
        <v>9132.1478461613206</v>
      </c>
      <c r="EG35" s="1">
        <v>6584.5069755575096</v>
      </c>
      <c r="EH35" s="1">
        <v>15998.8157736056</v>
      </c>
      <c r="EI35" s="1">
        <v>13982.359326288601</v>
      </c>
      <c r="EJ35" s="1">
        <v>1969052.84738823</v>
      </c>
      <c r="EK35" s="1">
        <v>362.63166773305397</v>
      </c>
      <c r="EL35" s="1">
        <v>-3.688675161096</v>
      </c>
      <c r="EM35" s="1">
        <v>8.3567261637914605</v>
      </c>
      <c r="EN35" s="1">
        <v>11070.8713389844</v>
      </c>
      <c r="EO35" s="1">
        <v>872.63972983380404</v>
      </c>
      <c r="EP35" s="1">
        <v>1154.76800324186</v>
      </c>
      <c r="EQ35" s="1">
        <v>23591.7197899374</v>
      </c>
      <c r="ER35" s="1">
        <v>525.80595607261603</v>
      </c>
      <c r="ES35" s="1">
        <v>71563.603611263505</v>
      </c>
      <c r="ET35" s="1"/>
      <c r="EV35" s="1">
        <v>5.3092054024344995</v>
      </c>
      <c r="EW35" s="1">
        <v>1.17853567314561</v>
      </c>
      <c r="EX35" s="1">
        <v>1.576183225533204</v>
      </c>
      <c r="EY35" s="1">
        <v>185.45972609646302</v>
      </c>
      <c r="EZ35" s="1">
        <v>75868.916963916607</v>
      </c>
      <c r="FA35" s="1">
        <v>1.1937182464657601</v>
      </c>
      <c r="FB35" s="1">
        <v>1.106666584539715E-2</v>
      </c>
      <c r="FC35" s="1">
        <v>3.8020273793416002</v>
      </c>
      <c r="FD35" s="1">
        <v>7.4053729675474508E-2</v>
      </c>
      <c r="FE35" s="1">
        <v>5.2506702256696999E-2</v>
      </c>
      <c r="FF35" s="1">
        <v>8.9485412418808002E-2</v>
      </c>
      <c r="FG35" s="1">
        <v>0.249583861371728</v>
      </c>
      <c r="FH35" s="1">
        <v>0.60522664282205407</v>
      </c>
      <c r="FI35" s="1">
        <v>1.640724848214234</v>
      </c>
      <c r="FJ35" s="1">
        <v>5.9407725115078804</v>
      </c>
      <c r="FK35" s="1">
        <v>9.8124408632882005</v>
      </c>
      <c r="FL35" s="1">
        <v>18.264295692322641</v>
      </c>
      <c r="FM35" s="1">
        <v>13.169013951115019</v>
      </c>
      <c r="FN35" s="1">
        <v>31.997631547211199</v>
      </c>
      <c r="FO35" s="1">
        <v>27.964718652577201</v>
      </c>
      <c r="FP35" s="1">
        <v>3938.10569477646</v>
      </c>
      <c r="FQ35" s="1">
        <v>0.72526333546610799</v>
      </c>
      <c r="FR35" s="1">
        <v>0.1671345232758292</v>
      </c>
      <c r="FS35" s="1">
        <v>276.77178347461</v>
      </c>
      <c r="FT35" s="1">
        <v>21.815993245845103</v>
      </c>
      <c r="FU35" s="1">
        <v>11.547680032418601</v>
      </c>
      <c r="FV35" s="1">
        <v>235.917197899374</v>
      </c>
      <c r="FW35" s="1">
        <v>10.51611912145232</v>
      </c>
      <c r="FX35" s="1">
        <v>1073.4540541689526</v>
      </c>
      <c r="GA35" s="1">
        <v>138.708368226126</v>
      </c>
      <c r="GB35" s="16">
        <v>3.7528599874872501</v>
      </c>
      <c r="GD35" s="6">
        <v>4.1786173336891599</v>
      </c>
      <c r="GE35" s="6">
        <v>8.8649099687608199</v>
      </c>
      <c r="GF35" s="6">
        <v>7.7016141415843</v>
      </c>
      <c r="GG35" s="6">
        <v>1.0163653043092999</v>
      </c>
      <c r="GH35" s="6">
        <v>0.20507577810739899</v>
      </c>
      <c r="GI35" s="6">
        <v>8.8494343144747205</v>
      </c>
      <c r="GJ35" s="6">
        <v>91.896771367403502</v>
      </c>
      <c r="GK35" s="6">
        <v>4.9600513391594303</v>
      </c>
      <c r="GL35" s="6">
        <v>35.5253414687731</v>
      </c>
      <c r="GM35" s="6">
        <v>42.189395731309197</v>
      </c>
      <c r="GN35" s="6">
        <v>32.317396097740698</v>
      </c>
      <c r="GO35" s="6">
        <v>19.351385082882398</v>
      </c>
      <c r="GP35" s="6">
        <v>12.4273537362201</v>
      </c>
      <c r="GQ35" s="6">
        <v>7.5486689811782002</v>
      </c>
      <c r="GR35" s="6">
        <v>3.9689599010254</v>
      </c>
      <c r="GS35" s="6">
        <v>3.2279732114224902</v>
      </c>
      <c r="GT35" s="6">
        <v>2.5210832577420099</v>
      </c>
      <c r="GU35" s="6">
        <v>2.8025696197317398</v>
      </c>
      <c r="GV35" s="6">
        <v>1.97118944162331</v>
      </c>
      <c r="GW35" s="6">
        <v>1.8352940640272399</v>
      </c>
      <c r="GX35" s="6">
        <v>0.62540596267926096</v>
      </c>
      <c r="GY35" s="6">
        <v>11.352609036833201</v>
      </c>
      <c r="GZ35" s="6">
        <v>23.6473888817962</v>
      </c>
      <c r="HA35" s="6">
        <v>0.81925863675337696</v>
      </c>
      <c r="HB35" s="6">
        <v>2.9581602460006802</v>
      </c>
      <c r="HC35" s="6">
        <v>3.40084171069834</v>
      </c>
      <c r="HD35" s="6">
        <v>0.71310147324989404</v>
      </c>
      <c r="HE35" s="6">
        <v>2.9846509863175901</v>
      </c>
      <c r="HF35" s="6">
        <v>0.55011629106496795</v>
      </c>
      <c r="HG35" s="6">
        <v>0.67996338238715304</v>
      </c>
      <c r="HH35" s="6">
        <v>3.01386872230331</v>
      </c>
      <c r="HI35" s="6">
        <v>4.2362246493655498</v>
      </c>
      <c r="HJ35" s="6">
        <v>2.9365539722911</v>
      </c>
      <c r="HK35" s="6">
        <v>3.36773757622043</v>
      </c>
      <c r="HL35" s="6">
        <v>3.3585482497420101</v>
      </c>
      <c r="HM35" s="6">
        <v>3.0312394632723199</v>
      </c>
      <c r="HN35" s="6">
        <v>0.67996338238715304</v>
      </c>
      <c r="HO35" s="6">
        <v>3.01386872230331</v>
      </c>
      <c r="HP35" s="6">
        <v>4.2362246493655498</v>
      </c>
      <c r="HQ35" s="6">
        <v>2.9365539722911</v>
      </c>
      <c r="HR35" s="6">
        <v>3.3585482497420101</v>
      </c>
      <c r="HS35" s="6">
        <v>23.654165073336699</v>
      </c>
      <c r="HT35" s="6">
        <v>23.737523990625</v>
      </c>
      <c r="HU35" s="6">
        <v>23.817690104767099</v>
      </c>
      <c r="HV35" s="6">
        <v>0.65175653758941898</v>
      </c>
    </row>
    <row r="36" spans="1:230" x14ac:dyDescent="0.3">
      <c r="A36" t="s">
        <v>299</v>
      </c>
      <c r="B36" t="s">
        <v>635</v>
      </c>
      <c r="D36" s="4">
        <v>1078.40415879545</v>
      </c>
      <c r="E36" s="2">
        <v>1.7886875847705981</v>
      </c>
      <c r="H36" s="2">
        <v>5.4918272269169996</v>
      </c>
      <c r="I36" s="7">
        <v>0.86209497287199099</v>
      </c>
      <c r="J36" s="9">
        <v>7.3750409348914997E-2</v>
      </c>
      <c r="K36" s="7">
        <v>2.8526875498260602</v>
      </c>
      <c r="L36" s="3">
        <v>1.8565889864693099</v>
      </c>
      <c r="M36" s="7">
        <v>3.0666427009101001</v>
      </c>
      <c r="N36" s="3">
        <v>0.18209461504656399</v>
      </c>
      <c r="O36" s="7">
        <v>0.89434379238529904</v>
      </c>
      <c r="P36" s="2">
        <v>0.28928328882828608</v>
      </c>
      <c r="Q36" s="9">
        <v>5.5543729249701003E-2</v>
      </c>
      <c r="R36" s="7">
        <v>5.7902568848973202</v>
      </c>
      <c r="S36" s="3">
        <v>0.9152650443180621</v>
      </c>
      <c r="U36" s="4">
        <v>1078.40415879545</v>
      </c>
      <c r="V36" s="7">
        <v>1.7886875847705981</v>
      </c>
      <c r="W36" s="7">
        <v>2.0524259489473611</v>
      </c>
      <c r="X36" s="4">
        <v>1033.74429054384</v>
      </c>
      <c r="Y36" s="6">
        <v>11.149677362084001</v>
      </c>
      <c r="Z36" s="7">
        <v>5.5998929917029665</v>
      </c>
      <c r="AA36" s="4">
        <v>1065.7748888466899</v>
      </c>
      <c r="AB36" s="7">
        <v>6.1332854018202001</v>
      </c>
      <c r="AC36" s="7">
        <v>6.2160506610050064</v>
      </c>
      <c r="AD36" s="4">
        <v>1095.7081914359201</v>
      </c>
      <c r="AE36" s="7">
        <v>11.58051376979464</v>
      </c>
      <c r="AF36" s="7">
        <v>11.684367289031462</v>
      </c>
      <c r="AG36">
        <v>34</v>
      </c>
      <c r="AH36">
        <v>27.114999999999998</v>
      </c>
      <c r="AI36" s="4">
        <v>50.0954844547636</v>
      </c>
      <c r="AJ36" s="4">
        <v>76.229379904821897</v>
      </c>
      <c r="AK36" s="2">
        <v>4.41806362483785</v>
      </c>
      <c r="AL36" s="4" t="s">
        <v>636</v>
      </c>
      <c r="AM36" s="4">
        <v>128.435077542736</v>
      </c>
      <c r="AO36" s="4">
        <v>492883.67685600597</v>
      </c>
      <c r="AP36" s="5">
        <v>0.86912113722485396</v>
      </c>
      <c r="AQ36" s="5">
        <v>2.8129837577830002E-3</v>
      </c>
      <c r="AR36" s="5">
        <v>2.3665448431123899</v>
      </c>
      <c r="AS36" s="2">
        <v>1.2963449628454001E-2</v>
      </c>
      <c r="AT36" s="2">
        <v>0.14611777357302599</v>
      </c>
      <c r="AU36" s="2">
        <v>0.13856351688135801</v>
      </c>
      <c r="AV36" s="2">
        <v>0.16422713446325701</v>
      </c>
      <c r="AW36" s="2">
        <v>2.18194829421375</v>
      </c>
      <c r="AX36" s="2">
        <v>0.67441820836093502</v>
      </c>
      <c r="AY36" s="4">
        <v>9.7026584332806998</v>
      </c>
      <c r="AZ36" s="4">
        <v>4.1961606218502103</v>
      </c>
      <c r="BA36" s="4">
        <v>23.8753987693255</v>
      </c>
      <c r="BB36" s="4">
        <v>5.8618579750252202</v>
      </c>
      <c r="BC36" s="4">
        <v>61.063009170349403</v>
      </c>
      <c r="BD36" s="4">
        <v>12.1622372814056</v>
      </c>
      <c r="BE36" s="4">
        <v>5716.8539181259202</v>
      </c>
      <c r="BF36">
        <v>0.42896130972915097</v>
      </c>
      <c r="BG36" s="5" t="s">
        <v>637</v>
      </c>
      <c r="BH36" s="2">
        <v>12.388255331355399</v>
      </c>
      <c r="BI36" s="2">
        <v>0.91802644271533695</v>
      </c>
      <c r="BJ36" s="4">
        <v>1.30353149407082</v>
      </c>
      <c r="BK36" s="5">
        <v>25.0926197181421</v>
      </c>
      <c r="BL36" s="4">
        <v>0.52066644696462305</v>
      </c>
      <c r="BM36" s="4">
        <v>71.472056824274503</v>
      </c>
      <c r="BO36" s="7">
        <v>6.1379491077155999</v>
      </c>
      <c r="BP36" s="7">
        <v>8.8692040165137698</v>
      </c>
      <c r="BQ36" s="7">
        <v>1.5767624879647799</v>
      </c>
      <c r="BR36" s="7">
        <v>1.8555079067407501</v>
      </c>
      <c r="BT36" s="7">
        <v>0.57653653795759696</v>
      </c>
      <c r="BU36" s="7">
        <v>9.6438313487584004</v>
      </c>
      <c r="BV36" s="7">
        <v>91.911403918981307</v>
      </c>
      <c r="BW36" s="7">
        <v>5.2438309845612201</v>
      </c>
      <c r="BX36" s="7">
        <v>38.032114949319002</v>
      </c>
      <c r="BY36" s="7">
        <v>42.229164676871697</v>
      </c>
      <c r="BZ36" s="7">
        <v>46.795337448922702</v>
      </c>
      <c r="CA36" s="7">
        <v>22.041441051998401</v>
      </c>
      <c r="CB36" s="7">
        <v>11.7908024884272</v>
      </c>
      <c r="CC36" s="7">
        <v>8.0506519156092509</v>
      </c>
      <c r="CD36" s="7">
        <v>4.9093481547330704</v>
      </c>
      <c r="CE36" s="7">
        <v>4.0115410823446602</v>
      </c>
      <c r="CF36" s="7">
        <v>3.1384658484422299</v>
      </c>
      <c r="CG36" s="7">
        <v>3.1779135245048402</v>
      </c>
      <c r="CH36" s="7">
        <v>2.84600713791427</v>
      </c>
      <c r="CI36" s="7">
        <v>2.7864935506012101</v>
      </c>
      <c r="CJ36" s="7">
        <v>2.0635064571847201</v>
      </c>
      <c r="CK36" s="7">
        <v>10.200306837154599</v>
      </c>
      <c r="CL36" s="7">
        <v>2.2570734871698899</v>
      </c>
      <c r="CM36" s="7">
        <v>1.8261953537286699</v>
      </c>
      <c r="CN36" s="7">
        <v>3.2739295400167299</v>
      </c>
      <c r="CO36" s="7">
        <v>4.0664363146160696</v>
      </c>
      <c r="CP36" s="7">
        <v>1.8308400681983401</v>
      </c>
      <c r="CQ36" s="6">
        <v>3.9158835229600499</v>
      </c>
      <c r="CR36" s="6">
        <v>1.86592037416458</v>
      </c>
      <c r="CT36" s="3">
        <v>1.1869129779675107E-2</v>
      </c>
      <c r="CU36" s="2">
        <v>3.860595176366052</v>
      </c>
      <c r="CV36" s="2">
        <v>0.13969234513420262</v>
      </c>
      <c r="CW36" s="4">
        <v>0.31973254611165425</v>
      </c>
      <c r="CX36" s="4">
        <v>0.93623997892809474</v>
      </c>
      <c r="CY36" s="4">
        <v>2.9170006121360035</v>
      </c>
      <c r="CZ36" s="4">
        <v>10.964564292531406</v>
      </c>
      <c r="DA36" s="4">
        <v>18.681944829942797</v>
      </c>
      <c r="DB36" s="4">
        <v>39.441700948295527</v>
      </c>
      <c r="DC36" s="4">
        <v>76.852758641945243</v>
      </c>
      <c r="DD36" s="4">
        <v>149.22124230828436</v>
      </c>
      <c r="DE36" s="4">
        <v>237.32218522369314</v>
      </c>
      <c r="DF36">
        <v>379.27334888415777</v>
      </c>
      <c r="DG36" s="2">
        <v>494.3998894880325</v>
      </c>
      <c r="DI36" s="3">
        <v>0.91043142547427747</v>
      </c>
      <c r="DJ36" s="4">
        <v>94.810954823877793</v>
      </c>
      <c r="DK36" s="3">
        <v>1.8936897010587974E-3</v>
      </c>
      <c r="DL36" s="2">
        <v>70.886508802187379</v>
      </c>
      <c r="DM36">
        <v>0.12610376110714522</v>
      </c>
      <c r="DN36">
        <v>0.15889584488397693</v>
      </c>
      <c r="DP36" s="1">
        <v>1513.4884307487901</v>
      </c>
      <c r="DQ36" s="1">
        <v>121.450597623387</v>
      </c>
      <c r="DR36" s="1">
        <v>-1619.3313347921701</v>
      </c>
      <c r="DS36" s="1">
        <v>89099.161833278195</v>
      </c>
      <c r="DT36" s="1">
        <v>37377783.841023698</v>
      </c>
      <c r="DU36" s="1">
        <v>512.74005781231904</v>
      </c>
      <c r="DV36" s="1">
        <v>2.2133331690794402</v>
      </c>
      <c r="DW36" s="1">
        <v>1877.648362568</v>
      </c>
      <c r="DX36" s="1">
        <v>12.941587056590199</v>
      </c>
      <c r="DY36" s="1">
        <v>26.253351128348498</v>
      </c>
      <c r="DZ36" s="1">
        <v>21.3775660224881</v>
      </c>
      <c r="EA36" s="1">
        <v>96.754173676517894</v>
      </c>
      <c r="EB36" s="1">
        <v>344.66977000915801</v>
      </c>
      <c r="EC36" s="1">
        <v>764.28756429403199</v>
      </c>
      <c r="ED36" s="1">
        <v>2685.2875641651499</v>
      </c>
      <c r="EE36" s="1">
        <v>4663.1652914571796</v>
      </c>
      <c r="EF36" s="1">
        <v>8795.4316779370092</v>
      </c>
      <c r="EG36" s="1">
        <v>6771.5144521930197</v>
      </c>
      <c r="EH36" s="1">
        <v>15624.471754914</v>
      </c>
      <c r="EI36" s="1">
        <v>13837.410260868101</v>
      </c>
      <c r="EJ36" s="1">
        <v>1886199.52336954</v>
      </c>
      <c r="EK36" s="1">
        <v>465.44138735922201</v>
      </c>
      <c r="EL36" s="1">
        <v>-2.4132304624249601</v>
      </c>
      <c r="EM36" s="1">
        <v>-6.7272029355483296</v>
      </c>
      <c r="EN36" s="1">
        <v>10494.4126039364</v>
      </c>
      <c r="EO36" s="1">
        <v>778.18019298932199</v>
      </c>
      <c r="EP36" s="1">
        <v>1107.1419878009001</v>
      </c>
      <c r="EQ36" s="1">
        <v>21407.6265549606</v>
      </c>
      <c r="ER36" s="1">
        <v>500.55781280226898</v>
      </c>
      <c r="ES36" s="1">
        <v>66583.014738910904</v>
      </c>
      <c r="ET36" s="1"/>
      <c r="EV36" s="1">
        <v>7.5674421537439507</v>
      </c>
      <c r="EW36" s="1">
        <v>1.2145059762338699</v>
      </c>
      <c r="EX36" s="1">
        <v>-3.2386626695843401</v>
      </c>
      <c r="EY36" s="1">
        <v>178.1983236665564</v>
      </c>
      <c r="EZ36" s="1">
        <v>74755.567682047404</v>
      </c>
      <c r="FA36" s="1">
        <v>1.025480115624638</v>
      </c>
      <c r="FB36" s="1">
        <v>1.1066665845397202E-2</v>
      </c>
      <c r="FC36" s="1">
        <v>3.7552967251360001</v>
      </c>
      <c r="FD36" s="1">
        <v>6.4707935282951004E-2</v>
      </c>
      <c r="FE36" s="1">
        <v>5.2506702256696999E-2</v>
      </c>
      <c r="FF36" s="1">
        <v>4.2755132044976205E-2</v>
      </c>
      <c r="FG36" s="1">
        <v>0.19350834735303579</v>
      </c>
      <c r="FH36" s="1">
        <v>0.68933954001831599</v>
      </c>
      <c r="FI36" s="1">
        <v>1.528575128588064</v>
      </c>
      <c r="FJ36" s="1">
        <v>5.3705751283302998</v>
      </c>
      <c r="FK36" s="1">
        <v>9.326330582914359</v>
      </c>
      <c r="FL36" s="1">
        <v>17.590863355874017</v>
      </c>
      <c r="FM36" s="1">
        <v>13.543028904386039</v>
      </c>
      <c r="FN36" s="1">
        <v>31.248943509828003</v>
      </c>
      <c r="FO36" s="1">
        <v>27.674820521736201</v>
      </c>
      <c r="FP36" s="1">
        <v>3772.3990467390799</v>
      </c>
      <c r="FQ36" s="1">
        <v>0.93088277471844405</v>
      </c>
      <c r="FR36" s="1">
        <v>-0.13454405871096659</v>
      </c>
      <c r="FS36" s="1">
        <v>262.36031509841001</v>
      </c>
      <c r="FT36" s="1">
        <v>19.45450482473305</v>
      </c>
      <c r="FU36" s="1">
        <v>11.071419878009001</v>
      </c>
      <c r="FV36" s="1">
        <v>214.07626554960601</v>
      </c>
      <c r="FW36" s="1">
        <v>10.01115625604538</v>
      </c>
      <c r="FX36" s="1">
        <v>998.74522108366352</v>
      </c>
      <c r="GA36" s="1">
        <v>135.57258393684501</v>
      </c>
      <c r="GB36" s="16">
        <v>4.3953072822266304</v>
      </c>
      <c r="GD36" s="6">
        <v>3.5009264266242002</v>
      </c>
      <c r="GE36" s="6">
        <v>8.7326815758222391</v>
      </c>
      <c r="GF36" s="6">
        <v>0</v>
      </c>
      <c r="GG36" s="6">
        <v>0.94423184825801099</v>
      </c>
      <c r="GH36" s="6">
        <v>0.20507577810739899</v>
      </c>
      <c r="GI36" s="6">
        <v>9.5476081512565596</v>
      </c>
      <c r="GJ36" s="6">
        <v>91.896771367403304</v>
      </c>
      <c r="GK36" s="6">
        <v>4.9907909765679097</v>
      </c>
      <c r="GL36" s="6">
        <v>38.0042793239611</v>
      </c>
      <c r="GM36" s="6">
        <v>42.189395731309197</v>
      </c>
      <c r="GN36" s="6">
        <v>46.753709499548798</v>
      </c>
      <c r="GO36" s="6">
        <v>21.976964844782099</v>
      </c>
      <c r="GP36" s="6">
        <v>11.644616585246601</v>
      </c>
      <c r="GQ36" s="6">
        <v>7.8205876391352902</v>
      </c>
      <c r="GR36" s="6">
        <v>4.6111420715882003</v>
      </c>
      <c r="GS36" s="6">
        <v>3.5809177922503799</v>
      </c>
      <c r="GT36" s="6">
        <v>2.3425646706202898</v>
      </c>
      <c r="GU36" s="6">
        <v>2.8162608499844599</v>
      </c>
      <c r="GV36" s="6">
        <v>1.8407723703072301</v>
      </c>
      <c r="GW36" s="6">
        <v>2.1293379518483202</v>
      </c>
      <c r="GX36" s="6">
        <v>0.52363894824027801</v>
      </c>
      <c r="GY36" s="6">
        <v>10.0208852851936</v>
      </c>
      <c r="GZ36" s="6">
        <v>0</v>
      </c>
      <c r="HA36" s="6">
        <v>0.89884302327588705</v>
      </c>
      <c r="HB36" s="6">
        <v>2.8648271406286101</v>
      </c>
      <c r="HC36" s="6">
        <v>3.71057796136254</v>
      </c>
      <c r="HD36" s="6">
        <v>0.76972940252247402</v>
      </c>
      <c r="HE36" s="6">
        <v>3.36564683269604</v>
      </c>
      <c r="HF36" s="6">
        <v>0.52824386795825995</v>
      </c>
      <c r="HG36" s="6">
        <v>0.73513421730983697</v>
      </c>
      <c r="HH36" s="6">
        <v>2.82760759454897</v>
      </c>
      <c r="HI36" s="6">
        <v>4.1655069261014397</v>
      </c>
      <c r="HJ36" s="6">
        <v>2.7636997852572298</v>
      </c>
      <c r="HK36" s="6">
        <v>3.5849079773205998</v>
      </c>
      <c r="HL36" s="6">
        <v>3.6343009849463002</v>
      </c>
      <c r="HM36" s="6">
        <v>3.7977862898287298</v>
      </c>
      <c r="HN36" s="6">
        <v>0.73513421730983697</v>
      </c>
      <c r="HO36" s="6">
        <v>2.82760759454897</v>
      </c>
      <c r="HP36" s="6">
        <v>4.1655069261014397</v>
      </c>
      <c r="HQ36" s="6">
        <v>2.7636997852572298</v>
      </c>
      <c r="HR36" s="6">
        <v>3.6343009849463002</v>
      </c>
      <c r="HS36" s="6">
        <v>0</v>
      </c>
      <c r="HT36" s="6">
        <v>0</v>
      </c>
      <c r="HU36" s="6">
        <v>0</v>
      </c>
      <c r="HV36" s="6">
        <v>0.68778291406881098</v>
      </c>
    </row>
    <row r="37" spans="1:230" x14ac:dyDescent="0.3">
      <c r="A37" t="s">
        <v>299</v>
      </c>
      <c r="B37" t="s">
        <v>638</v>
      </c>
      <c r="D37" s="4">
        <v>1080.0632949491401</v>
      </c>
      <c r="E37" s="2">
        <v>1.839571270214476</v>
      </c>
      <c r="F37" s="4">
        <v>1076.0905363501786</v>
      </c>
      <c r="G37" s="7">
        <v>1.850469938063608</v>
      </c>
      <c r="H37" s="2">
        <v>5.4953559416684703</v>
      </c>
      <c r="I37" s="7">
        <v>0.87683956261705998</v>
      </c>
      <c r="J37" s="9">
        <v>7.8641943517833005E-2</v>
      </c>
      <c r="K37" s="7">
        <v>2.9311905264927298</v>
      </c>
      <c r="L37" s="3">
        <v>1.97765615366598</v>
      </c>
      <c r="M37" s="7">
        <v>3.0666739471466702</v>
      </c>
      <c r="N37" s="3">
        <v>0.18239889496593301</v>
      </c>
      <c r="O37" s="7">
        <v>0.91978563510723799</v>
      </c>
      <c r="P37" s="2">
        <v>0.28659286981431836</v>
      </c>
      <c r="Q37" s="9">
        <v>6.2845825546135006E-2</v>
      </c>
      <c r="R37" s="7">
        <v>5.3565383760550196</v>
      </c>
      <c r="S37" s="3">
        <v>0.91540555686379899</v>
      </c>
      <c r="U37" s="4">
        <v>1080.0632949491401</v>
      </c>
      <c r="V37" s="7">
        <v>1.839571270214476</v>
      </c>
      <c r="W37" s="7">
        <v>2.0969195163855243</v>
      </c>
      <c r="X37" s="4">
        <v>1162.25313518953</v>
      </c>
      <c r="Y37" s="6">
        <v>9.9969693232992594</v>
      </c>
      <c r="Z37" s="7">
        <v>5.0264126483634914</v>
      </c>
      <c r="AA37" s="4">
        <v>1107.92163233316</v>
      </c>
      <c r="AB37" s="7">
        <v>6.1333478942933404</v>
      </c>
      <c r="AC37" s="7">
        <v>6.2161123214138074</v>
      </c>
      <c r="AD37" s="4">
        <v>1235.4493399931</v>
      </c>
      <c r="AE37" s="7">
        <v>10.713076752110039</v>
      </c>
      <c r="AF37" s="7">
        <v>10.82525534429492</v>
      </c>
      <c r="AG37">
        <v>34</v>
      </c>
      <c r="AH37">
        <v>21.106000000000002</v>
      </c>
      <c r="AI37" s="4">
        <v>50.092170982429899</v>
      </c>
      <c r="AJ37" s="4">
        <v>60.388162823040098</v>
      </c>
      <c r="AK37" s="2">
        <v>4.5117611229822296</v>
      </c>
      <c r="AL37" s="4" t="s">
        <v>639</v>
      </c>
      <c r="AM37" s="4">
        <v>136.72792090563499</v>
      </c>
      <c r="AO37" s="4">
        <v>492856.16924067697</v>
      </c>
      <c r="AP37" s="5">
        <v>1.10838535651159</v>
      </c>
      <c r="AQ37" s="5">
        <v>1.3988002113385E-2</v>
      </c>
      <c r="AR37" s="5">
        <v>2.7225563492816001</v>
      </c>
      <c r="AS37" s="2">
        <v>7.9908296408929998E-3</v>
      </c>
      <c r="AT37" s="2">
        <v>0.23512057369625999</v>
      </c>
      <c r="AU37" s="2">
        <v>0.68070707377890705</v>
      </c>
      <c r="AV37" s="2">
        <v>0.27563614849842799</v>
      </c>
      <c r="AW37" s="2">
        <v>2.1866542724290001</v>
      </c>
      <c r="AX37" s="2">
        <v>0.80436243714904199</v>
      </c>
      <c r="AY37" s="4">
        <v>11.381372647398599</v>
      </c>
      <c r="AZ37" s="4">
        <v>4.62080166452425</v>
      </c>
      <c r="BA37" s="4">
        <v>24.753432600355499</v>
      </c>
      <c r="BB37" s="4">
        <v>6.20778036047854</v>
      </c>
      <c r="BC37" s="4">
        <v>63.334333913456398</v>
      </c>
      <c r="BD37" s="4">
        <v>12.4016144727299</v>
      </c>
      <c r="BE37" s="4">
        <v>5755.5019652803503</v>
      </c>
      <c r="BF37">
        <v>0.41073589050654002</v>
      </c>
      <c r="BG37" s="5" t="s">
        <v>640</v>
      </c>
      <c r="BH37" s="2">
        <v>14.9764748064215</v>
      </c>
      <c r="BI37" s="2">
        <v>1.18362634055674</v>
      </c>
      <c r="BJ37" s="4">
        <v>1.85472061133345</v>
      </c>
      <c r="BK37" s="5">
        <v>30.943255174934201</v>
      </c>
      <c r="BL37" s="4">
        <v>0.60735101545987902</v>
      </c>
      <c r="BM37" s="4">
        <v>84.280224351138401</v>
      </c>
      <c r="BO37" s="7">
        <v>6.7961617506518603</v>
      </c>
      <c r="BP37" s="7">
        <v>10.139198031821</v>
      </c>
      <c r="BQ37" s="7">
        <v>1.5767624879647799</v>
      </c>
      <c r="BR37" s="7">
        <v>1.9344823381501199</v>
      </c>
      <c r="BT37" s="7">
        <v>0.58698822160555897</v>
      </c>
      <c r="BU37" s="7">
        <v>9.9107541065387998</v>
      </c>
      <c r="BV37" s="7">
        <v>47.880299826996598</v>
      </c>
      <c r="BW37" s="7">
        <v>6.0965530973363196</v>
      </c>
      <c r="BX37" s="7">
        <v>56.227665843545203</v>
      </c>
      <c r="BY37" s="7">
        <v>38.665811885376499</v>
      </c>
      <c r="BZ37" s="7">
        <v>24.571964965169801</v>
      </c>
      <c r="CA37" s="7">
        <v>19.770872196051599</v>
      </c>
      <c r="CB37" s="7">
        <v>13.634147250049599</v>
      </c>
      <c r="CC37" s="7">
        <v>8.53273515372919</v>
      </c>
      <c r="CD37" s="7">
        <v>4.7829413574645496</v>
      </c>
      <c r="CE37" s="7">
        <v>3.9455549772866498</v>
      </c>
      <c r="CF37" s="7">
        <v>3.633671992055</v>
      </c>
      <c r="CG37" s="7">
        <v>3.3138475114448802</v>
      </c>
      <c r="CH37" s="7">
        <v>3.0398512354974501</v>
      </c>
      <c r="CI37" s="7">
        <v>2.7792301397465802</v>
      </c>
      <c r="CJ37" s="7">
        <v>2.12229917488134</v>
      </c>
      <c r="CK37" s="7">
        <v>12.046244434649299</v>
      </c>
      <c r="CL37" s="7">
        <v>2.2570734871698899</v>
      </c>
      <c r="CM37" s="7">
        <v>1.8203046918399099</v>
      </c>
      <c r="CN37" s="7">
        <v>3.2235889481808</v>
      </c>
      <c r="CO37" s="7">
        <v>3.2705311477586401</v>
      </c>
      <c r="CP37" s="7">
        <v>1.83587381365272</v>
      </c>
      <c r="CQ37" s="6">
        <v>3.83898989239519</v>
      </c>
      <c r="CR37" s="6">
        <v>1.8743290953665399</v>
      </c>
      <c r="CT37" s="3">
        <v>5.9021105963649796E-2</v>
      </c>
      <c r="CU37" s="2">
        <v>4.4413643544561179</v>
      </c>
      <c r="CV37" s="2">
        <v>8.6108078026864224E-2</v>
      </c>
      <c r="CW37" s="4">
        <v>0.51448703215811808</v>
      </c>
      <c r="CX37" s="4">
        <v>4.5993721201277502</v>
      </c>
      <c r="CY37" s="4">
        <v>4.8958463321212786</v>
      </c>
      <c r="CZ37" s="4">
        <v>10.988212424266331</v>
      </c>
      <c r="DA37" s="4">
        <v>22.281507954267092</v>
      </c>
      <c r="DB37" s="4">
        <v>46.265742469099997</v>
      </c>
      <c r="DC37" s="4">
        <v>84.630067115828751</v>
      </c>
      <c r="DD37" s="4">
        <v>154.70895375222187</v>
      </c>
      <c r="DE37" s="4">
        <v>251.32714010034576</v>
      </c>
      <c r="DF37">
        <v>393.38095598420119</v>
      </c>
      <c r="DG37" s="2">
        <v>504.13066962316668</v>
      </c>
      <c r="DI37" s="3">
        <v>0.68867605104070473</v>
      </c>
      <c r="DJ37" s="4">
        <v>62.300392563580317</v>
      </c>
      <c r="DK37" s="3">
        <v>9.1233729611525944E-3</v>
      </c>
      <c r="DL37" s="2">
        <v>50.368355379001613</v>
      </c>
      <c r="DM37">
        <v>8.4689395804797146E-2</v>
      </c>
      <c r="DN37">
        <v>0.17970304484374541</v>
      </c>
      <c r="DP37" s="1">
        <v>1147.82887146804</v>
      </c>
      <c r="DQ37" s="1">
        <v>118.604632367813</v>
      </c>
      <c r="DR37" s="1">
        <v>-2483.1169522079199</v>
      </c>
      <c r="DS37" s="1">
        <v>90719.562433435902</v>
      </c>
      <c r="DT37" s="1">
        <v>35752569.287064701</v>
      </c>
      <c r="DU37" s="1">
        <v>625.23524641720599</v>
      </c>
      <c r="DV37" s="1">
        <v>10.523328665082101</v>
      </c>
      <c r="DW37" s="1">
        <v>2065.44421889049</v>
      </c>
      <c r="DX37" s="1">
        <v>7.6268702454203696</v>
      </c>
      <c r="DY37" s="1">
        <v>40.385166239259398</v>
      </c>
      <c r="DZ37" s="1">
        <v>100.42502239001401</v>
      </c>
      <c r="EA37" s="1">
        <v>155.251357552207</v>
      </c>
      <c r="EB37" s="1">
        <v>330.20157836407299</v>
      </c>
      <c r="EC37" s="1">
        <v>871.427555286038</v>
      </c>
      <c r="ED37" s="1">
        <v>3010.4900391116698</v>
      </c>
      <c r="EE37" s="1">
        <v>4909.2915114774496</v>
      </c>
      <c r="EF37" s="1">
        <v>8717.8960648303801</v>
      </c>
      <c r="EG37" s="1">
        <v>6855.9510730690499</v>
      </c>
      <c r="EH37" s="1">
        <v>15489.4164379452</v>
      </c>
      <c r="EI37" s="1">
        <v>13487.148691225</v>
      </c>
      <c r="EJ37" s="1">
        <v>1814761.50992848</v>
      </c>
      <c r="EK37" s="1">
        <v>425.86127250729101</v>
      </c>
      <c r="EL37" s="1">
        <v>14.534851587417799</v>
      </c>
      <c r="EM37" s="1">
        <v>-9.9910708894668492</v>
      </c>
      <c r="EN37" s="1">
        <v>12120.5870129593</v>
      </c>
      <c r="EO37" s="1">
        <v>958.38385926315095</v>
      </c>
      <c r="EP37" s="1">
        <v>1506.53660566705</v>
      </c>
      <c r="EQ37" s="1">
        <v>25242.151690947499</v>
      </c>
      <c r="ER37" s="1">
        <v>557.86674939342004</v>
      </c>
      <c r="ES37" s="1">
        <v>75041.011070375098</v>
      </c>
      <c r="ET37" s="1"/>
      <c r="EV37" s="1">
        <v>5.7391443573402006</v>
      </c>
      <c r="EW37" s="1">
        <v>1.18604632367813</v>
      </c>
      <c r="EX37" s="1">
        <v>-4.9662339044158399</v>
      </c>
      <c r="EY37" s="1">
        <v>181.43912486687179</v>
      </c>
      <c r="EZ37" s="1">
        <v>71505.138574129407</v>
      </c>
      <c r="FA37" s="1">
        <v>1.2504704928344119</v>
      </c>
      <c r="FB37" s="1">
        <v>5.2616643325410502E-2</v>
      </c>
      <c r="FC37" s="1">
        <v>4.13088843778098</v>
      </c>
      <c r="FD37" s="1">
        <v>3.8134351227101848E-2</v>
      </c>
      <c r="FE37" s="1">
        <v>8.0770332478518794E-2</v>
      </c>
      <c r="FF37" s="1">
        <v>0.20085004478002802</v>
      </c>
      <c r="FG37" s="1">
        <v>0.31050271510441402</v>
      </c>
      <c r="FH37" s="1">
        <v>0.66040315672814598</v>
      </c>
      <c r="FI37" s="1">
        <v>1.742855110572076</v>
      </c>
      <c r="FJ37" s="1">
        <v>6.0209800782233396</v>
      </c>
      <c r="FK37" s="1">
        <v>9.8185830229548987</v>
      </c>
      <c r="FL37" s="1">
        <v>17.435792129660761</v>
      </c>
      <c r="FM37" s="1">
        <v>13.711902146138101</v>
      </c>
      <c r="FN37" s="1">
        <v>30.978832875890401</v>
      </c>
      <c r="FO37" s="1">
        <v>26.974297382450001</v>
      </c>
      <c r="FP37" s="1">
        <v>3629.5230198569602</v>
      </c>
      <c r="FQ37" s="1">
        <v>0.851722545014582</v>
      </c>
      <c r="FR37" s="1">
        <v>-0.19982141778933699</v>
      </c>
      <c r="FS37" s="1">
        <v>303.01467532398254</v>
      </c>
      <c r="FT37" s="1">
        <v>23.959596481578775</v>
      </c>
      <c r="FU37" s="1">
        <v>15.0653660566705</v>
      </c>
      <c r="FV37" s="1">
        <v>252.421516909475</v>
      </c>
      <c r="FW37" s="1">
        <v>11.157334987868401</v>
      </c>
      <c r="FX37" s="1">
        <v>1125.6151660556263</v>
      </c>
      <c r="GA37" s="1">
        <v>137.03175958877</v>
      </c>
      <c r="GB37" s="16">
        <v>4.4337168411508996</v>
      </c>
      <c r="GD37" s="6">
        <v>4.5573985053703998</v>
      </c>
      <c r="GE37" s="6">
        <v>10.0199942288728</v>
      </c>
      <c r="GF37" s="6">
        <v>0</v>
      </c>
      <c r="GG37" s="6">
        <v>1.0912772827755901</v>
      </c>
      <c r="GH37" s="6">
        <v>0.23284515771190001</v>
      </c>
      <c r="GI37" s="6">
        <v>9.8171475127412293</v>
      </c>
      <c r="GJ37" s="6">
        <v>47.852205058050998</v>
      </c>
      <c r="GK37" s="6">
        <v>5.8803223419969504</v>
      </c>
      <c r="GL37" s="6">
        <v>56.208841703319401</v>
      </c>
      <c r="GM37" s="6">
        <v>38.622373977035501</v>
      </c>
      <c r="GN37" s="6">
        <v>24.492594947436299</v>
      </c>
      <c r="GO37" s="6">
        <v>19.698965646263598</v>
      </c>
      <c r="GP37" s="6">
        <v>13.507925204572899</v>
      </c>
      <c r="GQ37" s="6">
        <v>8.3160185160194704</v>
      </c>
      <c r="GR37" s="6">
        <v>4.4763221431142002</v>
      </c>
      <c r="GS37" s="6">
        <v>3.5068382423926798</v>
      </c>
      <c r="GT37" s="6">
        <v>2.9734178145772101</v>
      </c>
      <c r="GU37" s="6">
        <v>2.9688004538927699</v>
      </c>
      <c r="GV37" s="6">
        <v>2.1282344382569498</v>
      </c>
      <c r="GW37" s="6">
        <v>2.1198240434798499</v>
      </c>
      <c r="GX37" s="6">
        <v>0.72131313378669404</v>
      </c>
      <c r="GY37" s="6">
        <v>11.8946999670537</v>
      </c>
      <c r="GZ37" s="6">
        <v>0</v>
      </c>
      <c r="HA37" s="6">
        <v>0.88681366794041905</v>
      </c>
      <c r="HB37" s="6">
        <v>2.8071597068071501</v>
      </c>
      <c r="HC37" s="6">
        <v>2.8158228806124299</v>
      </c>
      <c r="HD37" s="6">
        <v>0.78162692983475301</v>
      </c>
      <c r="HE37" s="6">
        <v>3.2758629749974801</v>
      </c>
      <c r="HF37" s="6">
        <v>0.55721835850100099</v>
      </c>
      <c r="HG37" s="6">
        <v>0.76588322414794596</v>
      </c>
      <c r="HH37" s="6">
        <v>2.9067879789243598</v>
      </c>
      <c r="HI37" s="6">
        <v>4.0724527471104697</v>
      </c>
      <c r="HJ37" s="6">
        <v>2.7637344565087698</v>
      </c>
      <c r="HK37" s="6">
        <v>2.8800787343438099</v>
      </c>
      <c r="HL37" s="6">
        <v>2.8937125341386301</v>
      </c>
      <c r="HM37" s="6">
        <v>3.8421738151106299</v>
      </c>
      <c r="HN37" s="6">
        <v>0.76588322414794596</v>
      </c>
      <c r="HO37" s="6">
        <v>2.9067879789243598</v>
      </c>
      <c r="HP37" s="6">
        <v>4.0724527471104697</v>
      </c>
      <c r="HQ37" s="6">
        <v>2.7637344565087698</v>
      </c>
      <c r="HR37" s="6">
        <v>2.8937125341386301</v>
      </c>
      <c r="HS37" s="6">
        <v>0</v>
      </c>
      <c r="HT37" s="6">
        <v>0</v>
      </c>
      <c r="HU37" s="6">
        <v>0</v>
      </c>
      <c r="HV37" s="6">
        <v>0.70617647454747701</v>
      </c>
    </row>
    <row r="38" spans="1:230" x14ac:dyDescent="0.3">
      <c r="A38" t="s">
        <v>299</v>
      </c>
      <c r="B38" t="s">
        <v>641</v>
      </c>
      <c r="D38" s="4">
        <v>1065.1443594899199</v>
      </c>
      <c r="E38" s="2">
        <v>1.629203959646548</v>
      </c>
      <c r="H38" s="2">
        <v>5.56433442430348</v>
      </c>
      <c r="I38" s="7">
        <v>0.81599788787752103</v>
      </c>
      <c r="J38" s="9">
        <v>7.2565838534820001E-2</v>
      </c>
      <c r="K38" s="7">
        <v>2.69711011054607</v>
      </c>
      <c r="L38" s="3">
        <v>1.8016479763745701</v>
      </c>
      <c r="M38" s="7">
        <v>2.9681976922308602</v>
      </c>
      <c r="N38" s="3">
        <v>0.17966562493767199</v>
      </c>
      <c r="O38" s="7">
        <v>0.81460197982327398</v>
      </c>
      <c r="P38" s="2">
        <v>0.28958215516104086</v>
      </c>
      <c r="Q38" s="9">
        <v>5.5028957377224998E-2</v>
      </c>
      <c r="R38" s="7">
        <v>5.2873412399647304</v>
      </c>
      <c r="S38" s="3">
        <v>0.91414415966818774</v>
      </c>
      <c r="U38" s="4">
        <v>1065.1443594899199</v>
      </c>
      <c r="V38" s="7">
        <v>1.629203959646548</v>
      </c>
      <c r="W38" s="7">
        <v>1.9150338227112311</v>
      </c>
      <c r="X38" s="4">
        <v>1000.94703484501</v>
      </c>
      <c r="Y38" s="6">
        <v>10.941316638708406</v>
      </c>
      <c r="Z38" s="7">
        <v>5.4961875555698816</v>
      </c>
      <c r="AA38" s="4">
        <v>1046.0556964032401</v>
      </c>
      <c r="AB38" s="7">
        <v>5.9363953844617203</v>
      </c>
      <c r="AC38" s="7">
        <v>6.0218673317052085</v>
      </c>
      <c r="AD38" s="4">
        <v>1085.8204895804499</v>
      </c>
      <c r="AE38" s="7">
        <v>10.574682479929461</v>
      </c>
      <c r="AF38" s="7">
        <v>10.688313680085939</v>
      </c>
      <c r="AG38">
        <v>34</v>
      </c>
      <c r="AH38">
        <v>27.114999999999998</v>
      </c>
      <c r="AI38" s="4">
        <v>50.092634292395203</v>
      </c>
      <c r="AJ38" s="4">
        <v>38.291153679835197</v>
      </c>
      <c r="AK38" s="2">
        <v>4.69690467841796</v>
      </c>
      <c r="AL38" s="4" t="s">
        <v>568</v>
      </c>
      <c r="AM38" s="4">
        <v>145.492338545802</v>
      </c>
      <c r="AO38" s="4">
        <v>492969.27009329601</v>
      </c>
      <c r="AP38" s="5">
        <v>1.1265979640684101</v>
      </c>
      <c r="AQ38" s="5" t="s">
        <v>564</v>
      </c>
      <c r="AR38" s="5">
        <v>2.45720190544418</v>
      </c>
      <c r="AS38" s="2">
        <v>5.4934958298970002E-3</v>
      </c>
      <c r="AT38" s="2">
        <v>0.14664725710756499</v>
      </c>
      <c r="AU38" s="2">
        <v>0.35164924972935402</v>
      </c>
      <c r="AV38" s="2">
        <v>0.29213684912613003</v>
      </c>
      <c r="AW38" s="2">
        <v>2.8131354730540901</v>
      </c>
      <c r="AX38" s="2">
        <v>0.85053570288784697</v>
      </c>
      <c r="AY38" s="4">
        <v>11.7241334488772</v>
      </c>
      <c r="AZ38" s="4">
        <v>4.8260087890593102</v>
      </c>
      <c r="BA38" s="4">
        <v>27.455039090665899</v>
      </c>
      <c r="BB38" s="4">
        <v>6.4447551630430704</v>
      </c>
      <c r="BC38" s="4">
        <v>67.358504724363797</v>
      </c>
      <c r="BD38" s="4">
        <v>13.8174096310008</v>
      </c>
      <c r="BE38" s="4">
        <v>5646.5754506222002</v>
      </c>
      <c r="BF38">
        <v>0.42635237580525798</v>
      </c>
      <c r="BG38" s="5" t="s">
        <v>642</v>
      </c>
      <c r="BH38" s="2">
        <v>14.0925650965501</v>
      </c>
      <c r="BI38" s="2">
        <v>1.0277817619191101</v>
      </c>
      <c r="BJ38" s="4">
        <v>1.5204593296102999</v>
      </c>
      <c r="BK38" s="5">
        <v>29.531116972034098</v>
      </c>
      <c r="BL38" s="4">
        <v>0.60548305903608302</v>
      </c>
      <c r="BM38" s="4">
        <v>82.458127887217501</v>
      </c>
      <c r="BO38" s="7">
        <v>7.0579513736113899</v>
      </c>
      <c r="BP38" s="7">
        <v>8.6217244801571606</v>
      </c>
      <c r="BQ38" s="7">
        <v>1.5767624879647799</v>
      </c>
      <c r="BR38" s="7">
        <v>1.8674746372339801</v>
      </c>
      <c r="BT38" s="7">
        <v>0.57653653795759696</v>
      </c>
      <c r="BU38" s="7">
        <v>8.5103050393711506</v>
      </c>
      <c r="BV38" s="7">
        <v>1.63999469673983</v>
      </c>
      <c r="BW38" s="7">
        <v>5.1633096508304996</v>
      </c>
      <c r="BX38" s="7">
        <v>58.500813762073697</v>
      </c>
      <c r="BY38" s="7">
        <v>42.229014633040997</v>
      </c>
      <c r="BZ38" s="7">
        <v>29.4593060316028</v>
      </c>
      <c r="CA38" s="7">
        <v>16.5919575497309</v>
      </c>
      <c r="CB38" s="7">
        <v>10.439157670314099</v>
      </c>
      <c r="CC38" s="7">
        <v>7.2332403062686401</v>
      </c>
      <c r="CD38" s="7">
        <v>4.3067705739086799</v>
      </c>
      <c r="CE38" s="7">
        <v>3.4687244631196799</v>
      </c>
      <c r="CF38" s="7">
        <v>3.0030934685316302</v>
      </c>
      <c r="CG38" s="7">
        <v>3.0272767826695199</v>
      </c>
      <c r="CH38" s="7">
        <v>2.76255486263259</v>
      </c>
      <c r="CI38" s="7">
        <v>2.6349623632901702</v>
      </c>
      <c r="CJ38" s="7">
        <v>2.1017638663543199</v>
      </c>
      <c r="CK38" s="7">
        <v>10.250090613015701</v>
      </c>
      <c r="CL38" s="7">
        <v>2.2570734871698899</v>
      </c>
      <c r="CM38" s="7">
        <v>1.82656809052376</v>
      </c>
      <c r="CN38" s="7">
        <v>3.0356415999616999</v>
      </c>
      <c r="CO38" s="7">
        <v>3.17067264144048</v>
      </c>
      <c r="CP38" s="7">
        <v>1.8223192684964999</v>
      </c>
      <c r="CQ38" s="6">
        <v>3.6474002417015199</v>
      </c>
      <c r="CR38" s="6">
        <v>1.8478968837238301</v>
      </c>
      <c r="CT38" s="3" t="s">
        <v>550</v>
      </c>
      <c r="CU38" s="2">
        <v>4.008485979517423</v>
      </c>
      <c r="CV38" s="2">
        <v>5.9197153339407331E-2</v>
      </c>
      <c r="CW38" s="4">
        <v>0.32089115340823848</v>
      </c>
      <c r="CX38" s="4">
        <v>2.3760084441172569</v>
      </c>
      <c r="CY38" s="4">
        <v>5.1889316008193607</v>
      </c>
      <c r="CZ38" s="4">
        <v>14.136359161075829</v>
      </c>
      <c r="DA38" s="4">
        <v>23.560545786366951</v>
      </c>
      <c r="DB38" s="4">
        <v>47.659079060476422</v>
      </c>
      <c r="DC38" s="4">
        <v>88.388439360060616</v>
      </c>
      <c r="DD38" s="4">
        <v>171.59399431666188</v>
      </c>
      <c r="DE38" s="4">
        <v>260.92126166166275</v>
      </c>
      <c r="DF38">
        <v>418.37580574139002</v>
      </c>
      <c r="DG38" s="2">
        <v>561.68331833336583</v>
      </c>
      <c r="DI38" s="3">
        <v>0.89533419326994435</v>
      </c>
      <c r="DJ38" s="4" t="s">
        <v>550</v>
      </c>
      <c r="DK38" s="3">
        <v>4.2301566853852465E-3</v>
      </c>
      <c r="DL38" s="2">
        <v>61.538236461027594</v>
      </c>
      <c r="DM38">
        <v>0.11516666072626182</v>
      </c>
      <c r="DN38">
        <v>0.17405572610100625</v>
      </c>
      <c r="DP38" s="1">
        <v>759.70570408364097</v>
      </c>
      <c r="DQ38" s="1">
        <v>128.761332457565</v>
      </c>
      <c r="DR38" s="1">
        <v>-1336.4367206188399</v>
      </c>
      <c r="DS38" s="1">
        <v>100618.98445010099</v>
      </c>
      <c r="DT38" s="1">
        <v>37281429.545229301</v>
      </c>
      <c r="DU38" s="1">
        <v>662.28117930764597</v>
      </c>
      <c r="DV38" s="1">
        <v>-1.52498458792992</v>
      </c>
      <c r="DW38" s="1">
        <v>1943.07583920351</v>
      </c>
      <c r="DX38" s="1">
        <v>5.4650450005154898</v>
      </c>
      <c r="DY38" s="1">
        <v>26.2535380442364</v>
      </c>
      <c r="DZ38" s="1">
        <v>54.0885006019275</v>
      </c>
      <c r="EA38" s="1">
        <v>171.524080218574</v>
      </c>
      <c r="EB38" s="1">
        <v>442.80668589700798</v>
      </c>
      <c r="EC38" s="1">
        <v>960.56597550898596</v>
      </c>
      <c r="ED38" s="1">
        <v>3232.1400875296399</v>
      </c>
      <c r="EE38" s="1">
        <v>5345.6274409898897</v>
      </c>
      <c r="EF38" s="1">
        <v>10081.3635470959</v>
      </c>
      <c r="EG38" s="1">
        <v>7421.3884708846099</v>
      </c>
      <c r="EH38" s="1">
        <v>17173.107362390601</v>
      </c>
      <c r="EI38" s="1">
        <v>15666.561849653101</v>
      </c>
      <c r="EJ38" s="1">
        <v>1855880.7918742099</v>
      </c>
      <c r="EK38" s="1">
        <v>460.76886399473602</v>
      </c>
      <c r="EL38" s="1">
        <v>8.6086553448912397</v>
      </c>
      <c r="EM38" s="1">
        <v>-5.1914495469669903</v>
      </c>
      <c r="EN38" s="1">
        <v>11894.746822819399</v>
      </c>
      <c r="EO38" s="1">
        <v>868.144239894934</v>
      </c>
      <c r="EP38" s="1">
        <v>1286.48057345903</v>
      </c>
      <c r="EQ38" s="1">
        <v>25094.542762084799</v>
      </c>
      <c r="ER38" s="1">
        <v>579.05244142724098</v>
      </c>
      <c r="ES38" s="1">
        <v>76489.1561024861</v>
      </c>
      <c r="ET38" s="1"/>
      <c r="EV38" s="1">
        <v>3.7985285204182051</v>
      </c>
      <c r="EW38" s="1">
        <v>1.28761332457565</v>
      </c>
      <c r="EX38" s="1">
        <v>-2.6728734412376798</v>
      </c>
      <c r="EY38" s="1">
        <v>201.23796890020199</v>
      </c>
      <c r="EZ38" s="1">
        <v>74562.859090458602</v>
      </c>
      <c r="FA38" s="1">
        <v>1.3245623586152919</v>
      </c>
      <c r="FB38" s="1">
        <v>-7.6249229396496004E-3</v>
      </c>
      <c r="FC38" s="1">
        <v>3.8861516784070202</v>
      </c>
      <c r="FD38" s="1">
        <v>2.732522500257745E-2</v>
      </c>
      <c r="FE38" s="1">
        <v>5.2507076088472798E-2</v>
      </c>
      <c r="FF38" s="1">
        <v>0.108177001203855</v>
      </c>
      <c r="FG38" s="1">
        <v>0.34304816043714803</v>
      </c>
      <c r="FH38" s="1">
        <v>0.885613371794016</v>
      </c>
      <c r="FI38" s="1">
        <v>1.9211319510179719</v>
      </c>
      <c r="FJ38" s="1">
        <v>6.4642801750592795</v>
      </c>
      <c r="FK38" s="1">
        <v>10.691254881979779</v>
      </c>
      <c r="FL38" s="1">
        <v>20.162727094191801</v>
      </c>
      <c r="FM38" s="1">
        <v>14.84277694176922</v>
      </c>
      <c r="FN38" s="1">
        <v>34.346214724781206</v>
      </c>
      <c r="FO38" s="1">
        <v>31.333123699306203</v>
      </c>
      <c r="FP38" s="1">
        <v>3711.76158374842</v>
      </c>
      <c r="FQ38" s="1">
        <v>0.92153772798947209</v>
      </c>
      <c r="FR38" s="1">
        <v>-0.10382899093933981</v>
      </c>
      <c r="FS38" s="1">
        <v>297.36867057048499</v>
      </c>
      <c r="FT38" s="1">
        <v>21.703605997373351</v>
      </c>
      <c r="FU38" s="1">
        <v>12.8648057345903</v>
      </c>
      <c r="FV38" s="1">
        <v>250.94542762084799</v>
      </c>
      <c r="FW38" s="1">
        <v>11.581048828544819</v>
      </c>
      <c r="FX38" s="1">
        <v>1147.3373415372914</v>
      </c>
      <c r="GA38" s="1">
        <v>134.49731416146199</v>
      </c>
      <c r="GB38" s="16">
        <v>3.8540114651178699</v>
      </c>
      <c r="GD38" s="6">
        <v>4.9393060431595002</v>
      </c>
      <c r="GE38" s="6">
        <v>8.4812192891059297</v>
      </c>
      <c r="GF38" s="6">
        <v>0</v>
      </c>
      <c r="GG38" s="6">
        <v>0.96753589700820997</v>
      </c>
      <c r="GH38" s="6">
        <v>0.20507577810739899</v>
      </c>
      <c r="GI38" s="6">
        <v>8.4011088666789497</v>
      </c>
      <c r="GJ38" s="6">
        <v>0</v>
      </c>
      <c r="GK38" s="6">
        <v>4.9061183972165603</v>
      </c>
      <c r="GL38" s="6">
        <v>58.482721296467403</v>
      </c>
      <c r="GM38" s="6">
        <v>42.1892455460424</v>
      </c>
      <c r="GN38" s="6">
        <v>29.393136220438901</v>
      </c>
      <c r="GO38" s="6">
        <v>16.506208391757902</v>
      </c>
      <c r="GP38" s="6">
        <v>10.2737571005927</v>
      </c>
      <c r="GQ38" s="6">
        <v>6.9762712162961398</v>
      </c>
      <c r="GR38" s="6">
        <v>3.9634839063979301</v>
      </c>
      <c r="GS38" s="6">
        <v>2.9601621206550899</v>
      </c>
      <c r="GT38" s="6">
        <v>2.15782569614356</v>
      </c>
      <c r="GU38" s="6">
        <v>2.6451078474826599</v>
      </c>
      <c r="GV38" s="6">
        <v>1.7089165161828399</v>
      </c>
      <c r="GW38" s="6">
        <v>1.9268005764985601</v>
      </c>
      <c r="GX38" s="6">
        <v>0.65844528943855796</v>
      </c>
      <c r="GY38" s="6">
        <v>10.0715559821677</v>
      </c>
      <c r="GZ38" s="6">
        <v>0</v>
      </c>
      <c r="HA38" s="6">
        <v>0.89960007771851203</v>
      </c>
      <c r="HB38" s="6">
        <v>2.58915813269607</v>
      </c>
      <c r="HC38" s="6">
        <v>2.69919423267394</v>
      </c>
      <c r="HD38" s="6">
        <v>0.74923662091540799</v>
      </c>
      <c r="HE38" s="6">
        <v>3.0490922190401499</v>
      </c>
      <c r="HF38" s="6">
        <v>0.46054927444220201</v>
      </c>
      <c r="HG38" s="6">
        <v>0.63572626500218299</v>
      </c>
      <c r="HH38" s="6">
        <v>2.6705694898707</v>
      </c>
      <c r="HI38" s="6">
        <v>3.5502392204877098</v>
      </c>
      <c r="HJ38" s="6">
        <v>2.6540415573517802</v>
      </c>
      <c r="HK38" s="6">
        <v>2.7529767422257598</v>
      </c>
      <c r="HL38" s="6">
        <v>2.7635206248393902</v>
      </c>
      <c r="HM38" s="6">
        <v>3.1556075439250502</v>
      </c>
      <c r="HN38" s="6">
        <v>0.63572626500218299</v>
      </c>
      <c r="HO38" s="6">
        <v>2.6705694898707</v>
      </c>
      <c r="HP38" s="6">
        <v>3.5502392204877098</v>
      </c>
      <c r="HQ38" s="6">
        <v>2.6540415573517802</v>
      </c>
      <c r="HR38" s="6">
        <v>2.7635206248393902</v>
      </c>
      <c r="HS38" s="6">
        <v>0</v>
      </c>
      <c r="HT38" s="6">
        <v>0</v>
      </c>
      <c r="HU38" s="6">
        <v>0</v>
      </c>
      <c r="HV38" s="6">
        <v>0.62903906687454703</v>
      </c>
    </row>
    <row r="39" spans="1:230" x14ac:dyDescent="0.3">
      <c r="A39" t="s">
        <v>299</v>
      </c>
      <c r="B39" t="s">
        <v>643</v>
      </c>
      <c r="D39" s="4">
        <v>1053.42424840751</v>
      </c>
      <c r="E39" s="2">
        <v>1.5984052713166741</v>
      </c>
      <c r="H39" s="2">
        <v>5.6328598270458601</v>
      </c>
      <c r="I39" s="7">
        <v>0.80588478301364697</v>
      </c>
      <c r="J39" s="9">
        <v>7.1478485348550003E-2</v>
      </c>
      <c r="K39" s="7">
        <v>2.53664332422054</v>
      </c>
      <c r="L39" s="3">
        <v>1.75293245645413</v>
      </c>
      <c r="M39" s="7">
        <v>2.8828884830008499</v>
      </c>
      <c r="N39" s="3">
        <v>0.17752283767260699</v>
      </c>
      <c r="O39" s="7">
        <v>0.79920263565833705</v>
      </c>
      <c r="P39" s="2">
        <v>0.302784321845535</v>
      </c>
      <c r="Q39" s="9">
        <v>5.3644398209134997E-2</v>
      </c>
      <c r="R39" s="7">
        <v>5.9319330205687999</v>
      </c>
      <c r="S39" s="3">
        <v>0.91315651995083524</v>
      </c>
      <c r="U39" s="4">
        <v>1053.42424840751</v>
      </c>
      <c r="V39" s="7">
        <v>1.5984052713166741</v>
      </c>
      <c r="W39" s="7">
        <v>1.8889013768254104</v>
      </c>
      <c r="X39" s="4">
        <v>970.21835077612195</v>
      </c>
      <c r="Y39" s="6">
        <v>10.66626872061485</v>
      </c>
      <c r="Z39" s="7">
        <v>5.3593187350607883</v>
      </c>
      <c r="AA39" s="4">
        <v>1028.2447422677801</v>
      </c>
      <c r="AB39" s="7">
        <v>5.7657769660016998</v>
      </c>
      <c r="AC39" s="7">
        <v>5.8537406862343806</v>
      </c>
      <c r="AD39" s="4">
        <v>1059.2020170420001</v>
      </c>
      <c r="AE39" s="7">
        <v>11.8638660411376</v>
      </c>
      <c r="AF39" s="7">
        <v>11.965260432378523</v>
      </c>
      <c r="AG39">
        <v>34</v>
      </c>
      <c r="AH39">
        <v>27.114999999999998</v>
      </c>
      <c r="AI39" s="4">
        <v>50.094025853408297</v>
      </c>
      <c r="AJ39" s="4">
        <v>47.596765174386</v>
      </c>
      <c r="AK39" s="2">
        <v>5.0463116107146497</v>
      </c>
      <c r="AL39" s="4" t="s">
        <v>644</v>
      </c>
      <c r="AM39" s="4">
        <v>139.61829564063501</v>
      </c>
      <c r="AO39" s="4">
        <v>492972.90060334199</v>
      </c>
      <c r="AP39" s="5">
        <v>1.1168354787685999</v>
      </c>
      <c r="AQ39" s="5" t="s">
        <v>569</v>
      </c>
      <c r="AR39" s="5">
        <v>2.6071581505437802</v>
      </c>
      <c r="AS39" s="2">
        <v>3.6343489507749999E-3</v>
      </c>
      <c r="AT39" s="2">
        <v>0.19995368269313399</v>
      </c>
      <c r="AU39" s="2">
        <v>0.59780706862210797</v>
      </c>
      <c r="AV39" s="2">
        <v>0.237706541552614</v>
      </c>
      <c r="AW39" s="2">
        <v>2.6793229517603101</v>
      </c>
      <c r="AX39" s="2">
        <v>0.74697383994593503</v>
      </c>
      <c r="AY39" s="4">
        <v>11.790670817537899</v>
      </c>
      <c r="AZ39" s="4">
        <v>4.6098802759239401</v>
      </c>
      <c r="BA39" s="4">
        <v>25.7060268980626</v>
      </c>
      <c r="BB39" s="4">
        <v>6.4827892823972597</v>
      </c>
      <c r="BC39" s="4">
        <v>64.130763077623897</v>
      </c>
      <c r="BD39" s="4">
        <v>12.606115978435099</v>
      </c>
      <c r="BE39" s="4">
        <v>5623.9806481371697</v>
      </c>
      <c r="BF39">
        <v>0.44616584608258197</v>
      </c>
      <c r="BG39" s="5" t="s">
        <v>642</v>
      </c>
      <c r="BH39" s="2">
        <v>14.7458843129202</v>
      </c>
      <c r="BI39" s="2">
        <v>1.0592788274059499</v>
      </c>
      <c r="BJ39" s="4">
        <v>1.5720868459577</v>
      </c>
      <c r="BK39" s="5">
        <v>31.310861140295199</v>
      </c>
      <c r="BL39" s="4">
        <v>0.60820587867061304</v>
      </c>
      <c r="BM39" s="4">
        <v>87.340720768020901</v>
      </c>
      <c r="BO39" s="7">
        <v>6.7184450452372104</v>
      </c>
      <c r="BP39" s="7">
        <v>8.3506517883533409</v>
      </c>
      <c r="BQ39" s="7">
        <v>1.5767624879647799</v>
      </c>
      <c r="BR39" s="7">
        <v>1.9061061219392199</v>
      </c>
      <c r="BT39" s="7">
        <v>0.57653653795759696</v>
      </c>
      <c r="BU39" s="7">
        <v>8.5694417081948799</v>
      </c>
      <c r="BV39" s="7">
        <v>233.04765317525801</v>
      </c>
      <c r="BW39" s="7">
        <v>5.0397425290160403</v>
      </c>
      <c r="BX39" s="7">
        <v>72.113249019199799</v>
      </c>
      <c r="BY39" s="7">
        <v>36.276818485029402</v>
      </c>
      <c r="BZ39" s="7">
        <v>22.6884386346719</v>
      </c>
      <c r="CA39" s="7">
        <v>18.425401718070699</v>
      </c>
      <c r="CB39" s="7">
        <v>10.717057243828</v>
      </c>
      <c r="CC39" s="7">
        <v>7.7048564569870903</v>
      </c>
      <c r="CD39" s="7">
        <v>4.3248415503353401</v>
      </c>
      <c r="CE39" s="7">
        <v>3.6292091080815001</v>
      </c>
      <c r="CF39" s="7">
        <v>3.10201194528298</v>
      </c>
      <c r="CG39" s="7">
        <v>3.27580494502245</v>
      </c>
      <c r="CH39" s="7">
        <v>2.9150132584646902</v>
      </c>
      <c r="CI39" s="7">
        <v>2.7564614314756199</v>
      </c>
      <c r="CJ39" s="7">
        <v>2.0846648465164699</v>
      </c>
      <c r="CK39" s="7">
        <v>10.0553884538394</v>
      </c>
      <c r="CL39" s="7">
        <v>2.2570734871698899</v>
      </c>
      <c r="CM39" s="7">
        <v>1.7286760935499199</v>
      </c>
      <c r="CN39" s="7">
        <v>2.93854336076779</v>
      </c>
      <c r="CO39" s="7">
        <v>4.1597446708543702</v>
      </c>
      <c r="CP39" s="7">
        <v>1.81000576079306</v>
      </c>
      <c r="CQ39" s="6">
        <v>3.5518915213270899</v>
      </c>
      <c r="CR39" s="6">
        <v>1.8470341536077901</v>
      </c>
      <c r="CT39" s="3" t="s">
        <v>550</v>
      </c>
      <c r="CU39" s="2">
        <v>4.2531128067598374</v>
      </c>
      <c r="CV39" s="2">
        <v>3.9163243004040948E-2</v>
      </c>
      <c r="CW39" s="4">
        <v>0.43753541070707652</v>
      </c>
      <c r="CX39" s="4">
        <v>4.0392369501493786</v>
      </c>
      <c r="CY39" s="4">
        <v>4.2221410577728946</v>
      </c>
      <c r="CZ39" s="4">
        <v>13.463934430956332</v>
      </c>
      <c r="DA39" s="4">
        <v>20.691796120386012</v>
      </c>
      <c r="DB39" s="4">
        <v>47.929556168853246</v>
      </c>
      <c r="DC39" s="4">
        <v>84.430041683588641</v>
      </c>
      <c r="DD39" s="4">
        <v>160.66266811289125</v>
      </c>
      <c r="DE39" s="4">
        <v>262.46110455049637</v>
      </c>
      <c r="DF39">
        <v>398.3277209790304</v>
      </c>
      <c r="DG39" s="2">
        <v>512.44373896077639</v>
      </c>
      <c r="DI39" s="3">
        <v>0.57252845907190186</v>
      </c>
      <c r="DJ39" s="4" t="s">
        <v>550</v>
      </c>
      <c r="DK39" s="3">
        <v>7.8823032521401354E-3</v>
      </c>
      <c r="DL39" s="2">
        <v>41.006693030083881</v>
      </c>
      <c r="DM39">
        <v>9.3388981048615538E-2</v>
      </c>
      <c r="DN39">
        <v>0.18385358682332326</v>
      </c>
      <c r="DP39" s="1">
        <v>940.08658705067705</v>
      </c>
      <c r="DQ39" s="1">
        <v>137.562443900218</v>
      </c>
      <c r="DR39" s="1">
        <v>-458.347335532805</v>
      </c>
      <c r="DS39" s="1">
        <v>96046.386412717504</v>
      </c>
      <c r="DT39" s="1">
        <v>37093538.162332103</v>
      </c>
      <c r="DU39" s="1">
        <v>652.93435687774002</v>
      </c>
      <c r="DV39" s="1">
        <v>0.34417429057475502</v>
      </c>
      <c r="DW39" s="1">
        <v>2050.5768672408899</v>
      </c>
      <c r="DX39" s="1">
        <v>3.5957926640669</v>
      </c>
      <c r="DY39" s="1">
        <v>35.599519352647597</v>
      </c>
      <c r="DZ39" s="1">
        <v>91.472986583235794</v>
      </c>
      <c r="EA39" s="1">
        <v>138.81146339614401</v>
      </c>
      <c r="EB39" s="1">
        <v>419.43864851383103</v>
      </c>
      <c r="EC39" s="1">
        <v>839.05504092954698</v>
      </c>
      <c r="ED39" s="1">
        <v>3232.1417697726301</v>
      </c>
      <c r="EE39" s="1">
        <v>5079.1847307095204</v>
      </c>
      <c r="EF39" s="1">
        <v>9389.2827994323507</v>
      </c>
      <c r="EG39" s="1">
        <v>7426.1071624734004</v>
      </c>
      <c r="EH39" s="1">
        <v>16260.8398857551</v>
      </c>
      <c r="EI39" s="1">
        <v>14216.3241861017</v>
      </c>
      <c r="EJ39" s="1">
        <v>1838114.0588835501</v>
      </c>
      <c r="EK39" s="1">
        <v>479.459892032119</v>
      </c>
      <c r="EL39" s="1">
        <v>8.0934225092763494</v>
      </c>
      <c r="EM39" s="1">
        <v>-6.3147581115326101</v>
      </c>
      <c r="EN39" s="1">
        <v>12379.2327268606</v>
      </c>
      <c r="EO39" s="1">
        <v>890.03318388797004</v>
      </c>
      <c r="EP39" s="1">
        <v>1323.0074343850899</v>
      </c>
      <c r="EQ39" s="1">
        <v>26461.889253352201</v>
      </c>
      <c r="ER39" s="1">
        <v>578.11621482393298</v>
      </c>
      <c r="ES39" s="1">
        <v>80569.826732148897</v>
      </c>
      <c r="ET39" s="1"/>
      <c r="EV39" s="1">
        <v>4.7004329352533851</v>
      </c>
      <c r="EW39" s="1">
        <v>1.3756244390021801</v>
      </c>
      <c r="EX39" s="1">
        <v>-0.91669467106560998</v>
      </c>
      <c r="EY39" s="1">
        <v>192.09277282543502</v>
      </c>
      <c r="EZ39" s="1">
        <v>74187.076324664202</v>
      </c>
      <c r="FA39" s="1">
        <v>1.3058687137554801</v>
      </c>
      <c r="FB39" s="1">
        <v>1.7208714528737751E-3</v>
      </c>
      <c r="FC39" s="1">
        <v>4.1011537344817794</v>
      </c>
      <c r="FD39" s="1">
        <v>1.7978963320334499E-2</v>
      </c>
      <c r="FE39" s="1">
        <v>7.119903870529519E-2</v>
      </c>
      <c r="FF39" s="1">
        <v>0.1829459731664716</v>
      </c>
      <c r="FG39" s="1">
        <v>0.27762292679228801</v>
      </c>
      <c r="FH39" s="1">
        <v>0.83887729702766212</v>
      </c>
      <c r="FI39" s="1">
        <v>1.6781100818590939</v>
      </c>
      <c r="FJ39" s="1">
        <v>6.46428353954526</v>
      </c>
      <c r="FK39" s="1">
        <v>10.15836946141904</v>
      </c>
      <c r="FL39" s="1">
        <v>18.778565598864702</v>
      </c>
      <c r="FM39" s="1">
        <v>14.852214324946802</v>
      </c>
      <c r="FN39" s="1">
        <v>32.5216797715102</v>
      </c>
      <c r="FO39" s="1">
        <v>28.432648372203399</v>
      </c>
      <c r="FP39" s="1">
        <v>3676.2281177671002</v>
      </c>
      <c r="FQ39" s="1">
        <v>0.95891978406423806</v>
      </c>
      <c r="FR39" s="1">
        <v>-0.12629516223065221</v>
      </c>
      <c r="FS39" s="1">
        <v>309.48081817151501</v>
      </c>
      <c r="FT39" s="1">
        <v>22.250829597199253</v>
      </c>
      <c r="FU39" s="1">
        <v>13.2300743438509</v>
      </c>
      <c r="FV39" s="1">
        <v>264.618892533522</v>
      </c>
      <c r="FW39" s="1">
        <v>11.562324296478661</v>
      </c>
      <c r="FX39" s="1">
        <v>1208.5474009822335</v>
      </c>
      <c r="GA39" s="1">
        <v>141.730368306938</v>
      </c>
      <c r="GB39" s="16">
        <v>3.7895168525037701</v>
      </c>
      <c r="GD39" s="6">
        <v>4.4406722938763901</v>
      </c>
      <c r="GE39" s="6">
        <v>8.2055062554659006</v>
      </c>
      <c r="GF39" s="6">
        <v>0</v>
      </c>
      <c r="GG39" s="6">
        <v>1.04014649899977</v>
      </c>
      <c r="GH39" s="6">
        <v>0.20507577810739899</v>
      </c>
      <c r="GI39" s="6">
        <v>8.4610087765464197</v>
      </c>
      <c r="GJ39" s="6">
        <v>233.041882647497</v>
      </c>
      <c r="GK39" s="6">
        <v>4.77590158356728</v>
      </c>
      <c r="GL39" s="6">
        <v>72.098572548425395</v>
      </c>
      <c r="GM39" s="6">
        <v>36.230516450396202</v>
      </c>
      <c r="GN39" s="6">
        <v>22.602455457072001</v>
      </c>
      <c r="GO39" s="6">
        <v>18.348223036914199</v>
      </c>
      <c r="GP39" s="6">
        <v>10.5560119393541</v>
      </c>
      <c r="GQ39" s="6">
        <v>7.4641414628789402</v>
      </c>
      <c r="GR39" s="6">
        <v>3.98311264408837</v>
      </c>
      <c r="GS39" s="6">
        <v>3.14669177545212</v>
      </c>
      <c r="GT39" s="6">
        <v>2.2934950322332099</v>
      </c>
      <c r="GU39" s="6">
        <v>2.9262755925848798</v>
      </c>
      <c r="GV39" s="6">
        <v>1.9457616984750301</v>
      </c>
      <c r="GW39" s="6">
        <v>2.08988359217734</v>
      </c>
      <c r="GX39" s="6">
        <v>0.60163641144190205</v>
      </c>
      <c r="GY39" s="6">
        <v>9.8733337472463401</v>
      </c>
      <c r="GZ39" s="6">
        <v>0</v>
      </c>
      <c r="HA39" s="6">
        <v>0.67915414076817304</v>
      </c>
      <c r="HB39" s="6">
        <v>2.4746023914561701</v>
      </c>
      <c r="HC39" s="6">
        <v>3.8126054389645998</v>
      </c>
      <c r="HD39" s="6">
        <v>0.71876898367360198</v>
      </c>
      <c r="HE39" s="6">
        <v>2.9341724925985799</v>
      </c>
      <c r="HF39" s="6">
        <v>0.45707538317727198</v>
      </c>
      <c r="HG39" s="6">
        <v>0.61587040140346105</v>
      </c>
      <c r="HH39" s="6">
        <v>2.5084054309722501</v>
      </c>
      <c r="HI39" s="6">
        <v>3.5047349086542101</v>
      </c>
      <c r="HJ39" s="6">
        <v>2.55827775141884</v>
      </c>
      <c r="HK39" s="6">
        <v>3.8475079680631499</v>
      </c>
      <c r="HL39" s="6">
        <v>3.8560210342521999</v>
      </c>
      <c r="HM39" s="6">
        <v>3.0765065534509599</v>
      </c>
      <c r="HN39" s="6">
        <v>0.61587040140346105</v>
      </c>
      <c r="HO39" s="6">
        <v>2.5084054309722501</v>
      </c>
      <c r="HP39" s="6">
        <v>3.5047349086542101</v>
      </c>
      <c r="HQ39" s="6">
        <v>2.55827775141884</v>
      </c>
      <c r="HR39" s="6">
        <v>3.8560210342521999</v>
      </c>
      <c r="HS39" s="6">
        <v>0</v>
      </c>
      <c r="HT39" s="6">
        <v>0</v>
      </c>
      <c r="HU39" s="6">
        <v>0</v>
      </c>
      <c r="HV39" s="6">
        <v>0.61586352232193298</v>
      </c>
    </row>
    <row r="40" spans="1:230" x14ac:dyDescent="0.3">
      <c r="A40" t="s">
        <v>299</v>
      </c>
      <c r="B40" t="s">
        <v>645</v>
      </c>
      <c r="D40" s="4">
        <v>1066.1737203872899</v>
      </c>
      <c r="E40" s="2">
        <v>1.8225000677710239</v>
      </c>
      <c r="H40" s="2">
        <v>5.5590740410850197</v>
      </c>
      <c r="I40" s="7">
        <v>0.91705436349414904</v>
      </c>
      <c r="J40" s="9">
        <v>7.1537422428632993E-2</v>
      </c>
      <c r="K40" s="7">
        <v>3.2643190136323801</v>
      </c>
      <c r="L40" s="3">
        <v>1.7754616876468801</v>
      </c>
      <c r="M40" s="7">
        <v>3.4875064025957001</v>
      </c>
      <c r="N40" s="3">
        <v>0.17985400910625099</v>
      </c>
      <c r="O40" s="7">
        <v>0.91125003388551196</v>
      </c>
      <c r="P40" s="2">
        <v>0.27046259495185954</v>
      </c>
      <c r="Q40" s="9">
        <v>4.9353799260223999E-2</v>
      </c>
      <c r="R40" s="7">
        <v>6.0319678359052604</v>
      </c>
      <c r="S40" s="3">
        <v>0.91423104119787568</v>
      </c>
      <c r="U40" s="4">
        <v>1066.1737203872899</v>
      </c>
      <c r="V40" s="7">
        <v>1.8225000677710239</v>
      </c>
      <c r="W40" s="7">
        <v>2.0819595329941905</v>
      </c>
      <c r="X40" s="4">
        <v>971.89959902607404</v>
      </c>
      <c r="Y40" s="6">
        <v>13.698775316290742</v>
      </c>
      <c r="Z40" s="7">
        <v>6.8697952291488296</v>
      </c>
      <c r="AA40" s="4">
        <v>1036.52053767136</v>
      </c>
      <c r="AB40" s="7">
        <v>6.9750128051914002</v>
      </c>
      <c r="AC40" s="7">
        <v>7.0479003705063823</v>
      </c>
      <c r="AD40" s="4">
        <v>976.49154811956305</v>
      </c>
      <c r="AE40" s="7">
        <v>12.063935671810521</v>
      </c>
      <c r="AF40" s="7">
        <v>12.16366242815738</v>
      </c>
      <c r="AG40">
        <v>34</v>
      </c>
      <c r="AH40">
        <v>27.114999999999998</v>
      </c>
      <c r="AI40" s="4">
        <v>50.094318283807397</v>
      </c>
      <c r="AJ40" s="4">
        <v>51.826138014558602</v>
      </c>
      <c r="AK40" s="2">
        <v>3.8244311025387301</v>
      </c>
      <c r="AL40" s="4" t="s">
        <v>646</v>
      </c>
      <c r="AM40" s="4">
        <v>61.892786561710899</v>
      </c>
      <c r="AO40" s="4">
        <v>493037.51754088502</v>
      </c>
      <c r="AP40" s="5">
        <v>0.735636764221135</v>
      </c>
      <c r="AQ40" s="5" t="s">
        <v>591</v>
      </c>
      <c r="AR40" s="5">
        <v>1.7299615510028801</v>
      </c>
      <c r="AS40" s="2">
        <v>3.5316210538359999E-3</v>
      </c>
      <c r="AT40" s="2">
        <v>6.6797259572218007E-2</v>
      </c>
      <c r="AU40" s="2">
        <v>0.25413752200100498</v>
      </c>
      <c r="AV40" s="2">
        <v>7.5457429965215997E-2</v>
      </c>
      <c r="AW40" s="2">
        <v>1.12449098014668</v>
      </c>
      <c r="AX40" s="2">
        <v>0.36192713467247201</v>
      </c>
      <c r="AY40" s="4">
        <v>4.6537435526920596</v>
      </c>
      <c r="AZ40" s="4">
        <v>2.1653114819510102</v>
      </c>
      <c r="BA40" s="4">
        <v>11.611421552887901</v>
      </c>
      <c r="BB40" s="4">
        <v>3.2189247413044302</v>
      </c>
      <c r="BC40" s="4">
        <v>29.163505826468199</v>
      </c>
      <c r="BD40" s="4">
        <v>5.7489018142224904</v>
      </c>
      <c r="BE40" s="4">
        <v>5758.0762538770005</v>
      </c>
      <c r="BF40">
        <v>0.36215150648156302</v>
      </c>
      <c r="BG40" s="5" t="s">
        <v>578</v>
      </c>
      <c r="BH40" s="2">
        <v>9.5468950474992305</v>
      </c>
      <c r="BI40" s="2">
        <v>0.68649150486892496</v>
      </c>
      <c r="BJ40" s="4">
        <v>0.70298954767005895</v>
      </c>
      <c r="BK40" s="5">
        <v>15.194559139972499</v>
      </c>
      <c r="BL40" s="4">
        <v>0.40559893269735797</v>
      </c>
      <c r="BM40" s="4">
        <v>55.867576573810098</v>
      </c>
      <c r="BO40" s="7">
        <v>6.5472126154235903</v>
      </c>
      <c r="BP40" s="7">
        <v>9.4104242099774194</v>
      </c>
      <c r="BQ40" s="7">
        <v>1.5767624879647799</v>
      </c>
      <c r="BR40" s="7">
        <v>2.8952021795232499</v>
      </c>
      <c r="BT40" s="7">
        <v>0.57653653795759696</v>
      </c>
      <c r="BU40" s="7">
        <v>10.3651243827247</v>
      </c>
      <c r="BV40" s="7">
        <v>233.04765317525701</v>
      </c>
      <c r="BW40" s="7">
        <v>5.9971683275037204</v>
      </c>
      <c r="BX40" s="7">
        <v>72.113249019199699</v>
      </c>
      <c r="BY40" s="7">
        <v>61.829270646929601</v>
      </c>
      <c r="BZ40" s="7">
        <v>34.206906897397403</v>
      </c>
      <c r="CA40" s="7">
        <v>32.144077716962698</v>
      </c>
      <c r="CB40" s="7">
        <v>16.1696917811059</v>
      </c>
      <c r="CC40" s="7">
        <v>10.739629819778401</v>
      </c>
      <c r="CD40" s="7">
        <v>6.2046471882054499</v>
      </c>
      <c r="CE40" s="7">
        <v>4.7233349860039597</v>
      </c>
      <c r="CF40" s="7">
        <v>4.4039922320911398</v>
      </c>
      <c r="CG40" s="7">
        <v>3.9736637758743498</v>
      </c>
      <c r="CH40" s="7">
        <v>3.95028935188863</v>
      </c>
      <c r="CI40" s="7">
        <v>4.2314611477745601</v>
      </c>
      <c r="CJ40" s="7">
        <v>2.0868044250076099</v>
      </c>
      <c r="CK40" s="7">
        <v>10.9757196271892</v>
      </c>
      <c r="CL40" s="7">
        <v>29.175988489454401</v>
      </c>
      <c r="CM40" s="7">
        <v>1.9490983399716</v>
      </c>
      <c r="CN40" s="7">
        <v>3.7420096538040499</v>
      </c>
      <c r="CO40" s="7">
        <v>4.25984323762657</v>
      </c>
      <c r="CP40" s="7">
        <v>2.0515130835786302</v>
      </c>
      <c r="CQ40" s="6">
        <v>3.9822837224118199</v>
      </c>
      <c r="CR40" s="6">
        <v>1.9013305552681199</v>
      </c>
      <c r="CT40" s="3" t="s">
        <v>550</v>
      </c>
      <c r="CU40" s="2">
        <v>2.8221232479655467</v>
      </c>
      <c r="CV40" s="2">
        <v>3.8056261355991383E-2</v>
      </c>
      <c r="CW40" s="4">
        <v>0.14616468177728228</v>
      </c>
      <c r="CX40" s="4">
        <v>1.7171454189257094</v>
      </c>
      <c r="CY40" s="4">
        <v>1.3402740668777264</v>
      </c>
      <c r="CZ40" s="4">
        <v>5.6507084429481402</v>
      </c>
      <c r="DA40" s="4">
        <v>10.025682400899502</v>
      </c>
      <c r="DB40" s="4">
        <v>18.917656718260407</v>
      </c>
      <c r="DC40" s="4">
        <v>39.657719449652198</v>
      </c>
      <c r="DD40" s="4">
        <v>72.571384705549377</v>
      </c>
      <c r="DE40" s="4">
        <v>130.32083972892431</v>
      </c>
      <c r="DF40">
        <v>181.13978774203849</v>
      </c>
      <c r="DG40" s="2">
        <v>233.69519570010124</v>
      </c>
      <c r="DI40" s="3">
        <v>0.43026758285990191</v>
      </c>
      <c r="DJ40" s="4" t="s">
        <v>550</v>
      </c>
      <c r="DK40" s="3">
        <v>7.3477994007600626E-3</v>
      </c>
      <c r="DL40" s="2">
        <v>69.518211533568419</v>
      </c>
      <c r="DM40">
        <v>0.41844440887487988</v>
      </c>
      <c r="DN40">
        <v>0.15957421512980163</v>
      </c>
      <c r="DP40" s="1">
        <v>1062.6199606382199</v>
      </c>
      <c r="DQ40" s="1">
        <v>107.500556863524</v>
      </c>
      <c r="DR40" s="1">
        <v>-1208.8614950727399</v>
      </c>
      <c r="DS40" s="1">
        <v>43866.085758511901</v>
      </c>
      <c r="DT40" s="1">
        <v>38285721.772519</v>
      </c>
      <c r="DU40" s="1">
        <v>442.64286155063701</v>
      </c>
      <c r="DV40" s="1">
        <v>0.34417429057475701</v>
      </c>
      <c r="DW40" s="1">
        <v>1400.9488298577201</v>
      </c>
      <c r="DX40" s="1">
        <v>3.59579266406692</v>
      </c>
      <c r="DY40" s="1">
        <v>12.234379165731699</v>
      </c>
      <c r="DZ40" s="1">
        <v>40.069528639310498</v>
      </c>
      <c r="EA40" s="1">
        <v>45.351089564368202</v>
      </c>
      <c r="EB40" s="1">
        <v>181.11163916803599</v>
      </c>
      <c r="EC40" s="1">
        <v>418.46634934076098</v>
      </c>
      <c r="ED40" s="1">
        <v>1311.2284987445901</v>
      </c>
      <c r="EE40" s="1">
        <v>2456.9140765039101</v>
      </c>
      <c r="EF40" s="1">
        <v>4367.9926125164502</v>
      </c>
      <c r="EG40" s="1">
        <v>3798.3276297631101</v>
      </c>
      <c r="EH40" s="1">
        <v>7608.1390446335899</v>
      </c>
      <c r="EI40" s="1">
        <v>6673.0179244194496</v>
      </c>
      <c r="EJ40" s="1">
        <v>1934489.76738823</v>
      </c>
      <c r="EK40" s="1">
        <v>400.01764904146501</v>
      </c>
      <c r="EL40" s="1">
        <v>-7.2069381547140097</v>
      </c>
      <c r="EM40" s="1">
        <v>5.5227168780224103</v>
      </c>
      <c r="EN40" s="1">
        <v>8246.4752883285801</v>
      </c>
      <c r="EO40" s="1">
        <v>593.72878945847697</v>
      </c>
      <c r="EP40" s="1">
        <v>608.54045118988495</v>
      </c>
      <c r="EQ40" s="1">
        <v>13201.258966448901</v>
      </c>
      <c r="ER40" s="1">
        <v>394.97092131105899</v>
      </c>
      <c r="ES40" s="1">
        <v>52952.172951083303</v>
      </c>
      <c r="ET40" s="1"/>
      <c r="EV40" s="1">
        <v>5.3130998031910996</v>
      </c>
      <c r="EW40" s="1">
        <v>1.07500556863524</v>
      </c>
      <c r="EX40" s="1">
        <v>-2.4177229901454798</v>
      </c>
      <c r="EY40" s="1">
        <v>87.732171517023801</v>
      </c>
      <c r="EZ40" s="1">
        <v>76571.443545037997</v>
      </c>
      <c r="FA40" s="1">
        <v>0.88528572310127407</v>
      </c>
      <c r="FB40" s="1">
        <v>1.720871452873785E-3</v>
      </c>
      <c r="FC40" s="1">
        <v>2.8018976597154404</v>
      </c>
      <c r="FD40" s="1">
        <v>1.79789633203346E-2</v>
      </c>
      <c r="FE40" s="1">
        <v>2.4468758331463399E-2</v>
      </c>
      <c r="FF40" s="1">
        <v>8.0139057278621001E-2</v>
      </c>
      <c r="FG40" s="1">
        <v>9.0702179128736404E-2</v>
      </c>
      <c r="FH40" s="1">
        <v>0.36222327833607199</v>
      </c>
      <c r="FI40" s="1">
        <v>0.83693269868152198</v>
      </c>
      <c r="FJ40" s="1">
        <v>2.6224569974891803</v>
      </c>
      <c r="FK40" s="1">
        <v>4.9138281530078203</v>
      </c>
      <c r="FL40" s="1">
        <v>8.7359852250329002</v>
      </c>
      <c r="FM40" s="1">
        <v>7.5966552595262202</v>
      </c>
      <c r="FN40" s="1">
        <v>15.216278089267179</v>
      </c>
      <c r="FO40" s="1">
        <v>13.3460358488389</v>
      </c>
      <c r="FP40" s="1">
        <v>3868.9795347764598</v>
      </c>
      <c r="FQ40" s="1">
        <v>0.80003529808293006</v>
      </c>
      <c r="FR40" s="1">
        <v>0.1104543375604482</v>
      </c>
      <c r="FS40" s="1">
        <v>206.16188220821451</v>
      </c>
      <c r="FT40" s="1">
        <v>14.843219736461926</v>
      </c>
      <c r="FU40" s="1">
        <v>6.08540451189885</v>
      </c>
      <c r="FV40" s="1">
        <v>132.01258966448901</v>
      </c>
      <c r="FW40" s="1">
        <v>7.89941842622118</v>
      </c>
      <c r="FX40" s="1">
        <v>794.28259426624948</v>
      </c>
      <c r="GA40" s="1">
        <v>135.95422863707901</v>
      </c>
      <c r="GB40" s="16">
        <v>4.1046514423803897</v>
      </c>
      <c r="GD40" s="6">
        <v>4.1770874574625303</v>
      </c>
      <c r="GE40" s="6">
        <v>9.2818657300076399</v>
      </c>
      <c r="GF40" s="6">
        <v>0</v>
      </c>
      <c r="GG40" s="6">
        <v>2.4147173440391398</v>
      </c>
      <c r="GH40" s="6">
        <v>0.20507577810739899</v>
      </c>
      <c r="GI40" s="6">
        <v>10.2756577305785</v>
      </c>
      <c r="GJ40" s="6">
        <v>233.04188264749601</v>
      </c>
      <c r="GK40" s="6">
        <v>5.7772189785017796</v>
      </c>
      <c r="GL40" s="6">
        <v>72.098572548425295</v>
      </c>
      <c r="GM40" s="6">
        <v>61.8021154297968</v>
      </c>
      <c r="GN40" s="6">
        <v>34.149937401068001</v>
      </c>
      <c r="GO40" s="6">
        <v>32.099900193212598</v>
      </c>
      <c r="GP40" s="6">
        <v>16.063405753210098</v>
      </c>
      <c r="GQ40" s="6">
        <v>10.568265866307801</v>
      </c>
      <c r="GR40" s="6">
        <v>5.9714804387266902</v>
      </c>
      <c r="GS40" s="6">
        <v>4.3635311124736198</v>
      </c>
      <c r="GT40" s="6">
        <v>3.8772140686992298</v>
      </c>
      <c r="GU40" s="6">
        <v>3.69082573547173</v>
      </c>
      <c r="GV40" s="6">
        <v>3.30052605714183</v>
      </c>
      <c r="GW40" s="6">
        <v>3.8307697987173599</v>
      </c>
      <c r="GX40" s="6">
        <v>0.60900866783855301</v>
      </c>
      <c r="GY40" s="6">
        <v>10.809176826270001</v>
      </c>
      <c r="GZ40" s="6">
        <v>29.088553137106899</v>
      </c>
      <c r="HA40" s="6">
        <v>1.1277914919840499</v>
      </c>
      <c r="HB40" s="6">
        <v>3.38987553781122</v>
      </c>
      <c r="HC40" s="6">
        <v>3.92157480046906</v>
      </c>
      <c r="HD40" s="6">
        <v>1.2038330157797701</v>
      </c>
      <c r="HE40" s="6">
        <v>3.4426760641734901</v>
      </c>
      <c r="HF40" s="6">
        <v>0.642215401332906</v>
      </c>
      <c r="HG40" s="6">
        <v>0.75561109225445799</v>
      </c>
      <c r="HH40" s="6">
        <v>3.2424245672922498</v>
      </c>
      <c r="HI40" s="6">
        <v>4.8434132483396803</v>
      </c>
      <c r="HJ40" s="6">
        <v>3.2243510907051798</v>
      </c>
      <c r="HK40" s="6">
        <v>3.9763007051880201</v>
      </c>
      <c r="HL40" s="6">
        <v>4.0082046890692098</v>
      </c>
      <c r="HM40" s="6">
        <v>3.4572558570999701</v>
      </c>
      <c r="HN40" s="6">
        <v>0.75561109225445799</v>
      </c>
      <c r="HO40" s="6">
        <v>3.2424245672922498</v>
      </c>
      <c r="HP40" s="6">
        <v>4.8434132483396803</v>
      </c>
      <c r="HQ40" s="6">
        <v>3.2243510907051798</v>
      </c>
      <c r="HR40" s="6">
        <v>4.0082046890692098</v>
      </c>
      <c r="HS40" s="6">
        <v>29.3201754364176</v>
      </c>
      <c r="HT40" s="6">
        <v>29.6717081413593</v>
      </c>
      <c r="HU40" s="6">
        <v>30.004821190528599</v>
      </c>
      <c r="HV40" s="6">
        <v>0.75553047604810997</v>
      </c>
    </row>
    <row r="41" spans="1:230" x14ac:dyDescent="0.3">
      <c r="A41" t="s">
        <v>299</v>
      </c>
      <c r="B41" t="s">
        <v>647</v>
      </c>
      <c r="D41" s="4">
        <v>1062.69062595078</v>
      </c>
      <c r="E41" s="2">
        <v>2.0701695156847801</v>
      </c>
      <c r="F41" s="4">
        <v>1062.0749116007821</v>
      </c>
      <c r="G41" s="7">
        <v>2.0744676730274594</v>
      </c>
      <c r="H41" s="2">
        <v>5.5776307975945398</v>
      </c>
      <c r="I41" s="7">
        <v>0.93703491362946301</v>
      </c>
      <c r="J41" s="9">
        <v>7.5290865280509003E-2</v>
      </c>
      <c r="K41" s="7">
        <v>3.2834917097694798</v>
      </c>
      <c r="L41" s="3">
        <v>1.86171126995281</v>
      </c>
      <c r="M41" s="7">
        <v>3.4681614830048302</v>
      </c>
      <c r="N41" s="3">
        <v>0.17921668648099501</v>
      </c>
      <c r="O41" s="7">
        <v>1.0350847578423901</v>
      </c>
      <c r="P41" s="2">
        <v>0.2744217701689991</v>
      </c>
      <c r="Q41" s="9">
        <v>5.6069562176630998E-2</v>
      </c>
      <c r="R41" s="7">
        <v>5.9424547172629998</v>
      </c>
      <c r="S41" s="3">
        <v>0.91393714651750646</v>
      </c>
      <c r="U41" s="4">
        <v>1062.69062595078</v>
      </c>
      <c r="V41" s="7">
        <v>2.0701695156847801</v>
      </c>
      <c r="W41" s="7">
        <v>2.3018798456197831</v>
      </c>
      <c r="X41" s="4">
        <v>1075.38100630336</v>
      </c>
      <c r="Y41" s="6">
        <v>12.25962333992868</v>
      </c>
      <c r="Z41" s="7">
        <v>6.1526064645898568</v>
      </c>
      <c r="AA41" s="4">
        <v>1067.59398953603</v>
      </c>
      <c r="AB41" s="7">
        <v>6.9363229660096604</v>
      </c>
      <c r="AC41" s="7">
        <v>7.0096128487094811</v>
      </c>
      <c r="AD41" s="4">
        <v>1105.80337588627</v>
      </c>
      <c r="AE41" s="7">
        <v>11.884909434526</v>
      </c>
      <c r="AF41" s="7">
        <v>11.986125814435216</v>
      </c>
      <c r="AG41">
        <v>34</v>
      </c>
      <c r="AH41">
        <v>27.114999999999998</v>
      </c>
      <c r="AI41" s="4">
        <v>50.092745916504299</v>
      </c>
      <c r="AJ41" s="4">
        <v>58.563082786309899</v>
      </c>
      <c r="AK41" s="2">
        <v>3.5328075954236802</v>
      </c>
      <c r="AL41" s="4" t="s">
        <v>577</v>
      </c>
      <c r="AM41" s="4">
        <v>57.232596795553803</v>
      </c>
      <c r="AO41" s="4">
        <v>492960.99164979998</v>
      </c>
      <c r="AP41" s="5">
        <v>0.88430447682729196</v>
      </c>
      <c r="AQ41" s="5" t="s">
        <v>564</v>
      </c>
      <c r="AR41" s="5">
        <v>1.75713567599676</v>
      </c>
      <c r="AS41" s="2" t="s">
        <v>648</v>
      </c>
      <c r="AT41" s="2">
        <v>1.6074285488619999E-2</v>
      </c>
      <c r="AU41" s="2">
        <v>0.13815280222404999</v>
      </c>
      <c r="AV41" s="2">
        <v>9.2754890946634999E-2</v>
      </c>
      <c r="AW41" s="2">
        <v>0.88001257013450096</v>
      </c>
      <c r="AX41" s="2">
        <v>0.26175959939348997</v>
      </c>
      <c r="AY41" s="4">
        <v>4.5245575797621003</v>
      </c>
      <c r="AZ41" s="4">
        <v>1.7657945663346899</v>
      </c>
      <c r="BA41" s="4">
        <v>10.6419372634805</v>
      </c>
      <c r="BB41" s="4">
        <v>2.8440517242133798</v>
      </c>
      <c r="BC41" s="4">
        <v>28.5365957375497</v>
      </c>
      <c r="BD41" s="4">
        <v>6.0395189471130903</v>
      </c>
      <c r="BE41" s="4">
        <v>5853.0647105827102</v>
      </c>
      <c r="BF41">
        <v>0.446817827153553</v>
      </c>
      <c r="BG41" s="5" t="s">
        <v>649</v>
      </c>
      <c r="BH41" s="2">
        <v>9.2793478438882904</v>
      </c>
      <c r="BI41" s="2">
        <v>0.702324197361473</v>
      </c>
      <c r="BJ41" s="4">
        <v>0.77226806909421497</v>
      </c>
      <c r="BK41" s="5">
        <v>14.684692936280699</v>
      </c>
      <c r="BL41" s="4">
        <v>0.38189974328006099</v>
      </c>
      <c r="BM41" s="4">
        <v>54.505986660374603</v>
      </c>
      <c r="BO41" s="7">
        <v>6.4127308053606704</v>
      </c>
      <c r="BP41" s="7">
        <v>9.8689801682069795</v>
      </c>
      <c r="BQ41" s="7">
        <v>1.5767624879647799</v>
      </c>
      <c r="BR41" s="7">
        <v>2.2534647152735099</v>
      </c>
      <c r="BT41" s="7">
        <v>0.57653653795759696</v>
      </c>
      <c r="BU41" s="7">
        <v>9.5588756943664599</v>
      </c>
      <c r="BV41" s="7">
        <v>1.63999469673983</v>
      </c>
      <c r="BW41" s="7">
        <v>6.0064567785084604</v>
      </c>
      <c r="BX41" s="7">
        <v>1.4548266510316801</v>
      </c>
      <c r="BY41" s="7">
        <v>127.206688028352</v>
      </c>
      <c r="BZ41" s="7">
        <v>46.795337448922702</v>
      </c>
      <c r="CA41" s="7">
        <v>29.277675501534301</v>
      </c>
      <c r="CB41" s="7">
        <v>18.4253162328814</v>
      </c>
      <c r="CC41" s="7">
        <v>12.689653795889599</v>
      </c>
      <c r="CD41" s="7">
        <v>6.3426539713875396</v>
      </c>
      <c r="CE41" s="7">
        <v>5.2016324806399998</v>
      </c>
      <c r="CF41" s="7">
        <v>4.5092821439968596</v>
      </c>
      <c r="CG41" s="7">
        <v>4.0468591257780302</v>
      </c>
      <c r="CH41" s="7">
        <v>3.4356166937155601</v>
      </c>
      <c r="CI41" s="7">
        <v>3.1693551105372202</v>
      </c>
      <c r="CJ41" s="7">
        <v>2.0887430615873601</v>
      </c>
      <c r="CK41" s="7">
        <v>10.0084915725473</v>
      </c>
      <c r="CL41" s="7">
        <v>2.2570734871698899</v>
      </c>
      <c r="CM41" s="7">
        <v>1.9093406915009099</v>
      </c>
      <c r="CN41" s="7">
        <v>3.6041703504625899</v>
      </c>
      <c r="CO41" s="7">
        <v>4.1274440696522197</v>
      </c>
      <c r="CP41" s="7">
        <v>2.01105192812736</v>
      </c>
      <c r="CQ41" s="6">
        <v>4.3672416587855096</v>
      </c>
      <c r="CR41" s="6">
        <v>1.88319924512385</v>
      </c>
      <c r="CT41" s="3" t="s">
        <v>550</v>
      </c>
      <c r="CU41" s="2">
        <v>2.8664529787875366</v>
      </c>
      <c r="CV41" s="2" t="s">
        <v>550</v>
      </c>
      <c r="CW41" s="4">
        <v>3.5173491222363233E-2</v>
      </c>
      <c r="CX41" s="4">
        <v>0.9334648798922297</v>
      </c>
      <c r="CY41" s="4">
        <v>1.6475113844873002</v>
      </c>
      <c r="CZ41" s="4">
        <v>4.4221737192688488</v>
      </c>
      <c r="DA41" s="4">
        <v>7.2509584319526308</v>
      </c>
      <c r="DB41" s="4">
        <v>18.392510486837807</v>
      </c>
      <c r="DC41" s="4">
        <v>32.340559822979664</v>
      </c>
      <c r="DD41" s="4">
        <v>66.512107896753122</v>
      </c>
      <c r="DE41" s="4">
        <v>115.14379450256598</v>
      </c>
      <c r="DF41">
        <v>177.24593625807267</v>
      </c>
      <c r="DG41" s="2">
        <v>245.50890028915001</v>
      </c>
      <c r="DI41" s="3">
        <v>0.81088923168856142</v>
      </c>
      <c r="DJ41" s="4" t="s">
        <v>550</v>
      </c>
      <c r="DK41" s="3">
        <v>3.8021630938545781E-3</v>
      </c>
      <c r="DL41" s="2">
        <v>141.68311016626046</v>
      </c>
      <c r="DM41">
        <v>1.909985928628082</v>
      </c>
      <c r="DN41">
        <v>0.15855281482676961</v>
      </c>
      <c r="DP41" s="1">
        <v>1180.7004395053</v>
      </c>
      <c r="DQ41" s="1">
        <v>97.493714883318304</v>
      </c>
      <c r="DR41" s="1">
        <v>-1060.7040973631999</v>
      </c>
      <c r="DS41" s="1">
        <v>39807.234730474498</v>
      </c>
      <c r="DT41" s="1">
        <v>37583248.602238603</v>
      </c>
      <c r="DU41" s="1">
        <v>522.08566528895506</v>
      </c>
      <c r="DV41" s="1">
        <v>-1.52498458792992</v>
      </c>
      <c r="DW41" s="1">
        <v>1396.2815401380899</v>
      </c>
      <c r="DX41" s="1">
        <v>-0.142525092942443</v>
      </c>
      <c r="DY41" s="1">
        <v>2.8883978573204701</v>
      </c>
      <c r="DZ41" s="1">
        <v>21.3775660224881</v>
      </c>
      <c r="EA41" s="1">
        <v>54.697070872779399</v>
      </c>
      <c r="EB41" s="1">
        <v>139.05556440168101</v>
      </c>
      <c r="EC41" s="1">
        <v>296.96550821926502</v>
      </c>
      <c r="ED41" s="1">
        <v>1250.4687791184299</v>
      </c>
      <c r="EE41" s="1">
        <v>1966.1727680926899</v>
      </c>
      <c r="EF41" s="1">
        <v>3928.6210237314099</v>
      </c>
      <c r="EG41" s="1">
        <v>3293.5022092023601</v>
      </c>
      <c r="EH41" s="1">
        <v>7304.1883904279903</v>
      </c>
      <c r="EI41" s="1">
        <v>6878.6673636717896</v>
      </c>
      <c r="EJ41" s="1">
        <v>1928879.66430411</v>
      </c>
      <c r="EK41" s="1">
        <v>484.13391072370803</v>
      </c>
      <c r="EL41" s="1">
        <v>5.5032056906282403</v>
      </c>
      <c r="EM41" s="1">
        <v>-0.85845761922728203</v>
      </c>
      <c r="EN41" s="1">
        <v>7864.9605997749304</v>
      </c>
      <c r="EO41" s="1">
        <v>596.09962101451504</v>
      </c>
      <c r="EP41" s="1">
        <v>655.97176474332105</v>
      </c>
      <c r="EQ41" s="1">
        <v>12517.404541194101</v>
      </c>
      <c r="ER41" s="1">
        <v>364.61215013332298</v>
      </c>
      <c r="ES41" s="1">
        <v>50684.569139576801</v>
      </c>
      <c r="ET41" s="1"/>
      <c r="EV41" s="1">
        <v>5.9035021975264996</v>
      </c>
      <c r="EW41" s="1">
        <v>0.97493714883318305</v>
      </c>
      <c r="EX41" s="1">
        <v>-2.1214081947264001</v>
      </c>
      <c r="EY41" s="1">
        <v>79.614469460948996</v>
      </c>
      <c r="EZ41" s="1">
        <v>75166.4972044772</v>
      </c>
      <c r="FA41" s="1">
        <v>1.0441713305779101</v>
      </c>
      <c r="FB41" s="1">
        <v>-7.6249229396496004E-3</v>
      </c>
      <c r="FC41" s="1">
        <v>2.7925630802761798</v>
      </c>
      <c r="FD41" s="1">
        <v>-7.1262546471221504E-4</v>
      </c>
      <c r="FE41" s="1">
        <v>5.7767957146409405E-3</v>
      </c>
      <c r="FF41" s="1">
        <v>4.2755132044976205E-2</v>
      </c>
      <c r="FG41" s="1">
        <v>0.1093941417455588</v>
      </c>
      <c r="FH41" s="1">
        <v>0.27811112880336203</v>
      </c>
      <c r="FI41" s="1">
        <v>0.59393101643853008</v>
      </c>
      <c r="FJ41" s="1">
        <v>2.5009375582368598</v>
      </c>
      <c r="FK41" s="1">
        <v>3.9323455361853799</v>
      </c>
      <c r="FL41" s="1">
        <v>7.8572420474628197</v>
      </c>
      <c r="FM41" s="1">
        <v>6.5870044184047201</v>
      </c>
      <c r="FN41" s="1">
        <v>14.608376780855981</v>
      </c>
      <c r="FO41" s="1">
        <v>13.757334727343579</v>
      </c>
      <c r="FP41" s="1">
        <v>3857.7593286082201</v>
      </c>
      <c r="FQ41" s="1">
        <v>0.96826782144741608</v>
      </c>
      <c r="FR41" s="1">
        <v>-1.7169152384545642E-2</v>
      </c>
      <c r="FS41" s="1">
        <v>196.62401499437328</v>
      </c>
      <c r="FT41" s="1">
        <v>14.902490525362877</v>
      </c>
      <c r="FU41" s="1">
        <v>6.5597176474332102</v>
      </c>
      <c r="FV41" s="1">
        <v>125.17404541194101</v>
      </c>
      <c r="FW41" s="1">
        <v>7.29224300266646</v>
      </c>
      <c r="FX41" s="1">
        <v>760.26853709365196</v>
      </c>
      <c r="GA41" s="1">
        <v>140.91150960812999</v>
      </c>
      <c r="GB41" s="16">
        <v>4.9789659324554103</v>
      </c>
      <c r="GD41" s="6">
        <v>3.96297653005298</v>
      </c>
      <c r="GE41" s="6">
        <v>9.7464720375438301</v>
      </c>
      <c r="GF41" s="6">
        <v>0</v>
      </c>
      <c r="GG41" s="6">
        <v>1.5895808926474999</v>
      </c>
      <c r="GH41" s="6">
        <v>0.20507577810739899</v>
      </c>
      <c r="GI41" s="6">
        <v>9.4617885659633902</v>
      </c>
      <c r="GJ41" s="6">
        <v>0</v>
      </c>
      <c r="GK41" s="6">
        <v>5.78686047950334</v>
      </c>
      <c r="GL41" s="6">
        <v>0</v>
      </c>
      <c r="GM41" s="6">
        <v>127.193491350812</v>
      </c>
      <c r="GN41" s="6">
        <v>46.753709499548698</v>
      </c>
      <c r="GO41" s="6">
        <v>29.2291659633526</v>
      </c>
      <c r="GP41" s="6">
        <v>18.332112545421001</v>
      </c>
      <c r="GQ41" s="6">
        <v>12.5449554887463</v>
      </c>
      <c r="GR41" s="6">
        <v>6.1147519410641502</v>
      </c>
      <c r="GS41" s="6">
        <v>4.8772421349739599</v>
      </c>
      <c r="GT41" s="6">
        <v>3.9964067371038499</v>
      </c>
      <c r="GU41" s="6">
        <v>3.7695171560582401</v>
      </c>
      <c r="GV41" s="6">
        <v>2.66310877666771</v>
      </c>
      <c r="GW41" s="6">
        <v>2.6104301604003699</v>
      </c>
      <c r="GX41" s="6">
        <v>0.61561873477056095</v>
      </c>
      <c r="GY41" s="6">
        <v>9.8255679675353704</v>
      </c>
      <c r="GZ41" s="6">
        <v>0</v>
      </c>
      <c r="HA41" s="6">
        <v>1.05759689236151</v>
      </c>
      <c r="HB41" s="6">
        <v>3.2370764321902801</v>
      </c>
      <c r="HC41" s="6">
        <v>3.7773375616468701</v>
      </c>
      <c r="HD41" s="6">
        <v>1.1335068837073199</v>
      </c>
      <c r="HE41" s="6">
        <v>3.8815247704064002</v>
      </c>
      <c r="HF41" s="6">
        <v>0.58636348637005697</v>
      </c>
      <c r="HG41" s="6">
        <v>0.90109486426195495</v>
      </c>
      <c r="HH41" s="6">
        <v>3.2617259633426201</v>
      </c>
      <c r="HI41" s="6">
        <v>4.8445927741392998</v>
      </c>
      <c r="HJ41" s="6">
        <v>3.2034174127303401</v>
      </c>
      <c r="HK41" s="6">
        <v>3.8369773559359799</v>
      </c>
      <c r="HL41" s="6">
        <v>3.87218761461815</v>
      </c>
      <c r="HM41" s="6">
        <v>4.4603314175706998</v>
      </c>
      <c r="HN41" s="6">
        <v>0.90109486426195495</v>
      </c>
      <c r="HO41" s="6">
        <v>3.2617259633426201</v>
      </c>
      <c r="HP41" s="6">
        <v>4.8445927741392998</v>
      </c>
      <c r="HQ41" s="6">
        <v>3.2034174127303401</v>
      </c>
      <c r="HR41" s="6">
        <v>3.87218761461815</v>
      </c>
      <c r="HS41" s="6">
        <v>0</v>
      </c>
      <c r="HT41" s="6">
        <v>0</v>
      </c>
      <c r="HU41" s="6">
        <v>0</v>
      </c>
      <c r="HV41" s="6">
        <v>0.77966148038389105</v>
      </c>
    </row>
    <row r="42" spans="1:230" x14ac:dyDescent="0.3">
      <c r="A42" t="s">
        <v>258</v>
      </c>
      <c r="B42" t="s">
        <v>650</v>
      </c>
      <c r="D42" s="4">
        <v>1060.8363689170901</v>
      </c>
      <c r="E42" s="2">
        <v>1.6822868298952101</v>
      </c>
      <c r="F42" s="4">
        <v>1060.0013143284575</v>
      </c>
      <c r="G42" s="7">
        <v>1.6702330208866258</v>
      </c>
      <c r="H42" s="2">
        <v>5.5891706103833299</v>
      </c>
      <c r="I42" s="7">
        <v>0.77467697113883804</v>
      </c>
      <c r="J42" s="9">
        <v>7.5402797170657995E-2</v>
      </c>
      <c r="K42" s="7">
        <v>2.3139544980047901</v>
      </c>
      <c r="L42" s="3">
        <v>1.8817993828703199</v>
      </c>
      <c r="M42" s="7">
        <v>2.6196165018006798</v>
      </c>
      <c r="N42" s="3">
        <v>0.17887754240994699</v>
      </c>
      <c r="O42" s="7">
        <v>0.84114341494760503</v>
      </c>
      <c r="P42" s="2">
        <v>0.31746630528718045</v>
      </c>
      <c r="Q42" s="9">
        <v>5.5228327756538E-2</v>
      </c>
      <c r="R42" s="7">
        <v>5.2887306047091602</v>
      </c>
      <c r="S42" s="3">
        <v>0.91378079348309538</v>
      </c>
      <c r="U42" s="4">
        <v>1060.8363689170901</v>
      </c>
      <c r="V42" s="7">
        <v>1.6822868298952101</v>
      </c>
      <c r="W42" s="7">
        <v>1.9603923020760092</v>
      </c>
      <c r="X42" s="4">
        <v>1078.3631196682099</v>
      </c>
      <c r="Y42" s="6">
        <v>8.611916348633871</v>
      </c>
      <c r="Z42" s="7">
        <v>4.3383465741972156</v>
      </c>
      <c r="AA42" s="4">
        <v>1074.6966891616901</v>
      </c>
      <c r="AB42" s="7">
        <v>5.2392330036013597</v>
      </c>
      <c r="AC42" s="7">
        <v>5.3358840379102812</v>
      </c>
      <c r="AD42" s="4">
        <v>1089.6505540743501</v>
      </c>
      <c r="AE42" s="7">
        <v>10.57746120941832</v>
      </c>
      <c r="AF42" s="7">
        <v>10.691062875567351</v>
      </c>
      <c r="AG42">
        <v>34</v>
      </c>
      <c r="AH42">
        <v>27.114999999999998</v>
      </c>
      <c r="AI42" s="4">
        <v>50.0846012301458</v>
      </c>
      <c r="AJ42" s="4">
        <v>96.936503352613698</v>
      </c>
      <c r="AK42" s="2">
        <v>5.5220862074803803</v>
      </c>
      <c r="AL42" s="4">
        <v>11.983955424946201</v>
      </c>
      <c r="AM42" s="4">
        <v>156.375546130695</v>
      </c>
      <c r="AO42" s="4">
        <v>492395.50478352298</v>
      </c>
      <c r="AP42" s="5">
        <v>1.1181622778803399</v>
      </c>
      <c r="AQ42" s="5" t="s">
        <v>569</v>
      </c>
      <c r="AR42" s="5">
        <v>2.8180431630066298</v>
      </c>
      <c r="AS42" s="2">
        <v>1.6885949795296E-2</v>
      </c>
      <c r="AT42" s="2">
        <v>0.22668917386586901</v>
      </c>
      <c r="AU42" s="2">
        <v>0.662322218387429</v>
      </c>
      <c r="AV42" s="2">
        <v>0.222865750851371</v>
      </c>
      <c r="AW42" s="2">
        <v>2.8483060588464202</v>
      </c>
      <c r="AX42" s="2">
        <v>0.83587842778360599</v>
      </c>
      <c r="AY42" s="4">
        <v>12.854896254899</v>
      </c>
      <c r="AZ42" s="4">
        <v>5.0280262210083002</v>
      </c>
      <c r="BA42" s="4">
        <v>27.7968234382124</v>
      </c>
      <c r="BB42" s="4">
        <v>6.9866234047477098</v>
      </c>
      <c r="BC42" s="4">
        <v>69.890665024483795</v>
      </c>
      <c r="BD42" s="4">
        <v>14.1248519351055</v>
      </c>
      <c r="BE42" s="4">
        <v>6184.5994948507296</v>
      </c>
      <c r="BF42">
        <v>0.54900110563140103</v>
      </c>
      <c r="BG42" s="5" t="s">
        <v>651</v>
      </c>
      <c r="BH42" s="2">
        <v>17.007466285052701</v>
      </c>
      <c r="BI42" s="2">
        <v>1.2886860458325</v>
      </c>
      <c r="BJ42" s="4">
        <v>1.8809417089788201</v>
      </c>
      <c r="BK42" s="5">
        <v>36.3862904607724</v>
      </c>
      <c r="BL42" s="4">
        <v>0.67135184889749</v>
      </c>
      <c r="BM42" s="4">
        <v>99.850552297783196</v>
      </c>
      <c r="BO42" s="7">
        <v>5.9181678316988604</v>
      </c>
      <c r="BP42" s="7">
        <v>8.0077850099280692</v>
      </c>
      <c r="BQ42" s="7">
        <v>3.3285576373349</v>
      </c>
      <c r="BR42" s="7">
        <v>1.9125386782710101</v>
      </c>
      <c r="BT42" s="7">
        <v>0.57653653795759696</v>
      </c>
      <c r="BU42" s="7">
        <v>8.5397141323132395</v>
      </c>
      <c r="BV42" s="7">
        <v>233.04765317525801</v>
      </c>
      <c r="BW42" s="7">
        <v>4.8698593912839501</v>
      </c>
      <c r="BX42" s="7">
        <v>33.507354289964297</v>
      </c>
      <c r="BY42" s="7">
        <v>34.1130121581078</v>
      </c>
      <c r="BZ42" s="7">
        <v>21.6196569460562</v>
      </c>
      <c r="CA42" s="7">
        <v>19.073439009502099</v>
      </c>
      <c r="CB42" s="7">
        <v>10.4391896741471</v>
      </c>
      <c r="CC42" s="7">
        <v>7.31661596951687</v>
      </c>
      <c r="CD42" s="7">
        <v>4.0203677287767903</v>
      </c>
      <c r="CE42" s="7">
        <v>3.7696936870865501</v>
      </c>
      <c r="CF42" s="7">
        <v>3.0847684696230102</v>
      </c>
      <c r="CG42" s="7">
        <v>2.8429641643499499</v>
      </c>
      <c r="CH42" s="7">
        <v>2.74706997972645</v>
      </c>
      <c r="CI42" s="7">
        <v>2.5917464768895102</v>
      </c>
      <c r="CJ42" s="7">
        <v>2.0764511871969198</v>
      </c>
      <c r="CK42" s="7">
        <v>9.0903476658230797</v>
      </c>
      <c r="CL42" s="7">
        <v>77.118706664924204</v>
      </c>
      <c r="CM42" s="7">
        <v>1.816743807628</v>
      </c>
      <c r="CN42" s="7">
        <v>2.8979141478186698</v>
      </c>
      <c r="CO42" s="7">
        <v>3.2649186146107301</v>
      </c>
      <c r="CP42" s="7">
        <v>1.83400727838456</v>
      </c>
      <c r="CQ42" s="6">
        <v>3.4354718527321899</v>
      </c>
      <c r="CR42" s="6">
        <v>1.8421932628665201</v>
      </c>
      <c r="CT42" s="3" t="s">
        <v>550</v>
      </c>
      <c r="CU42" s="2">
        <v>4.5971340342685645</v>
      </c>
      <c r="CV42" s="2">
        <v>0.18196066589758622</v>
      </c>
      <c r="CW42" s="4">
        <v>0.49603757957520567</v>
      </c>
      <c r="CX42" s="4">
        <v>4.4751501242393852</v>
      </c>
      <c r="CY42" s="4">
        <v>3.9585390914985967</v>
      </c>
      <c r="CZ42" s="4">
        <v>14.313095773097588</v>
      </c>
      <c r="DA42" s="4">
        <v>23.154527085418447</v>
      </c>
      <c r="DB42" s="4">
        <v>52.255675832922762</v>
      </c>
      <c r="DC42" s="4">
        <v>92.088392326159337</v>
      </c>
      <c r="DD42" s="4">
        <v>173.7301464888275</v>
      </c>
      <c r="DE42" s="4">
        <v>282.85924715577772</v>
      </c>
      <c r="DF42">
        <v>434.10350946884341</v>
      </c>
      <c r="DG42" s="2">
        <v>574.18097297176826</v>
      </c>
      <c r="DI42" s="3">
        <v>0.49461165405507918</v>
      </c>
      <c r="DJ42" s="4" t="s">
        <v>550</v>
      </c>
      <c r="DK42" s="3">
        <v>7.793971473971888E-3</v>
      </c>
      <c r="DL42" s="2">
        <v>31.629731520917883</v>
      </c>
      <c r="DM42">
        <v>7.9496502418306844E-2</v>
      </c>
      <c r="DN42">
        <v>0.18392865843236331</v>
      </c>
      <c r="DP42" s="1">
        <v>1931.8409337819901</v>
      </c>
      <c r="DQ42" s="1">
        <v>150.067243959856</v>
      </c>
      <c r="DR42" s="1">
        <v>5451.29403217044</v>
      </c>
      <c r="DS42" s="1">
        <v>107454.01370243701</v>
      </c>
      <c r="DT42" s="1">
        <v>37455247.220743299</v>
      </c>
      <c r="DU42" s="1">
        <v>657.60781482166499</v>
      </c>
      <c r="DV42" s="1">
        <v>0.34417429057475502</v>
      </c>
      <c r="DW42" s="1">
        <v>2214.14649340912</v>
      </c>
      <c r="DX42" s="1">
        <v>16.679904813599599</v>
      </c>
      <c r="DY42" s="1">
        <v>40.272510006853103</v>
      </c>
      <c r="DZ42" s="1">
        <v>100.818874433703</v>
      </c>
      <c r="EA42" s="1">
        <v>129.46576246156499</v>
      </c>
      <c r="EB42" s="1">
        <v>442.80388215869101</v>
      </c>
      <c r="EC42" s="1">
        <v>937.19541476132201</v>
      </c>
      <c r="ED42" s="1">
        <v>3512.5954146324498</v>
      </c>
      <c r="EE42" s="1">
        <v>5523.3051979992397</v>
      </c>
      <c r="EF42" s="1">
        <v>10109.4508368155</v>
      </c>
      <c r="EG42" s="1">
        <v>7959.0837979874204</v>
      </c>
      <c r="EH42" s="1">
        <v>17729.859138091499</v>
      </c>
      <c r="EI42" s="1">
        <v>15863.041943111</v>
      </c>
      <c r="EJ42" s="1">
        <v>2006899.71449103</v>
      </c>
      <c r="EK42" s="1">
        <v>591.61624717230598</v>
      </c>
      <c r="EL42" s="1">
        <v>-9.5709583141830095</v>
      </c>
      <c r="EM42" s="1">
        <v>0.78639448526545697</v>
      </c>
      <c r="EN42" s="1">
        <v>14239.0992106824</v>
      </c>
      <c r="EO42" s="1">
        <v>1078.62850507291</v>
      </c>
      <c r="EP42" s="1">
        <v>1579.88979408824</v>
      </c>
      <c r="EQ42" s="1">
        <v>30596.814793129099</v>
      </c>
      <c r="ER42" s="1">
        <v>642.23922259046401</v>
      </c>
      <c r="ES42" s="1">
        <v>92322.652640742104</v>
      </c>
      <c r="ET42" s="1"/>
      <c r="EV42" s="1">
        <v>9.6592046689099504</v>
      </c>
      <c r="EW42" s="1">
        <v>1.50067243959856</v>
      </c>
      <c r="EX42" s="1">
        <v>10.902588064340881</v>
      </c>
      <c r="EY42" s="1">
        <v>214.90802740487402</v>
      </c>
      <c r="EZ42" s="1">
        <v>74910.494441486604</v>
      </c>
      <c r="FA42" s="1">
        <v>1.3152156296433299</v>
      </c>
      <c r="FB42" s="1">
        <v>1.7208714528737751E-3</v>
      </c>
      <c r="FC42" s="1">
        <v>4.4282929868182404</v>
      </c>
      <c r="FD42" s="1">
        <v>8.3399524067997999E-2</v>
      </c>
      <c r="FE42" s="1">
        <v>8.0545020013706212E-2</v>
      </c>
      <c r="FF42" s="1">
        <v>0.20163774886740601</v>
      </c>
      <c r="FG42" s="1">
        <v>0.25893152492312999</v>
      </c>
      <c r="FH42" s="1">
        <v>0.88560776431738208</v>
      </c>
      <c r="FI42" s="1">
        <v>1.8743908295226441</v>
      </c>
      <c r="FJ42" s="1">
        <v>7.0251908292648997</v>
      </c>
      <c r="FK42" s="1">
        <v>11.04661039599848</v>
      </c>
      <c r="FL42" s="1">
        <v>20.218901673631002</v>
      </c>
      <c r="FM42" s="1">
        <v>15.918167595974841</v>
      </c>
      <c r="FN42" s="1">
        <v>35.459718276182997</v>
      </c>
      <c r="FO42" s="1">
        <v>31.726083886222</v>
      </c>
      <c r="FP42" s="1">
        <v>4013.7994289820599</v>
      </c>
      <c r="FQ42" s="1">
        <v>1.183232494344612</v>
      </c>
      <c r="FR42" s="1">
        <v>1.5727889705309139E-2</v>
      </c>
      <c r="FS42" s="1">
        <v>355.97748026706</v>
      </c>
      <c r="FT42" s="1">
        <v>26.96571262682275</v>
      </c>
      <c r="FU42" s="1">
        <v>15.7988979408824</v>
      </c>
      <c r="FV42" s="1">
        <v>305.96814793129101</v>
      </c>
      <c r="FW42" s="1">
        <v>12.84478445180928</v>
      </c>
      <c r="FX42" s="1">
        <v>1384.8397896111314</v>
      </c>
      <c r="GA42" s="1">
        <v>146.90218791647601</v>
      </c>
      <c r="GB42" s="16">
        <v>3.9933997314154999</v>
      </c>
      <c r="GD42" s="6">
        <v>3.0994801305838702</v>
      </c>
      <c r="GE42" s="6">
        <v>7.8563075540224299</v>
      </c>
      <c r="GF42" s="6">
        <v>2.9314017127660299</v>
      </c>
      <c r="GG42" s="6">
        <v>1.05188801075491</v>
      </c>
      <c r="GH42" s="6">
        <v>0.20507577810739899</v>
      </c>
      <c r="GI42" s="6">
        <v>8.4308988719042404</v>
      </c>
      <c r="GJ42" s="6">
        <v>233.041882647497</v>
      </c>
      <c r="GK42" s="6">
        <v>4.5962769355233499</v>
      </c>
      <c r="GL42" s="6">
        <v>33.4757564653681</v>
      </c>
      <c r="GM42" s="6">
        <v>34.063769042281201</v>
      </c>
      <c r="GN42" s="6">
        <v>21.529405739007501</v>
      </c>
      <c r="GO42" s="6">
        <v>18.998893014838099</v>
      </c>
      <c r="GP42" s="6">
        <v>10.2737896196642</v>
      </c>
      <c r="GQ42" s="6">
        <v>7.0626810773587998</v>
      </c>
      <c r="GR42" s="6">
        <v>3.6502450019936399</v>
      </c>
      <c r="GS42" s="6">
        <v>3.3077334950047801</v>
      </c>
      <c r="GT42" s="6">
        <v>2.2701184694593302</v>
      </c>
      <c r="GU42" s="6">
        <v>2.4320024765000698</v>
      </c>
      <c r="GV42" s="6">
        <v>1.6837695102780099</v>
      </c>
      <c r="GW42" s="6">
        <v>1.86726634578698</v>
      </c>
      <c r="GX42" s="6">
        <v>0.57252806226652497</v>
      </c>
      <c r="GY42" s="6">
        <v>8.8885489823953598</v>
      </c>
      <c r="GZ42" s="6">
        <v>77.085670114127893</v>
      </c>
      <c r="HA42" s="6">
        <v>0.87948130910566802</v>
      </c>
      <c r="HB42" s="6">
        <v>2.4262164620692399</v>
      </c>
      <c r="HC42" s="6">
        <v>2.8093020603973402</v>
      </c>
      <c r="HD42" s="6">
        <v>0.77723271608615796</v>
      </c>
      <c r="HE42" s="6">
        <v>2.7921141967982002</v>
      </c>
      <c r="HF42" s="6">
        <v>0.43710268709283701</v>
      </c>
      <c r="HG42" s="6">
        <v>0.66939804525509905</v>
      </c>
      <c r="HH42" s="6">
        <v>2.2829638347234198</v>
      </c>
      <c r="HI42" s="6">
        <v>3.65443046659531</v>
      </c>
      <c r="HJ42" s="6">
        <v>2.2574608888067398</v>
      </c>
      <c r="HK42" s="6">
        <v>2.7971025107116199</v>
      </c>
      <c r="HL42" s="6">
        <v>2.76617791641611</v>
      </c>
      <c r="HM42" s="6">
        <v>3.3244091223683698</v>
      </c>
      <c r="HN42" s="6">
        <v>0.66939804525509905</v>
      </c>
      <c r="HO42" s="6">
        <v>2.2829638347234198</v>
      </c>
      <c r="HP42" s="6">
        <v>3.65443046659531</v>
      </c>
      <c r="HQ42" s="6">
        <v>2.2574608888067398</v>
      </c>
      <c r="HR42" s="6">
        <v>2.76617791641611</v>
      </c>
      <c r="HS42" s="6">
        <v>77.089390760434298</v>
      </c>
      <c r="HT42" s="6">
        <v>77.112535256626401</v>
      </c>
      <c r="HU42" s="6">
        <v>77.130089044945095</v>
      </c>
      <c r="HV42" s="6">
        <v>0.57442319264343</v>
      </c>
    </row>
    <row r="43" spans="1:230" x14ac:dyDescent="0.3">
      <c r="A43" t="s">
        <v>258</v>
      </c>
      <c r="B43" t="s">
        <v>652</v>
      </c>
      <c r="D43" s="4">
        <v>1069.54006917276</v>
      </c>
      <c r="E43" s="2">
        <v>1.54209770521022</v>
      </c>
      <c r="H43" s="2">
        <v>5.5391420449271402</v>
      </c>
      <c r="I43" s="7">
        <v>0.77795795987629301</v>
      </c>
      <c r="J43" s="9">
        <v>7.3234621143971002E-2</v>
      </c>
      <c r="K43" s="7">
        <v>2.40521327589701</v>
      </c>
      <c r="L43" s="3">
        <v>1.8433346160589701</v>
      </c>
      <c r="M43" s="7">
        <v>2.6623368081702998</v>
      </c>
      <c r="N43" s="3">
        <v>0.18047029740420101</v>
      </c>
      <c r="O43" s="7">
        <v>0.77104885260511002</v>
      </c>
      <c r="P43" s="2">
        <v>0.30774892315677405</v>
      </c>
      <c r="Q43" s="9">
        <v>5.5748282867712003E-2</v>
      </c>
      <c r="R43" s="7">
        <v>5.5318612963896001</v>
      </c>
      <c r="S43" s="3">
        <v>0.91451532863864438</v>
      </c>
      <c r="U43" s="4">
        <v>1069.54006917276</v>
      </c>
      <c r="V43" s="7">
        <v>1.54209770521022</v>
      </c>
      <c r="W43" s="7">
        <v>1.8414978502335067</v>
      </c>
      <c r="X43" s="4">
        <v>1019.54890786146</v>
      </c>
      <c r="Y43" s="6">
        <v>9.5521208622070581</v>
      </c>
      <c r="Z43" s="7">
        <v>4.8052813071072906</v>
      </c>
      <c r="AA43" s="4">
        <v>1061.0526187974599</v>
      </c>
      <c r="AB43" s="7">
        <v>5.3246736163405997</v>
      </c>
      <c r="AC43" s="7">
        <v>5.4198012067375387</v>
      </c>
      <c r="AD43" s="4">
        <v>1099.63590420885</v>
      </c>
      <c r="AE43" s="7">
        <v>11.0637225927792</v>
      </c>
      <c r="AF43" s="7">
        <v>11.172381007760077</v>
      </c>
      <c r="AG43">
        <v>34</v>
      </c>
      <c r="AH43">
        <v>26.414999999999999</v>
      </c>
      <c r="AI43" s="4">
        <v>50.082729150360798</v>
      </c>
      <c r="AJ43" s="4">
        <v>96.934979269089894</v>
      </c>
      <c r="AK43" s="2">
        <v>5.9569356036981702</v>
      </c>
      <c r="AL43" s="4">
        <v>9.4398938198886793</v>
      </c>
      <c r="AM43" s="4">
        <v>155.60583083991199</v>
      </c>
      <c r="AO43" s="4">
        <v>492343.732668332</v>
      </c>
      <c r="AP43" s="5">
        <v>1.0996185127093501</v>
      </c>
      <c r="AQ43" s="5" t="s">
        <v>558</v>
      </c>
      <c r="AR43" s="5">
        <v>2.7529984279125701</v>
      </c>
      <c r="AS43" s="2">
        <v>9.6035311538290001E-3</v>
      </c>
      <c r="AT43" s="2">
        <v>0.12487663108408301</v>
      </c>
      <c r="AU43" s="2">
        <v>0.39657849115223598</v>
      </c>
      <c r="AV43" s="2">
        <v>0.26180201709602902</v>
      </c>
      <c r="AW43" s="2">
        <v>3.2002288009368001</v>
      </c>
      <c r="AX43" s="2">
        <v>0.89240477410145902</v>
      </c>
      <c r="AY43" s="4">
        <v>13.138193774384</v>
      </c>
      <c r="AZ43" s="4">
        <v>5.2845539095632503</v>
      </c>
      <c r="BA43" s="4">
        <v>28.376932950758199</v>
      </c>
      <c r="BB43" s="4">
        <v>7.2268042785902997</v>
      </c>
      <c r="BC43" s="4">
        <v>73.578071836728896</v>
      </c>
      <c r="BD43" s="4">
        <v>14.5249095015979</v>
      </c>
      <c r="BE43" s="4">
        <v>6250.4432150459197</v>
      </c>
      <c r="BF43">
        <v>0.54593702215506601</v>
      </c>
      <c r="BG43" s="5" t="s">
        <v>359</v>
      </c>
      <c r="BH43" s="2">
        <v>17.362195145482101</v>
      </c>
      <c r="BI43" s="2">
        <v>1.2777396060672099</v>
      </c>
      <c r="BJ43" s="4">
        <v>1.9128394571958101</v>
      </c>
      <c r="BK43" s="5">
        <v>36.744189041820597</v>
      </c>
      <c r="BL43" s="4">
        <v>0.69674395929310295</v>
      </c>
      <c r="BM43" s="4">
        <v>101.187751811664</v>
      </c>
      <c r="BO43" s="7">
        <v>5.9483129841265203</v>
      </c>
      <c r="BP43" s="7">
        <v>7.8479765685653797</v>
      </c>
      <c r="BQ43" s="7">
        <v>3.7003505172088502</v>
      </c>
      <c r="BR43" s="7">
        <v>1.8636323568369599</v>
      </c>
      <c r="BT43" s="7">
        <v>0.57723084436897498</v>
      </c>
      <c r="BU43" s="7">
        <v>8.7229140761361901</v>
      </c>
      <c r="BV43" s="7">
        <v>223.958512607296</v>
      </c>
      <c r="BW43" s="7">
        <v>4.9792035298639501</v>
      </c>
      <c r="BX43" s="7">
        <v>44.998294725705101</v>
      </c>
      <c r="BY43" s="7">
        <v>46.5336866035437</v>
      </c>
      <c r="BZ43" s="7">
        <v>28.260254139465101</v>
      </c>
      <c r="CA43" s="7">
        <v>17.8383092209409</v>
      </c>
      <c r="CB43" s="7">
        <v>9.9909305332259493</v>
      </c>
      <c r="CC43" s="7">
        <v>7.1846209374257004</v>
      </c>
      <c r="CD43" s="7">
        <v>4.1698963029595602</v>
      </c>
      <c r="CE43" s="7">
        <v>3.3993176297789698</v>
      </c>
      <c r="CF43" s="7">
        <v>3.0712634038309599</v>
      </c>
      <c r="CG43" s="7">
        <v>2.83123067439363</v>
      </c>
      <c r="CH43" s="7">
        <v>2.82964132588774</v>
      </c>
      <c r="CI43" s="7">
        <v>2.4934058081639301</v>
      </c>
      <c r="CJ43" s="7">
        <v>2.06919793924965</v>
      </c>
      <c r="CK43" s="7">
        <v>9.2668850818434993</v>
      </c>
      <c r="CL43" s="7">
        <v>2.2570734871698899</v>
      </c>
      <c r="CM43" s="7">
        <v>1.7734917324364701</v>
      </c>
      <c r="CN43" s="7">
        <v>2.8404162864015201</v>
      </c>
      <c r="CO43" s="7">
        <v>3.5017068558552902</v>
      </c>
      <c r="CP43" s="7">
        <v>1.80945149867731</v>
      </c>
      <c r="CQ43" s="6">
        <v>3.5184378615257299</v>
      </c>
      <c r="CR43" s="6">
        <v>1.8598029857523899</v>
      </c>
      <c r="CT43" s="3" t="s">
        <v>550</v>
      </c>
      <c r="CU43" s="2">
        <v>4.4910251678834747</v>
      </c>
      <c r="CV43" s="2">
        <v>0.10348632708867457</v>
      </c>
      <c r="CW43" s="4">
        <v>0.27325302206582713</v>
      </c>
      <c r="CX43" s="4">
        <v>2.6795843996772701</v>
      </c>
      <c r="CY43" s="4">
        <v>4.6501246375848844</v>
      </c>
      <c r="CZ43" s="4">
        <v>16.081551763501508</v>
      </c>
      <c r="DA43" s="4">
        <v>24.720353853226012</v>
      </c>
      <c r="DB43" s="4">
        <v>53.407291765788621</v>
      </c>
      <c r="DC43" s="4">
        <v>96.786701640352561</v>
      </c>
      <c r="DD43" s="4">
        <v>177.35583094223875</v>
      </c>
      <c r="DE43" s="4">
        <v>292.58316917369638</v>
      </c>
      <c r="DF43">
        <v>457.00665737098694</v>
      </c>
      <c r="DG43" s="2">
        <v>590.44347567471141</v>
      </c>
      <c r="DI43" s="3">
        <v>0.70838098773429581</v>
      </c>
      <c r="DJ43" s="4" t="s">
        <v>550</v>
      </c>
      <c r="DK43" s="3">
        <v>4.5382572762198044E-3</v>
      </c>
      <c r="DL43" s="2">
        <v>45.52406448464528</v>
      </c>
      <c r="DM43">
        <v>0.14167685993570342</v>
      </c>
      <c r="DN43">
        <v>0.17856126759529517</v>
      </c>
      <c r="DP43" s="1">
        <v>1915.66869138723</v>
      </c>
      <c r="DQ43" s="1">
        <v>160.96691400788299</v>
      </c>
      <c r="DR43" s="1">
        <v>4257.4081025308196</v>
      </c>
      <c r="DS43" s="1">
        <v>106106.038483923</v>
      </c>
      <c r="DT43" s="1">
        <v>37115061.6657153</v>
      </c>
      <c r="DU43" s="1">
        <v>641.58335198232396</v>
      </c>
      <c r="DV43" s="1">
        <v>0.37977731683198701</v>
      </c>
      <c r="DW43" s="1">
        <v>2146.8133594527299</v>
      </c>
      <c r="DX43" s="1">
        <v>9.4168874571242807</v>
      </c>
      <c r="DY43" s="1">
        <v>22.025407203114899</v>
      </c>
      <c r="DZ43" s="1">
        <v>59.918803227650599</v>
      </c>
      <c r="EA43" s="1">
        <v>151.00585324928201</v>
      </c>
      <c r="EB43" s="1">
        <v>494.12044468650498</v>
      </c>
      <c r="EC43" s="1">
        <v>993.181976399061</v>
      </c>
      <c r="ED43" s="1">
        <v>3565.25669545132</v>
      </c>
      <c r="EE43" s="1">
        <v>5761.91916150614</v>
      </c>
      <c r="EF43" s="1">
        <v>10244.9466018356</v>
      </c>
      <c r="EG43" s="1">
        <v>8172.6577454729504</v>
      </c>
      <c r="EH43" s="1">
        <v>18525.613738002499</v>
      </c>
      <c r="EI43" s="1">
        <v>16214.968541781</v>
      </c>
      <c r="EJ43" s="1">
        <v>2017380.3935070301</v>
      </c>
      <c r="EK43" s="1">
        <v>584.69668840163797</v>
      </c>
      <c r="EL43" s="1">
        <v>11.4554320273973</v>
      </c>
      <c r="EM43" s="1">
        <v>-5.0808896814820503</v>
      </c>
      <c r="EN43" s="1">
        <v>14448.8025732652</v>
      </c>
      <c r="EO43" s="1">
        <v>1063.0111275771001</v>
      </c>
      <c r="EP43" s="1">
        <v>1597.02244673412</v>
      </c>
      <c r="EQ43" s="1">
        <v>30723.919581177801</v>
      </c>
      <c r="ER43" s="1">
        <v>662.76421704215295</v>
      </c>
      <c r="ES43" s="1">
        <v>92990.071931744402</v>
      </c>
      <c r="ET43" s="1"/>
      <c r="EV43" s="1">
        <v>9.5783434569361496</v>
      </c>
      <c r="EW43" s="1">
        <v>1.6096691400788299</v>
      </c>
      <c r="EX43" s="1">
        <v>8.5148162050616403</v>
      </c>
      <c r="EY43" s="1">
        <v>212.212076967846</v>
      </c>
      <c r="EZ43" s="1">
        <v>74230.123331430601</v>
      </c>
      <c r="FA43" s="1">
        <v>1.2831667039646479</v>
      </c>
      <c r="FB43" s="1">
        <v>1.8988865841599351E-3</v>
      </c>
      <c r="FC43" s="1">
        <v>4.2936267189054602</v>
      </c>
      <c r="FD43" s="1">
        <v>4.7084437285621401E-2</v>
      </c>
      <c r="FE43" s="1">
        <v>4.40508144062298E-2</v>
      </c>
      <c r="FF43" s="1">
        <v>0.1198376064553012</v>
      </c>
      <c r="FG43" s="1">
        <v>0.30201170649856401</v>
      </c>
      <c r="FH43" s="1">
        <v>0.98824088937301002</v>
      </c>
      <c r="FI43" s="1">
        <v>1.9863639527981221</v>
      </c>
      <c r="FJ43" s="1">
        <v>7.1305133909026397</v>
      </c>
      <c r="FK43" s="1">
        <v>11.52383832301228</v>
      </c>
      <c r="FL43" s="1">
        <v>20.489893203671201</v>
      </c>
      <c r="FM43" s="1">
        <v>16.3453154909459</v>
      </c>
      <c r="FN43" s="1">
        <v>37.051227476004996</v>
      </c>
      <c r="FO43" s="1">
        <v>32.429937083562002</v>
      </c>
      <c r="FP43" s="1">
        <v>4034.7607870140605</v>
      </c>
      <c r="FQ43" s="1">
        <v>1.169393376803276</v>
      </c>
      <c r="FR43" s="1">
        <v>-0.101617793629641</v>
      </c>
      <c r="FS43" s="1">
        <v>361.22006433163006</v>
      </c>
      <c r="FT43" s="1">
        <v>26.575278189427504</v>
      </c>
      <c r="FU43" s="1">
        <v>15.9702244673412</v>
      </c>
      <c r="FV43" s="1">
        <v>307.23919581177802</v>
      </c>
      <c r="FW43" s="1">
        <v>13.25528434084306</v>
      </c>
      <c r="FX43" s="1">
        <v>1394.851078976166</v>
      </c>
      <c r="GA43" s="1">
        <v>143.46232012568601</v>
      </c>
      <c r="GB43" s="16">
        <v>3.7792986327873801</v>
      </c>
      <c r="GD43" s="6">
        <v>3.15665866904504</v>
      </c>
      <c r="GE43" s="6">
        <v>7.6933532246291998</v>
      </c>
      <c r="GF43" s="6">
        <v>3.3475982445261998</v>
      </c>
      <c r="GG43" s="6">
        <v>0.96009882446390304</v>
      </c>
      <c r="GH43" s="6">
        <v>0.207019667802706</v>
      </c>
      <c r="GI43" s="6">
        <v>8.6164127284096903</v>
      </c>
      <c r="GJ43" s="6">
        <v>223.95250788206599</v>
      </c>
      <c r="GK43" s="6">
        <v>4.7119739991809197</v>
      </c>
      <c r="GL43" s="6">
        <v>44.974770790264998</v>
      </c>
      <c r="GM43" s="6">
        <v>46.497599419577497</v>
      </c>
      <c r="GN43" s="6">
        <v>28.191270085556699</v>
      </c>
      <c r="GO43" s="6">
        <v>17.758579222504601</v>
      </c>
      <c r="GP43" s="6">
        <v>9.8179817180542095</v>
      </c>
      <c r="GQ43" s="6">
        <v>6.9258481624699604</v>
      </c>
      <c r="GR43" s="6">
        <v>3.81431082601111</v>
      </c>
      <c r="GS43" s="6">
        <v>2.87851884267628</v>
      </c>
      <c r="GT43" s="6">
        <v>2.2517327216859999</v>
      </c>
      <c r="GU43" s="6">
        <v>2.4182758191636999</v>
      </c>
      <c r="GV43" s="6">
        <v>1.8153667187098199</v>
      </c>
      <c r="GW43" s="6">
        <v>1.7281800629058</v>
      </c>
      <c r="GX43" s="6">
        <v>0.54563629009273096</v>
      </c>
      <c r="GY43" s="6">
        <v>9.0690154618348906</v>
      </c>
      <c r="GZ43" s="6">
        <v>0</v>
      </c>
      <c r="HA43" s="6">
        <v>0.78625837708227897</v>
      </c>
      <c r="HB43" s="6">
        <v>2.35724088559977</v>
      </c>
      <c r="HC43" s="6">
        <v>3.0813041737006501</v>
      </c>
      <c r="HD43" s="6">
        <v>0.71737209581408701</v>
      </c>
      <c r="HE43" s="6">
        <v>2.8935859797947399</v>
      </c>
      <c r="HF43" s="6">
        <v>0.50621130679442905</v>
      </c>
      <c r="HG43" s="6">
        <v>0.57886771510016399</v>
      </c>
      <c r="HH43" s="6">
        <v>2.37541351228995</v>
      </c>
      <c r="HI43" s="6">
        <v>3.29656600720143</v>
      </c>
      <c r="HJ43" s="6">
        <v>2.30689755475272</v>
      </c>
      <c r="HK43" s="6">
        <v>3.0435769127833998</v>
      </c>
      <c r="HL43" s="6">
        <v>3.2066428330224301</v>
      </c>
      <c r="HM43" s="6">
        <v>3.0639113488815699</v>
      </c>
      <c r="HN43" s="6">
        <v>0.57886771510016399</v>
      </c>
      <c r="HO43" s="6">
        <v>2.37541351228995</v>
      </c>
      <c r="HP43" s="6">
        <v>3.29656600720143</v>
      </c>
      <c r="HQ43" s="6">
        <v>2.30689755475272</v>
      </c>
      <c r="HR43" s="6">
        <v>3.2066428330224301</v>
      </c>
      <c r="HS43" s="6">
        <v>0</v>
      </c>
      <c r="HT43" s="6">
        <v>0</v>
      </c>
      <c r="HU43" s="6">
        <v>0</v>
      </c>
      <c r="HV43" s="6">
        <v>0.57884037693366597</v>
      </c>
    </row>
    <row r="44" spans="1:230" x14ac:dyDescent="0.3">
      <c r="A44" t="s">
        <v>258</v>
      </c>
      <c r="B44" t="s">
        <v>653</v>
      </c>
      <c r="D44" s="4">
        <v>1062.9226661918501</v>
      </c>
      <c r="E44" s="2">
        <v>1.5359071156708961</v>
      </c>
      <c r="H44" s="2">
        <v>5.5796382224479597</v>
      </c>
      <c r="I44" s="7">
        <v>0.76881219902514097</v>
      </c>
      <c r="J44" s="9">
        <v>7.4718400403497004E-2</v>
      </c>
      <c r="K44" s="7">
        <v>2.2099798936152402</v>
      </c>
      <c r="L44" s="3">
        <v>1.8668656500724601</v>
      </c>
      <c r="M44" s="7">
        <v>2.5507073335950201</v>
      </c>
      <c r="N44" s="3">
        <v>0.179259133566642</v>
      </c>
      <c r="O44" s="7">
        <v>0.76795355783544805</v>
      </c>
      <c r="P44" s="2">
        <v>0.32856772384142463</v>
      </c>
      <c r="Q44" s="9">
        <v>5.5688032215776E-2</v>
      </c>
      <c r="R44" s="7">
        <v>5.4598951136701999</v>
      </c>
      <c r="S44" s="3">
        <v>0.91395671752101137</v>
      </c>
      <c r="U44" s="4">
        <v>1062.9226661918501</v>
      </c>
      <c r="V44" s="7">
        <v>1.5359071156708961</v>
      </c>
      <c r="W44" s="7">
        <v>1.8363168756967005</v>
      </c>
      <c r="X44" s="4">
        <v>1060.03859145858</v>
      </c>
      <c r="Y44" s="6">
        <v>8.3901224949278905</v>
      </c>
      <c r="Z44" s="7">
        <v>4.2282991933939149</v>
      </c>
      <c r="AA44" s="4">
        <v>1069.4212050726101</v>
      </c>
      <c r="AB44" s="7">
        <v>5.1014146671900402</v>
      </c>
      <c r="AC44" s="7">
        <v>5.2006276166076022</v>
      </c>
      <c r="AD44" s="4">
        <v>1098.4790873140601</v>
      </c>
      <c r="AE44" s="7">
        <v>10.9197902273404</v>
      </c>
      <c r="AF44" s="7">
        <v>11.029866652943001</v>
      </c>
      <c r="AG44">
        <v>34</v>
      </c>
      <c r="AH44">
        <v>27.114999999999998</v>
      </c>
      <c r="AI44" s="4">
        <v>50.0839981193974</v>
      </c>
      <c r="AJ44" s="4">
        <v>89.172084209431802</v>
      </c>
      <c r="AK44" s="2">
        <v>5.60293184283009</v>
      </c>
      <c r="AL44" s="4" t="s">
        <v>654</v>
      </c>
      <c r="AM44" s="4">
        <v>156.643950361973</v>
      </c>
      <c r="AO44" s="4">
        <v>492443.43777010101</v>
      </c>
      <c r="AP44" s="5">
        <v>1.1101157280646301</v>
      </c>
      <c r="AQ44" s="5" t="s">
        <v>564</v>
      </c>
      <c r="AR44" s="5">
        <v>2.9255709095870999</v>
      </c>
      <c r="AS44" s="2">
        <v>2.2376953385993999E-2</v>
      </c>
      <c r="AT44" s="2">
        <v>0.25085035360628899</v>
      </c>
      <c r="AU44" s="2">
        <v>0.50473340074444295</v>
      </c>
      <c r="AV44" s="2">
        <v>0.28473911912194799</v>
      </c>
      <c r="AW44" s="2">
        <v>2.22662050846241</v>
      </c>
      <c r="AX44" s="2">
        <v>0.92006236328632496</v>
      </c>
      <c r="AY44" s="4">
        <v>11.925823165261001</v>
      </c>
      <c r="AZ44" s="4">
        <v>4.9793408213197896</v>
      </c>
      <c r="BA44" s="4">
        <v>27.428156761213099</v>
      </c>
      <c r="BB44" s="4">
        <v>7.0103517630199796</v>
      </c>
      <c r="BC44" s="4">
        <v>69.668437968990403</v>
      </c>
      <c r="BD44" s="4">
        <v>14.369559869725199</v>
      </c>
      <c r="BE44" s="4">
        <v>6161.4374022969096</v>
      </c>
      <c r="BF44">
        <v>0.475752419139576</v>
      </c>
      <c r="BG44" s="5" t="s">
        <v>655</v>
      </c>
      <c r="BH44" s="2">
        <v>17.356693578599</v>
      </c>
      <c r="BI44" s="2">
        <v>1.3031319357697699</v>
      </c>
      <c r="BJ44" s="4">
        <v>1.91051201268661</v>
      </c>
      <c r="BK44" s="5">
        <v>36.667349509078299</v>
      </c>
      <c r="BL44" s="4">
        <v>0.69315538387054898</v>
      </c>
      <c r="BM44" s="4">
        <v>101.691332689322</v>
      </c>
      <c r="BO44" s="7">
        <v>5.9856772394712596</v>
      </c>
      <c r="BP44" s="7">
        <v>7.9220208906835401</v>
      </c>
      <c r="BQ44" s="7">
        <v>5.1616143746054002</v>
      </c>
      <c r="BR44" s="7">
        <v>1.84737362969786</v>
      </c>
      <c r="BT44" s="7">
        <v>0.57653653795759696</v>
      </c>
      <c r="BU44" s="7">
        <v>8.5397401488761098</v>
      </c>
      <c r="BV44" s="7">
        <v>233.04765317525701</v>
      </c>
      <c r="BW44" s="7">
        <v>4.7727076327176698</v>
      </c>
      <c r="BX44" s="7">
        <v>28.996429327653001</v>
      </c>
      <c r="BY44" s="7">
        <v>32.296491167630798</v>
      </c>
      <c r="BZ44" s="7">
        <v>24.641976651914</v>
      </c>
      <c r="CA44" s="7">
        <v>16.820299372433301</v>
      </c>
      <c r="CB44" s="7">
        <v>11.7136361795403</v>
      </c>
      <c r="CC44" s="7">
        <v>6.9716537239428904</v>
      </c>
      <c r="CD44" s="7">
        <v>4.1317087938741697</v>
      </c>
      <c r="CE44" s="7">
        <v>3.43004833642479</v>
      </c>
      <c r="CF44" s="7">
        <v>3.1282477530003798</v>
      </c>
      <c r="CG44" s="7">
        <v>2.9920759935913899</v>
      </c>
      <c r="CH44" s="7">
        <v>2.7998976690194399</v>
      </c>
      <c r="CI44" s="7">
        <v>2.64422046059856</v>
      </c>
      <c r="CJ44" s="7">
        <v>2.0882871038243001</v>
      </c>
      <c r="CK44" s="7">
        <v>9.6985112905610098</v>
      </c>
      <c r="CL44" s="7">
        <v>2.2570734871698899</v>
      </c>
      <c r="CM44" s="7">
        <v>1.77300133205806</v>
      </c>
      <c r="CN44" s="7">
        <v>2.7698334774054199</v>
      </c>
      <c r="CO44" s="7">
        <v>3.5666647733407899</v>
      </c>
      <c r="CP44" s="7">
        <v>1.8081326557458</v>
      </c>
      <c r="CQ44" s="6">
        <v>3.31863383338976</v>
      </c>
      <c r="CR44" s="6">
        <v>1.84023761552661</v>
      </c>
      <c r="CT44" s="3" t="s">
        <v>550</v>
      </c>
      <c r="CU44" s="2">
        <v>4.7725463451665577</v>
      </c>
      <c r="CV44" s="2">
        <v>0.24113096321114225</v>
      </c>
      <c r="CW44" s="4">
        <v>0.54890668185183589</v>
      </c>
      <c r="CX44" s="4">
        <v>3.4103608158408307</v>
      </c>
      <c r="CY44" s="4">
        <v>5.0575331993241202</v>
      </c>
      <c r="CZ44" s="4">
        <v>11.189047781218139</v>
      </c>
      <c r="DA44" s="4">
        <v>25.486492057792933</v>
      </c>
      <c r="DB44" s="4">
        <v>48.47895595634553</v>
      </c>
      <c r="DC44" s="4">
        <v>91.196718339190284</v>
      </c>
      <c r="DD44" s="4">
        <v>171.42597975758187</v>
      </c>
      <c r="DE44" s="4">
        <v>283.81990943400729</v>
      </c>
      <c r="DF44">
        <v>432.72321719869814</v>
      </c>
      <c r="DG44" s="2">
        <v>584.12844998882917</v>
      </c>
      <c r="DI44" s="3">
        <v>0.81873246784578069</v>
      </c>
      <c r="DJ44" s="4" t="s">
        <v>550</v>
      </c>
      <c r="DK44" s="3">
        <v>5.8383747888089517E-3</v>
      </c>
      <c r="DL44" s="2">
        <v>52.267097832623151</v>
      </c>
      <c r="DM44">
        <v>7.4453014157520078E-2</v>
      </c>
      <c r="DN44">
        <v>0.17117971226180231</v>
      </c>
      <c r="DP44" s="1">
        <v>1782.4151467229599</v>
      </c>
      <c r="DQ44" s="1">
        <v>153.465343480353</v>
      </c>
      <c r="DR44" s="1">
        <v>1936.1452467454401</v>
      </c>
      <c r="DS44" s="1">
        <v>108471.43987066099</v>
      </c>
      <c r="DT44" s="1">
        <v>37657341.162238598</v>
      </c>
      <c r="DU44" s="1">
        <v>657.60370267213295</v>
      </c>
      <c r="DV44" s="1">
        <v>0.34417429057475701</v>
      </c>
      <c r="DW44" s="1">
        <v>2316.9926616334201</v>
      </c>
      <c r="DX44" s="1">
        <v>22.287568365001501</v>
      </c>
      <c r="DY44" s="1">
        <v>44.9453137451709</v>
      </c>
      <c r="DZ44" s="1">
        <v>77.454108078563095</v>
      </c>
      <c r="EA44" s="1">
        <v>166.851463396144</v>
      </c>
      <c r="EB44" s="1">
        <v>349.34332141102698</v>
      </c>
      <c r="EC44" s="1">
        <v>1040.0041998080501</v>
      </c>
      <c r="ED44" s="1">
        <v>3288.2436389315098</v>
      </c>
      <c r="EE44" s="1">
        <v>5513.9291232328796</v>
      </c>
      <c r="EF44" s="1">
        <v>10058.046631208001</v>
      </c>
      <c r="EG44" s="1">
        <v>8052.6165082677899</v>
      </c>
      <c r="EH44" s="1">
        <v>17814.129979213001</v>
      </c>
      <c r="EI44" s="1">
        <v>16274.7324104008</v>
      </c>
      <c r="EJ44" s="1">
        <v>2018535.8191639299</v>
      </c>
      <c r="EK44" s="1">
        <v>516.84493876109104</v>
      </c>
      <c r="EL44" s="1">
        <v>-20.323711240902401</v>
      </c>
      <c r="EM44" s="1">
        <v>-3.3076783056033001</v>
      </c>
      <c r="EN44" s="1">
        <v>14652.204638004599</v>
      </c>
      <c r="EO44" s="1">
        <v>1099.66905655498</v>
      </c>
      <c r="EP44" s="1">
        <v>1617.8965151903201</v>
      </c>
      <c r="EQ44" s="1">
        <v>31107.300929981899</v>
      </c>
      <c r="ER44" s="1">
        <v>668.91968339955599</v>
      </c>
      <c r="ES44" s="1">
        <v>94774.478588169703</v>
      </c>
      <c r="ET44" s="1"/>
      <c r="EV44" s="1">
        <v>8.9120757336147989</v>
      </c>
      <c r="EW44" s="1">
        <v>1.5346534348035301</v>
      </c>
      <c r="EX44" s="1">
        <v>3.8722904934908802</v>
      </c>
      <c r="EY44" s="1">
        <v>216.942879741322</v>
      </c>
      <c r="EZ44" s="1">
        <v>75314.682324477195</v>
      </c>
      <c r="FA44" s="1">
        <v>1.3152074053442659</v>
      </c>
      <c r="FB44" s="1">
        <v>1.720871452873785E-3</v>
      </c>
      <c r="FC44" s="1">
        <v>4.63398532326684</v>
      </c>
      <c r="FD44" s="1">
        <v>0.1114378418250075</v>
      </c>
      <c r="FE44" s="1">
        <v>8.9890627490341796E-2</v>
      </c>
      <c r="FF44" s="1">
        <v>0.15490821615712619</v>
      </c>
      <c r="FG44" s="1">
        <v>0.33370292679228802</v>
      </c>
      <c r="FH44" s="1">
        <v>0.69868664282205395</v>
      </c>
      <c r="FI44" s="1">
        <v>2.0800083996161001</v>
      </c>
      <c r="FJ44" s="1">
        <v>6.5764872778630199</v>
      </c>
      <c r="FK44" s="1">
        <v>11.02785824646576</v>
      </c>
      <c r="FL44" s="1">
        <v>20.116093262416001</v>
      </c>
      <c r="FM44" s="1">
        <v>16.105233016535578</v>
      </c>
      <c r="FN44" s="1">
        <v>35.628259958426</v>
      </c>
      <c r="FO44" s="1">
        <v>32.549464820801603</v>
      </c>
      <c r="FP44" s="1">
        <v>4037.07163832786</v>
      </c>
      <c r="FQ44" s="1">
        <v>1.0336898775221821</v>
      </c>
      <c r="FR44" s="1">
        <v>-6.6153566112066006E-2</v>
      </c>
      <c r="FS44" s="1">
        <v>366.30511595011501</v>
      </c>
      <c r="FT44" s="1">
        <v>27.491726413874503</v>
      </c>
      <c r="FU44" s="1">
        <v>16.178965151903203</v>
      </c>
      <c r="FV44" s="1">
        <v>311.07300929981898</v>
      </c>
      <c r="FW44" s="1">
        <v>13.378393667991119</v>
      </c>
      <c r="FX44" s="1">
        <v>1421.6171788225454</v>
      </c>
      <c r="GA44" s="1">
        <v>144.904512467047</v>
      </c>
      <c r="GB44" s="16">
        <v>3.45659579984792</v>
      </c>
      <c r="GD44" s="6">
        <v>3.22651493268717</v>
      </c>
      <c r="GE44" s="6">
        <v>7.7688713858956104</v>
      </c>
      <c r="GF44" s="6">
        <v>4.9148838245354503</v>
      </c>
      <c r="GG44" s="6">
        <v>0.928145203613296</v>
      </c>
      <c r="GH44" s="6">
        <v>0.20507577810739899</v>
      </c>
      <c r="GI44" s="6">
        <v>8.4309252242545796</v>
      </c>
      <c r="GJ44" s="6">
        <v>233.041882647497</v>
      </c>
      <c r="GK44" s="6">
        <v>4.4932136967374401</v>
      </c>
      <c r="GL44" s="6">
        <v>28.959910102916801</v>
      </c>
      <c r="GM44" s="6">
        <v>32.244474016605103</v>
      </c>
      <c r="GN44" s="6">
        <v>24.5628328643731</v>
      </c>
      <c r="GO44" s="6">
        <v>16.7357202151072</v>
      </c>
      <c r="GP44" s="6">
        <v>11.5664750310081</v>
      </c>
      <c r="GQ44" s="6">
        <v>6.7046663154596704</v>
      </c>
      <c r="GR44" s="6">
        <v>3.77252560725131</v>
      </c>
      <c r="GS44" s="6">
        <v>2.91474560977914</v>
      </c>
      <c r="GT44" s="6">
        <v>2.3288570927285499</v>
      </c>
      <c r="GU44" s="6">
        <v>2.60474750356927</v>
      </c>
      <c r="GV44" s="6">
        <v>1.7686472930485699</v>
      </c>
      <c r="GW44" s="6">
        <v>1.9394420975856801</v>
      </c>
      <c r="GX44" s="6">
        <v>0.61406992864824395</v>
      </c>
      <c r="GY44" s="6">
        <v>9.5096268896337808</v>
      </c>
      <c r="GZ44" s="6">
        <v>0</v>
      </c>
      <c r="HA44" s="6">
        <v>0.78515159936868795</v>
      </c>
      <c r="HB44" s="6">
        <v>2.27169483101141</v>
      </c>
      <c r="HC44" s="6">
        <v>3.1549298109325998</v>
      </c>
      <c r="HD44" s="6">
        <v>0.71403900352954197</v>
      </c>
      <c r="HE44" s="6">
        <v>2.64702953462294</v>
      </c>
      <c r="HF44" s="6">
        <v>0.42878575409181002</v>
      </c>
      <c r="HG44" s="6">
        <v>0.57473834522654799</v>
      </c>
      <c r="HH44" s="6">
        <v>2.1775099499203399</v>
      </c>
      <c r="HI44" s="6">
        <v>3.2221978660813302</v>
      </c>
      <c r="HJ44" s="6">
        <v>2.17711895624495</v>
      </c>
      <c r="HK44" s="6">
        <v>3.12506138943436</v>
      </c>
      <c r="HL44" s="6">
        <v>3.08083162609719</v>
      </c>
      <c r="HM44" s="6">
        <v>2.6556560623587901</v>
      </c>
      <c r="HN44" s="6">
        <v>0.57473834522654799</v>
      </c>
      <c r="HO44" s="6">
        <v>2.1775099499203399</v>
      </c>
      <c r="HP44" s="6">
        <v>3.2221978660813302</v>
      </c>
      <c r="HQ44" s="6">
        <v>2.17711895624495</v>
      </c>
      <c r="HR44" s="6">
        <v>3.08083162609719</v>
      </c>
      <c r="HS44" s="6">
        <v>0</v>
      </c>
      <c r="HT44" s="6">
        <v>0</v>
      </c>
      <c r="HU44" s="6">
        <v>0</v>
      </c>
      <c r="HV44" s="6">
        <v>0.56648900430961502</v>
      </c>
    </row>
    <row r="45" spans="1:230" x14ac:dyDescent="0.3">
      <c r="A45" t="s">
        <v>258</v>
      </c>
      <c r="B45" t="s">
        <v>656</v>
      </c>
      <c r="D45" s="4">
        <v>1057.24565237611</v>
      </c>
      <c r="E45" s="2">
        <v>1.596532295483734</v>
      </c>
      <c r="F45" s="4">
        <v>1056.264162038415</v>
      </c>
      <c r="G45" s="7">
        <v>1.5883470576023235</v>
      </c>
      <c r="H45" s="2">
        <v>5.6086717582355998</v>
      </c>
      <c r="I45" s="7">
        <v>0.76849961545492096</v>
      </c>
      <c r="J45" s="9">
        <v>7.5392343257487004E-2</v>
      </c>
      <c r="K45" s="7">
        <v>2.27109085158965</v>
      </c>
      <c r="L45" s="3">
        <v>1.8723662337662299</v>
      </c>
      <c r="M45" s="7">
        <v>2.5776662190608399</v>
      </c>
      <c r="N45" s="3">
        <v>0.17822107676016399</v>
      </c>
      <c r="O45" s="7">
        <v>0.79826614774186699</v>
      </c>
      <c r="P45" s="2">
        <v>0.32052982939284347</v>
      </c>
      <c r="Q45" s="9">
        <v>5.7944665778863001E-2</v>
      </c>
      <c r="R45" s="7">
        <v>5.4592284204443304</v>
      </c>
      <c r="S45" s="3">
        <v>0.9134782265736211</v>
      </c>
      <c r="U45" s="4">
        <v>1057.24565237611</v>
      </c>
      <c r="V45" s="7">
        <v>1.596532295483734</v>
      </c>
      <c r="W45" s="7">
        <v>1.8873167117690026</v>
      </c>
      <c r="X45" s="4">
        <v>1078.08484790439</v>
      </c>
      <c r="Y45" s="6">
        <v>8.4549225719260779</v>
      </c>
      <c r="Z45" s="7">
        <v>4.2604464699369418</v>
      </c>
      <c r="AA45" s="4">
        <v>1071.3675289284899</v>
      </c>
      <c r="AB45" s="7">
        <v>5.1553324381216798</v>
      </c>
      <c r="AC45" s="7">
        <v>5.2535272481971216</v>
      </c>
      <c r="AD45" s="4">
        <v>1141.7616082876</v>
      </c>
      <c r="AE45" s="7">
        <v>10.918456840888661</v>
      </c>
      <c r="AF45" s="7">
        <v>11.028546575090189</v>
      </c>
      <c r="AG45">
        <v>34</v>
      </c>
      <c r="AH45">
        <v>27.114999999999998</v>
      </c>
      <c r="AI45" s="4">
        <v>50.079817610209098</v>
      </c>
      <c r="AJ45" s="4">
        <v>48.002783188558197</v>
      </c>
      <c r="AK45" s="2">
        <v>5.4829920482546601</v>
      </c>
      <c r="AL45" s="4" t="s">
        <v>568</v>
      </c>
      <c r="AM45" s="4">
        <v>158.860531790576</v>
      </c>
      <c r="AO45" s="4">
        <v>492518.33483229298</v>
      </c>
      <c r="AP45" s="5">
        <v>1.0862623881304101</v>
      </c>
      <c r="AQ45" s="5">
        <v>2.8592653860470001E-3</v>
      </c>
      <c r="AR45" s="5">
        <v>3.1226031899923798</v>
      </c>
      <c r="AS45" s="2">
        <v>9.3696485464409996E-3</v>
      </c>
      <c r="AT45" s="2">
        <v>0.25433828549415799</v>
      </c>
      <c r="AU45" s="2">
        <v>0.38830112422674001</v>
      </c>
      <c r="AV45" s="2">
        <v>0.17547717612848199</v>
      </c>
      <c r="AW45" s="2">
        <v>2.4983571074978999</v>
      </c>
      <c r="AX45" s="2">
        <v>1.00842004257618</v>
      </c>
      <c r="AY45" s="4">
        <v>12.7242261296972</v>
      </c>
      <c r="AZ45" s="4">
        <v>5.3788697966413803</v>
      </c>
      <c r="BA45" s="4">
        <v>29.775572087462699</v>
      </c>
      <c r="BB45" s="4">
        <v>7.6856067064823304</v>
      </c>
      <c r="BC45" s="4">
        <v>70.593343945115393</v>
      </c>
      <c r="BD45" s="4">
        <v>15.1126927581169</v>
      </c>
      <c r="BE45" s="4">
        <v>6158.16695151159</v>
      </c>
      <c r="BF45">
        <v>0.48241095539168499</v>
      </c>
      <c r="BG45" s="5" t="s">
        <v>657</v>
      </c>
      <c r="BH45" s="2">
        <v>17.5959376933681</v>
      </c>
      <c r="BI45" s="2">
        <v>1.33306200949097</v>
      </c>
      <c r="BJ45" s="4">
        <v>2.0276917198095701</v>
      </c>
      <c r="BK45" s="5">
        <v>37.409504754361997</v>
      </c>
      <c r="BL45" s="4">
        <v>0.67245594992143198</v>
      </c>
      <c r="BM45" s="4">
        <v>103.638444343123</v>
      </c>
      <c r="BO45" s="7">
        <v>6.7120865682041302</v>
      </c>
      <c r="BP45" s="7">
        <v>8.0590096426823905</v>
      </c>
      <c r="BQ45" s="7">
        <v>1.5767624879647799</v>
      </c>
      <c r="BR45" s="7">
        <v>1.82242100294701</v>
      </c>
      <c r="BT45" s="7">
        <v>0.57653653795759696</v>
      </c>
      <c r="BU45" s="7">
        <v>8.6916309338508508</v>
      </c>
      <c r="BV45" s="7">
        <v>91.911403918981506</v>
      </c>
      <c r="BW45" s="7">
        <v>4.6662324508973798</v>
      </c>
      <c r="BX45" s="7">
        <v>45.090023930563298</v>
      </c>
      <c r="BY45" s="7">
        <v>32.296424228985501</v>
      </c>
      <c r="BZ45" s="7">
        <v>28.2691792578762</v>
      </c>
      <c r="CA45" s="7">
        <v>21.5307230607485</v>
      </c>
      <c r="CB45" s="7">
        <v>11.148027739535401</v>
      </c>
      <c r="CC45" s="7">
        <v>6.7261983940602699</v>
      </c>
      <c r="CD45" s="7">
        <v>4.5389589836007396</v>
      </c>
      <c r="CE45" s="7">
        <v>3.5105147999983899</v>
      </c>
      <c r="CF45" s="7">
        <v>2.9663940144868501</v>
      </c>
      <c r="CG45" s="7">
        <v>3.08712574673859</v>
      </c>
      <c r="CH45" s="7">
        <v>2.8833066845924402</v>
      </c>
      <c r="CI45" s="7">
        <v>2.56560767029133</v>
      </c>
      <c r="CJ45" s="7">
        <v>2.0670673231702201</v>
      </c>
      <c r="CK45" s="7">
        <v>9.6984843196937707</v>
      </c>
      <c r="CL45" s="7">
        <v>2.2570734871698899</v>
      </c>
      <c r="CM45" s="7">
        <v>1.7956974899198801</v>
      </c>
      <c r="CN45" s="7">
        <v>2.7711803291880099</v>
      </c>
      <c r="CO45" s="7">
        <v>3.51627132211607</v>
      </c>
      <c r="CP45" s="7">
        <v>1.782207753527</v>
      </c>
      <c r="CQ45" s="6">
        <v>3.4137760016830199</v>
      </c>
      <c r="CR45" s="6">
        <v>1.84057881642784</v>
      </c>
      <c r="CT45" s="3">
        <v>1.2064410911590719E-2</v>
      </c>
      <c r="CU45" s="2">
        <v>5.0939693148325933</v>
      </c>
      <c r="CV45" s="2">
        <v>0.10096604037113147</v>
      </c>
      <c r="CW45" s="4">
        <v>0.55653891793032384</v>
      </c>
      <c r="CX45" s="4">
        <v>2.6236562447752707</v>
      </c>
      <c r="CY45" s="4">
        <v>3.1168237322998573</v>
      </c>
      <c r="CZ45" s="4">
        <v>12.554558329135174</v>
      </c>
      <c r="DA45" s="4">
        <v>27.934073201556235</v>
      </c>
      <c r="DB45" s="4">
        <v>51.724496462183744</v>
      </c>
      <c r="DC45" s="4">
        <v>98.514098839585714</v>
      </c>
      <c r="DD45" s="4">
        <v>186.09732554664185</v>
      </c>
      <c r="DE45" s="4">
        <v>311.15816625434536</v>
      </c>
      <c r="DF45">
        <v>438.46797481438131</v>
      </c>
      <c r="DG45" s="2">
        <v>614.33710398849189</v>
      </c>
      <c r="DI45" s="3">
        <v>0.54307280605022212</v>
      </c>
      <c r="DJ45" s="4">
        <v>145.95386559950558</v>
      </c>
      <c r="DK45" s="3">
        <v>4.270711027775426E-3</v>
      </c>
      <c r="DL45" s="2">
        <v>34.185508504160666</v>
      </c>
      <c r="DM45">
        <v>7.7283903160120931E-2</v>
      </c>
      <c r="DN45">
        <v>0.1802468252472921</v>
      </c>
      <c r="DP45" s="1">
        <v>944.17978383147499</v>
      </c>
      <c r="DQ45" s="1">
        <v>148.09187156487599</v>
      </c>
      <c r="DR45" s="1">
        <v>-32.035461702804596</v>
      </c>
      <c r="DS45" s="1">
        <v>108452.484823932</v>
      </c>
      <c r="DT45" s="1">
        <v>37092167.6530798</v>
      </c>
      <c r="DU45" s="1">
        <v>634.24304846652501</v>
      </c>
      <c r="DV45" s="1">
        <v>2.21333316907943</v>
      </c>
      <c r="DW45" s="1">
        <v>2438.50892331566</v>
      </c>
      <c r="DX45" s="1">
        <v>9.2032692995808993</v>
      </c>
      <c r="DY45" s="1">
        <v>44.945500661058801</v>
      </c>
      <c r="DZ45" s="1">
        <v>58.761491256133098</v>
      </c>
      <c r="EA45" s="1">
        <v>101.427538162499</v>
      </c>
      <c r="EB45" s="1">
        <v>386.72818122411098</v>
      </c>
      <c r="EC45" s="1">
        <v>1124.1218633594499</v>
      </c>
      <c r="ED45" s="1">
        <v>3461.18933986609</v>
      </c>
      <c r="EE45" s="1">
        <v>5873.9123008029801</v>
      </c>
      <c r="EF45" s="1">
        <v>10768.839995693999</v>
      </c>
      <c r="EG45" s="1">
        <v>8707.2514615388209</v>
      </c>
      <c r="EH45" s="1">
        <v>17800.175960521399</v>
      </c>
      <c r="EI45" s="1">
        <v>16883.005868344699</v>
      </c>
      <c r="EJ45" s="1">
        <v>1990885.05850972</v>
      </c>
      <c r="EK45" s="1">
        <v>516.84792941529702</v>
      </c>
      <c r="EL45" s="1">
        <v>1.6356499749854401</v>
      </c>
      <c r="EM45" s="1">
        <v>-2.54391657675392</v>
      </c>
      <c r="EN45" s="1">
        <v>14653.2305999403</v>
      </c>
      <c r="EO45" s="1">
        <v>1109.7698640665501</v>
      </c>
      <c r="EP45" s="1">
        <v>1694.08699417347</v>
      </c>
      <c r="EQ45" s="1">
        <v>31321.739488969</v>
      </c>
      <c r="ER45" s="1">
        <v>640.42506990942502</v>
      </c>
      <c r="ES45" s="1">
        <v>95298.185678649796</v>
      </c>
      <c r="ET45" s="1"/>
      <c r="EV45" s="1">
        <v>4.7208989191573751</v>
      </c>
      <c r="EW45" s="1">
        <v>1.48091871564876</v>
      </c>
      <c r="EX45" s="1">
        <v>-6.4070923405609201E-2</v>
      </c>
      <c r="EY45" s="1">
        <v>216.90496964786399</v>
      </c>
      <c r="EZ45" s="1">
        <v>74184.335306159599</v>
      </c>
      <c r="FA45" s="1">
        <v>1.26848609693305</v>
      </c>
      <c r="FB45" s="1">
        <v>1.106666584539715E-2</v>
      </c>
      <c r="FC45" s="1">
        <v>4.8770178466313201</v>
      </c>
      <c r="FD45" s="1">
        <v>4.6016346497904495E-2</v>
      </c>
      <c r="FE45" s="1">
        <v>8.9891001322117609E-2</v>
      </c>
      <c r="FF45" s="1">
        <v>0.1175229825122662</v>
      </c>
      <c r="FG45" s="1">
        <v>0.20285507632499802</v>
      </c>
      <c r="FH45" s="1">
        <v>0.77345636244822202</v>
      </c>
      <c r="FI45" s="1">
        <v>2.2482437267188997</v>
      </c>
      <c r="FJ45" s="1">
        <v>6.92237867973218</v>
      </c>
      <c r="FK45" s="1">
        <v>11.747824601605961</v>
      </c>
      <c r="FL45" s="1">
        <v>21.537679991388</v>
      </c>
      <c r="FM45" s="1">
        <v>17.414502923077642</v>
      </c>
      <c r="FN45" s="1">
        <v>35.600351921042801</v>
      </c>
      <c r="FO45" s="1">
        <v>33.7660117366894</v>
      </c>
      <c r="FP45" s="1">
        <v>3981.77011701944</v>
      </c>
      <c r="FQ45" s="1">
        <v>1.033695858830594</v>
      </c>
      <c r="FR45" s="1">
        <v>-5.0878331535078404E-2</v>
      </c>
      <c r="FS45" s="1">
        <v>366.3307649985075</v>
      </c>
      <c r="FT45" s="1">
        <v>27.744246601663754</v>
      </c>
      <c r="FU45" s="1">
        <v>16.9408699417347</v>
      </c>
      <c r="FV45" s="1">
        <v>313.21739488969001</v>
      </c>
      <c r="FW45" s="1">
        <v>12.808501398188501</v>
      </c>
      <c r="FX45" s="1">
        <v>1429.4727851797468</v>
      </c>
      <c r="GA45" s="1">
        <v>152.251847774471</v>
      </c>
      <c r="GB45" s="16">
        <v>3.64709836391817</v>
      </c>
      <c r="GD45" s="6">
        <v>4.4310464559509297</v>
      </c>
      <c r="GE45" s="6">
        <v>7.9085133899494</v>
      </c>
      <c r="GF45" s="6">
        <v>0</v>
      </c>
      <c r="GG45" s="6">
        <v>0.87742948620940897</v>
      </c>
      <c r="GH45" s="6">
        <v>0.20507577810739899</v>
      </c>
      <c r="GI45" s="6">
        <v>8.5847414997144007</v>
      </c>
      <c r="GJ45" s="6">
        <v>91.896771367403502</v>
      </c>
      <c r="GK45" s="6">
        <v>4.3799493676246097</v>
      </c>
      <c r="GL45" s="6">
        <v>45.066547876160001</v>
      </c>
      <c r="GM45" s="6">
        <v>32.244406969973397</v>
      </c>
      <c r="GN45" s="6">
        <v>28.200217036817101</v>
      </c>
      <c r="GO45" s="6">
        <v>21.464712801682499</v>
      </c>
      <c r="GP45" s="6">
        <v>10.993297711685599</v>
      </c>
      <c r="GQ45" s="6">
        <v>6.4490572637674504</v>
      </c>
      <c r="GR45" s="6">
        <v>4.2146269769458398</v>
      </c>
      <c r="GS45" s="6">
        <v>3.0090238517705399</v>
      </c>
      <c r="GT45" s="6">
        <v>2.10645075978137</v>
      </c>
      <c r="GU45" s="6">
        <v>2.71339937755222</v>
      </c>
      <c r="GV45" s="6">
        <v>1.89793143386239</v>
      </c>
      <c r="GW45" s="6">
        <v>1.8308130771592099</v>
      </c>
      <c r="GX45" s="6">
        <v>0.53749992352487796</v>
      </c>
      <c r="GY45" s="6">
        <v>9.5095993830577594</v>
      </c>
      <c r="GZ45" s="6">
        <v>0</v>
      </c>
      <c r="HA45" s="6">
        <v>0.83513997977349697</v>
      </c>
      <c r="HB45" s="6">
        <v>2.27333682712587</v>
      </c>
      <c r="HC45" s="6">
        <v>3.0978457865518401</v>
      </c>
      <c r="HD45" s="6">
        <v>0.64557917757537198</v>
      </c>
      <c r="HE45" s="6">
        <v>2.7653754585433399</v>
      </c>
      <c r="HF45" s="6">
        <v>0.43024774351052603</v>
      </c>
      <c r="HG45" s="6">
        <v>0.61465465190810098</v>
      </c>
      <c r="HH45" s="6">
        <v>2.23950711273545</v>
      </c>
      <c r="HI45" s="6">
        <v>3.5674685310932799</v>
      </c>
      <c r="HJ45" s="6">
        <v>2.20864261139576</v>
      </c>
      <c r="HK45" s="6">
        <v>3.0118273937790301</v>
      </c>
      <c r="HL45" s="6">
        <v>3.0796499480733202</v>
      </c>
      <c r="HM45" s="6">
        <v>2.8992725077355699</v>
      </c>
      <c r="HN45" s="6">
        <v>0.61465465190810098</v>
      </c>
      <c r="HO45" s="6">
        <v>2.23950711273545</v>
      </c>
      <c r="HP45" s="6">
        <v>3.5674685310932799</v>
      </c>
      <c r="HQ45" s="6">
        <v>2.20864261139576</v>
      </c>
      <c r="HR45" s="6">
        <v>3.0796499480733202</v>
      </c>
      <c r="HS45" s="6">
        <v>0</v>
      </c>
      <c r="HT45" s="6">
        <v>0</v>
      </c>
      <c r="HU45" s="6">
        <v>0</v>
      </c>
      <c r="HV45" s="6">
        <v>0.56606470795147401</v>
      </c>
    </row>
    <row r="46" spans="1:230" x14ac:dyDescent="0.3">
      <c r="A46" t="s">
        <v>258</v>
      </c>
      <c r="B46" t="s">
        <v>658</v>
      </c>
      <c r="D46" s="4">
        <v>1074.10343808518</v>
      </c>
      <c r="E46" s="2">
        <v>1.544659569115352</v>
      </c>
      <c r="H46" s="2">
        <v>5.5137719903037796</v>
      </c>
      <c r="I46" s="7">
        <v>0.77384376452987302</v>
      </c>
      <c r="J46" s="9">
        <v>7.2898671539452994E-2</v>
      </c>
      <c r="K46" s="7">
        <v>2.3080534371569601</v>
      </c>
      <c r="L46" s="3">
        <v>1.8409826315328199</v>
      </c>
      <c r="M46" s="7">
        <v>2.6082489245950602</v>
      </c>
      <c r="N46" s="3">
        <v>0.18130624202440801</v>
      </c>
      <c r="O46" s="7">
        <v>0.77232978455767598</v>
      </c>
      <c r="P46" s="2">
        <v>0.31788825703570517</v>
      </c>
      <c r="Q46" s="9">
        <v>5.1700605449489997E-2</v>
      </c>
      <c r="R46" s="7">
        <v>5.72570261394391</v>
      </c>
      <c r="S46" s="3">
        <v>0.9149010863793412</v>
      </c>
      <c r="U46" s="4">
        <v>1074.10343808518</v>
      </c>
      <c r="V46" s="7">
        <v>1.544659569115352</v>
      </c>
      <c r="W46" s="7">
        <v>1.843643724926165</v>
      </c>
      <c r="X46" s="4">
        <v>1010.23253511812</v>
      </c>
      <c r="Y46" s="6">
        <v>9.2638807977157178</v>
      </c>
      <c r="Z46" s="7">
        <v>4.6620646775279058</v>
      </c>
      <c r="AA46" s="4">
        <v>1060.2123540483001</v>
      </c>
      <c r="AB46" s="7">
        <v>5.2164978491901204</v>
      </c>
      <c r="AC46" s="7">
        <v>5.3135624406423565</v>
      </c>
      <c r="AD46" s="4">
        <v>1021.77306493819</v>
      </c>
      <c r="AE46" s="7">
        <v>11.45140522788782</v>
      </c>
      <c r="AF46" s="7">
        <v>11.556419058942163</v>
      </c>
      <c r="AG46">
        <v>34</v>
      </c>
      <c r="AH46">
        <v>27.114999999999998</v>
      </c>
      <c r="AI46" s="4">
        <v>50.082564879008103</v>
      </c>
      <c r="AJ46" s="4">
        <v>68.871831846282006</v>
      </c>
      <c r="AK46" s="2">
        <v>5.4287577578985298</v>
      </c>
      <c r="AL46" s="4" t="s">
        <v>659</v>
      </c>
      <c r="AM46" s="4">
        <v>154.397575100458</v>
      </c>
      <c r="AO46" s="4">
        <v>492502.35968739702</v>
      </c>
      <c r="AP46" s="5">
        <v>1.22443475353973</v>
      </c>
      <c r="AQ46" s="5" t="s">
        <v>554</v>
      </c>
      <c r="AR46" s="5">
        <v>2.70761968416857</v>
      </c>
      <c r="AS46" s="2">
        <v>5.5714302679990002E-3</v>
      </c>
      <c r="AT46" s="2">
        <v>0.28114511628795502</v>
      </c>
      <c r="AU46" s="2">
        <v>0.35793589097488698</v>
      </c>
      <c r="AV46" s="2">
        <v>0.256638110916869</v>
      </c>
      <c r="AW46" s="2">
        <v>2.47076939648265</v>
      </c>
      <c r="AX46" s="2">
        <v>0.88816854210553797</v>
      </c>
      <c r="AY46" s="4">
        <v>12.1884905823464</v>
      </c>
      <c r="AZ46" s="4">
        <v>5.2713793368698498</v>
      </c>
      <c r="BA46" s="4">
        <v>28.822138365629399</v>
      </c>
      <c r="BB46" s="4">
        <v>6.8866267955222602</v>
      </c>
      <c r="BC46" s="4">
        <v>74.483388903453701</v>
      </c>
      <c r="BD46" s="4">
        <v>14.492578439328501</v>
      </c>
      <c r="BE46" s="4">
        <v>6135.3710341310098</v>
      </c>
      <c r="BF46">
        <v>0.57058387131780297</v>
      </c>
      <c r="BG46" s="5" t="s">
        <v>660</v>
      </c>
      <c r="BH46" s="2">
        <v>17.248649010311802</v>
      </c>
      <c r="BI46" s="2">
        <v>1.2636727503221701</v>
      </c>
      <c r="BJ46" s="4">
        <v>1.74785281274325</v>
      </c>
      <c r="BK46" s="5">
        <v>36.150696081634102</v>
      </c>
      <c r="BL46" s="4">
        <v>0.69401870237749397</v>
      </c>
      <c r="BM46" s="4">
        <v>99.909965109711706</v>
      </c>
      <c r="BO46" s="7">
        <v>6.25783774221662</v>
      </c>
      <c r="BP46" s="7">
        <v>8.105062439128</v>
      </c>
      <c r="BQ46" s="7">
        <v>1.5767624879647799</v>
      </c>
      <c r="BR46" s="7">
        <v>1.93355791342423</v>
      </c>
      <c r="BT46" s="7">
        <v>0.57653653795759696</v>
      </c>
      <c r="BU46" s="7">
        <v>8.2062998551989601</v>
      </c>
      <c r="BV46" s="7">
        <v>1.63999469673983</v>
      </c>
      <c r="BW46" s="7">
        <v>4.9742481398647698</v>
      </c>
      <c r="BX46" s="7">
        <v>58.500813762073697</v>
      </c>
      <c r="BY46" s="7">
        <v>30.743244538071099</v>
      </c>
      <c r="BZ46" s="7">
        <v>29.4592553595003</v>
      </c>
      <c r="CA46" s="7">
        <v>17.8398524266333</v>
      </c>
      <c r="CB46" s="7">
        <v>11.214112402599101</v>
      </c>
      <c r="CC46" s="7">
        <v>7.13724228604337</v>
      </c>
      <c r="CD46" s="7">
        <v>4.4551582513332697</v>
      </c>
      <c r="CE46" s="7">
        <v>3.3794372266079402</v>
      </c>
      <c r="CF46" s="7">
        <v>3.0848886246435101</v>
      </c>
      <c r="CG46" s="7">
        <v>3.2213145075193701</v>
      </c>
      <c r="CH46" s="7">
        <v>2.8345660392137599</v>
      </c>
      <c r="CI46" s="7">
        <v>2.5896840721482</v>
      </c>
      <c r="CJ46" s="7">
        <v>2.1051339375897902</v>
      </c>
      <c r="CK46" s="7">
        <v>8.9562927251346895</v>
      </c>
      <c r="CL46" s="7">
        <v>2.2570734871698899</v>
      </c>
      <c r="CM46" s="7">
        <v>1.81870236168638</v>
      </c>
      <c r="CN46" s="7">
        <v>2.74276444711714</v>
      </c>
      <c r="CO46" s="7">
        <v>3.87911702250386</v>
      </c>
      <c r="CP46" s="7">
        <v>1.8524432764493499</v>
      </c>
      <c r="CQ46" s="6">
        <v>3.33348643973433</v>
      </c>
      <c r="CR46" s="6">
        <v>1.8665772873539599</v>
      </c>
      <c r="CT46" s="3" t="s">
        <v>550</v>
      </c>
      <c r="CU46" s="2">
        <v>4.4169978534560688</v>
      </c>
      <c r="CV46" s="2">
        <v>6.0036964094816819E-2</v>
      </c>
      <c r="CW46" s="4">
        <v>0.61519719100208969</v>
      </c>
      <c r="CX46" s="4">
        <v>2.4184857498303174</v>
      </c>
      <c r="CY46" s="4">
        <v>4.5584033910633925</v>
      </c>
      <c r="CZ46" s="4">
        <v>12.415926615490703</v>
      </c>
      <c r="DA46" s="4">
        <v>24.603006706524596</v>
      </c>
      <c r="DB46" s="4">
        <v>49.546709684334964</v>
      </c>
      <c r="DC46" s="4">
        <v>96.545409100180393</v>
      </c>
      <c r="DD46" s="4">
        <v>180.13836478518374</v>
      </c>
      <c r="DE46" s="4">
        <v>278.81080143814819</v>
      </c>
      <c r="DF46">
        <v>462.62974474194846</v>
      </c>
      <c r="DG46" s="2">
        <v>589.1292048507521</v>
      </c>
      <c r="DI46" s="3">
        <v>0.83186225700493699</v>
      </c>
      <c r="DJ46" s="4" t="s">
        <v>550</v>
      </c>
      <c r="DK46" s="3">
        <v>4.1051873339788139E-3</v>
      </c>
      <c r="DL46" s="2">
        <v>53.87793535382211</v>
      </c>
      <c r="DM46">
        <v>6.2375873956379266E-2</v>
      </c>
      <c r="DN46">
        <v>0.1636403869612495</v>
      </c>
      <c r="DP46" s="1">
        <v>1349.5724882501099</v>
      </c>
      <c r="DQ46" s="1">
        <v>146.349451507905</v>
      </c>
      <c r="DR46" s="1">
        <v>-3462.2768978701602</v>
      </c>
      <c r="DS46" s="1">
        <v>105252.03416972701</v>
      </c>
      <c r="DT46" s="1">
        <v>36999150.535135798</v>
      </c>
      <c r="DU46" s="1">
        <v>713.684543793628</v>
      </c>
      <c r="DV46" s="1">
        <v>-1.52498458792992</v>
      </c>
      <c r="DW46" s="1">
        <v>2111.3427550913598</v>
      </c>
      <c r="DX46" s="1">
        <v>5.46504500051548</v>
      </c>
      <c r="DY46" s="1">
        <v>49.618304399376498</v>
      </c>
      <c r="DZ46" s="1">
        <v>54.088687517815302</v>
      </c>
      <c r="EA46" s="1">
        <v>148.15725778866701</v>
      </c>
      <c r="EB46" s="1">
        <v>382.05556440168101</v>
      </c>
      <c r="EC46" s="1">
        <v>988.60064840618202</v>
      </c>
      <c r="ED46" s="1">
        <v>3311.6078445389899</v>
      </c>
      <c r="EE46" s="1">
        <v>5747.6656652889596</v>
      </c>
      <c r="EF46" s="1">
        <v>10408.7814910211</v>
      </c>
      <c r="EG46" s="1">
        <v>7790.7691250902199</v>
      </c>
      <c r="EH46" s="1">
        <v>18750.1819418298</v>
      </c>
      <c r="EI46" s="1">
        <v>16167.1346533914</v>
      </c>
      <c r="EJ46" s="1">
        <v>1981502.4142106599</v>
      </c>
      <c r="EK46" s="1">
        <v>610.30942474239998</v>
      </c>
      <c r="EL46" s="1">
        <v>5.7442920444364098</v>
      </c>
      <c r="EM46" s="1">
        <v>-3.1638153705843699</v>
      </c>
      <c r="EN46" s="1">
        <v>14338.385527408</v>
      </c>
      <c r="EO46" s="1">
        <v>1049.9535303166999</v>
      </c>
      <c r="EP46" s="1">
        <v>1457.28009640647</v>
      </c>
      <c r="EQ46" s="1">
        <v>30211.645625012101</v>
      </c>
      <c r="ER46" s="1">
        <v>659.59089665095496</v>
      </c>
      <c r="ES46" s="1">
        <v>91646.318370166395</v>
      </c>
      <c r="ET46" s="1"/>
      <c r="EV46" s="1">
        <v>6.7478624412505495</v>
      </c>
      <c r="EW46" s="1">
        <v>1.4634945150790502</v>
      </c>
      <c r="EX46" s="1">
        <v>-6.9245537957403203</v>
      </c>
      <c r="EY46" s="1">
        <v>210.50406833945402</v>
      </c>
      <c r="EZ46" s="1">
        <v>73998.301070271598</v>
      </c>
      <c r="FA46" s="1">
        <v>1.427369087587256</v>
      </c>
      <c r="FB46" s="1">
        <v>-7.6249229396496004E-3</v>
      </c>
      <c r="FC46" s="1">
        <v>4.2226855101827194</v>
      </c>
      <c r="FD46" s="1">
        <v>2.7325225002577402E-2</v>
      </c>
      <c r="FE46" s="1">
        <v>9.9236608798752998E-2</v>
      </c>
      <c r="FF46" s="1">
        <v>0.1081773750356306</v>
      </c>
      <c r="FG46" s="1">
        <v>0.29631451557733401</v>
      </c>
      <c r="FH46" s="1">
        <v>0.76411112880336207</v>
      </c>
      <c r="FI46" s="1">
        <v>1.977201296812364</v>
      </c>
      <c r="FJ46" s="1">
        <v>6.6232156890779796</v>
      </c>
      <c r="FK46" s="1">
        <v>11.495331330577919</v>
      </c>
      <c r="FL46" s="1">
        <v>20.817562982042201</v>
      </c>
      <c r="FM46" s="1">
        <v>15.58153825018044</v>
      </c>
      <c r="FN46" s="1">
        <v>37.500363883659602</v>
      </c>
      <c r="FO46" s="1">
        <v>32.334269306782801</v>
      </c>
      <c r="FP46" s="1">
        <v>3963.0048284213199</v>
      </c>
      <c r="FQ46" s="1">
        <v>1.2206188494848</v>
      </c>
      <c r="FR46" s="1">
        <v>-6.3276307411687396E-2</v>
      </c>
      <c r="FS46" s="1">
        <v>358.45963818519999</v>
      </c>
      <c r="FT46" s="1">
        <v>26.248838257917498</v>
      </c>
      <c r="FU46" s="1">
        <v>14.572800964064699</v>
      </c>
      <c r="FV46" s="1">
        <v>302.11645625012102</v>
      </c>
      <c r="FW46" s="1">
        <v>13.191817933019099</v>
      </c>
      <c r="FX46" s="1">
        <v>1374.6947755524959</v>
      </c>
      <c r="GA46" s="1">
        <v>142.228051806221</v>
      </c>
      <c r="GB46" s="16">
        <v>3.4714939142902201</v>
      </c>
      <c r="GD46" s="6">
        <v>3.7071012669793402</v>
      </c>
      <c r="GE46" s="6">
        <v>7.9554374336251703</v>
      </c>
      <c r="GF46" s="6">
        <v>0</v>
      </c>
      <c r="GG46" s="6">
        <v>1.08963773606313</v>
      </c>
      <c r="GH46" s="6">
        <v>0.20507577810739899</v>
      </c>
      <c r="GI46" s="6">
        <v>8.0930028815072106</v>
      </c>
      <c r="GJ46" s="6">
        <v>0</v>
      </c>
      <c r="GK46" s="6">
        <v>4.7067372705618098</v>
      </c>
      <c r="GL46" s="6">
        <v>58.482721296467403</v>
      </c>
      <c r="GM46" s="6">
        <v>30.688594747793601</v>
      </c>
      <c r="GN46" s="6">
        <v>29.393085434263199</v>
      </c>
      <c r="GO46" s="6">
        <v>17.760129356063899</v>
      </c>
      <c r="GP46" s="6">
        <v>11.060306915923601</v>
      </c>
      <c r="GQ46" s="6">
        <v>6.8766868624926003</v>
      </c>
      <c r="GR46" s="6">
        <v>4.12424137804914</v>
      </c>
      <c r="GS46" s="6">
        <v>2.85501424656688</v>
      </c>
      <c r="GT46" s="6">
        <v>2.2702817403694699</v>
      </c>
      <c r="GU46" s="6">
        <v>2.86514536494734</v>
      </c>
      <c r="GV46" s="6">
        <v>1.82303343932346</v>
      </c>
      <c r="GW46" s="6">
        <v>1.8644026923327299</v>
      </c>
      <c r="GX46" s="6">
        <v>0.66912461056477002</v>
      </c>
      <c r="GY46" s="6">
        <v>8.7514034134650096</v>
      </c>
      <c r="GZ46" s="6">
        <v>0</v>
      </c>
      <c r="HA46" s="6">
        <v>0.88352000029153799</v>
      </c>
      <c r="HB46" s="6">
        <v>2.2386104451328599</v>
      </c>
      <c r="HC46" s="6">
        <v>3.50428785644106</v>
      </c>
      <c r="HD46" s="6">
        <v>0.81978905228694099</v>
      </c>
      <c r="HE46" s="6">
        <v>2.66562688329397</v>
      </c>
      <c r="HF46" s="6">
        <v>0.53055962056932604</v>
      </c>
      <c r="HG46" s="6">
        <v>0.58057281592969401</v>
      </c>
      <c r="HH46" s="6">
        <v>2.27698245943848</v>
      </c>
      <c r="HI46" s="6">
        <v>3.2613974875680198</v>
      </c>
      <c r="HJ46" s="6">
        <v>2.2442596776302399</v>
      </c>
      <c r="HK46" s="6">
        <v>3.54160853770854</v>
      </c>
      <c r="HL46" s="6">
        <v>3.53054376540002</v>
      </c>
      <c r="HM46" s="6">
        <v>2.6750186158176001</v>
      </c>
      <c r="HN46" s="6">
        <v>0.58057281592969401</v>
      </c>
      <c r="HO46" s="6">
        <v>2.27698245943848</v>
      </c>
      <c r="HP46" s="6">
        <v>3.2613974875680198</v>
      </c>
      <c r="HQ46" s="6">
        <v>2.2442596776302399</v>
      </c>
      <c r="HR46" s="6">
        <v>3.53054376540002</v>
      </c>
      <c r="HS46" s="6">
        <v>0</v>
      </c>
      <c r="HT46" s="6">
        <v>0</v>
      </c>
      <c r="HU46" s="6">
        <v>0</v>
      </c>
      <c r="HV46" s="6">
        <v>0.57329902017672296</v>
      </c>
    </row>
    <row r="47" spans="1:230" x14ac:dyDescent="0.3">
      <c r="A47" t="s">
        <v>258</v>
      </c>
      <c r="B47" t="s">
        <v>661</v>
      </c>
      <c r="D47" s="4">
        <v>1054.3656412052901</v>
      </c>
      <c r="E47" s="2">
        <v>1.725943691872152</v>
      </c>
      <c r="F47" s="4">
        <v>1051.3586830473655</v>
      </c>
      <c r="G47" s="7">
        <v>1.7049351606500063</v>
      </c>
      <c r="H47" s="2">
        <v>5.6282493929956097</v>
      </c>
      <c r="I47" s="7">
        <v>0.79955001591320796</v>
      </c>
      <c r="J47" s="9">
        <v>7.6959417049289006E-2</v>
      </c>
      <c r="K47" s="7">
        <v>2.1044910527420999</v>
      </c>
      <c r="L47" s="3">
        <v>1.90382788781985</v>
      </c>
      <c r="M47" s="7">
        <v>2.3433542031102399</v>
      </c>
      <c r="N47" s="3">
        <v>0.17769480861008599</v>
      </c>
      <c r="O47" s="7">
        <v>0.86297184593607601</v>
      </c>
      <c r="P47" s="2">
        <v>0.35515698212366853</v>
      </c>
      <c r="Q47" s="9">
        <v>5.4974844292626002E-2</v>
      </c>
      <c r="R47" s="7">
        <v>5.6035213971487199</v>
      </c>
      <c r="S47" s="3">
        <v>0.91323574292886678</v>
      </c>
      <c r="U47" s="4">
        <v>1054.3656412052901</v>
      </c>
      <c r="V47" s="7">
        <v>1.725943691872152</v>
      </c>
      <c r="W47" s="7">
        <v>1.9979816384324642</v>
      </c>
      <c r="X47" s="4">
        <v>1119.24830423959</v>
      </c>
      <c r="Y47" s="6">
        <v>7.5005270074199046</v>
      </c>
      <c r="Z47" s="7">
        <v>3.7874069686450031</v>
      </c>
      <c r="AA47" s="4">
        <v>1082.42877448748</v>
      </c>
      <c r="AB47" s="7">
        <v>4.6867084062204798</v>
      </c>
      <c r="AC47" s="7">
        <v>4.7945105782485982</v>
      </c>
      <c r="AD47" s="4">
        <v>1084.7808090486101</v>
      </c>
      <c r="AE47" s="7">
        <v>11.20704279429744</v>
      </c>
      <c r="AF47" s="7">
        <v>11.314324901018146</v>
      </c>
      <c r="AG47">
        <v>34</v>
      </c>
      <c r="AH47">
        <v>27.114999999999998</v>
      </c>
      <c r="AI47" s="4">
        <v>50.078501872990003</v>
      </c>
      <c r="AJ47" s="4">
        <v>47.441845043467502</v>
      </c>
      <c r="AK47" s="2">
        <v>5.1526830275247804</v>
      </c>
      <c r="AL47" s="4" t="s">
        <v>662</v>
      </c>
      <c r="AM47" s="4">
        <v>149.34432610592</v>
      </c>
      <c r="AO47" s="4">
        <v>492488.70685716299</v>
      </c>
      <c r="AP47" s="5">
        <v>0.93426559856441704</v>
      </c>
      <c r="AQ47" s="5" t="s">
        <v>558</v>
      </c>
      <c r="AR47" s="5">
        <v>2.9485410580223701</v>
      </c>
      <c r="AS47" s="2">
        <v>3.6892394262519998E-3</v>
      </c>
      <c r="AT47" s="2">
        <v>0.123045869999044</v>
      </c>
      <c r="AU47" s="2">
        <v>0.546939360262097</v>
      </c>
      <c r="AV47" s="2">
        <v>0.32337079002381303</v>
      </c>
      <c r="AW47" s="2">
        <v>2.2726435610253999</v>
      </c>
      <c r="AX47" s="2">
        <v>0.97406451567809205</v>
      </c>
      <c r="AY47" s="4">
        <v>12.988420173003799</v>
      </c>
      <c r="AZ47" s="4">
        <v>5.0198776184350704</v>
      </c>
      <c r="BA47" s="4">
        <v>27.880372047945901</v>
      </c>
      <c r="BB47" s="4">
        <v>6.7502001431584997</v>
      </c>
      <c r="BC47" s="4">
        <v>67.864638877618404</v>
      </c>
      <c r="BD47" s="4">
        <v>14.293692540910699</v>
      </c>
      <c r="BE47" s="4">
        <v>6232.6307822834096</v>
      </c>
      <c r="BF47">
        <v>0.56095569353644903</v>
      </c>
      <c r="BG47" s="5" t="s">
        <v>660</v>
      </c>
      <c r="BH47" s="2">
        <v>16.017492010239099</v>
      </c>
      <c r="BI47" s="2">
        <v>1.23851865490341</v>
      </c>
      <c r="BJ47" s="4">
        <v>1.7446359809237599</v>
      </c>
      <c r="BK47" s="5">
        <v>33.937207834669302</v>
      </c>
      <c r="BL47" s="4">
        <v>0.66888842534746495</v>
      </c>
      <c r="BM47" s="4">
        <v>94.613316482847907</v>
      </c>
      <c r="BO47" s="7">
        <v>6.7468007142128599</v>
      </c>
      <c r="BP47" s="7">
        <v>8.3363849450440206</v>
      </c>
      <c r="BQ47" s="7">
        <v>1.5767624879647799</v>
      </c>
      <c r="BR47" s="7">
        <v>1.8770842461622499</v>
      </c>
      <c r="BT47" s="7">
        <v>0.57653653795759696</v>
      </c>
      <c r="BU47" s="7">
        <v>9.3956435809817407</v>
      </c>
      <c r="BV47" s="7">
        <v>1.63999469673983</v>
      </c>
      <c r="BW47" s="7">
        <v>4.8028791225219196</v>
      </c>
      <c r="BX47" s="7">
        <v>72.113249019199699</v>
      </c>
      <c r="BY47" s="7">
        <v>46.569576025380599</v>
      </c>
      <c r="BZ47" s="7">
        <v>23.935319644235499</v>
      </c>
      <c r="CA47" s="7">
        <v>15.9596306171271</v>
      </c>
      <c r="CB47" s="7">
        <v>11.713651454381701</v>
      </c>
      <c r="CC47" s="7">
        <v>6.8589130933299103</v>
      </c>
      <c r="CD47" s="7">
        <v>4.0807423943591603</v>
      </c>
      <c r="CE47" s="7">
        <v>3.44699092205797</v>
      </c>
      <c r="CF47" s="7">
        <v>3.1965863785573099</v>
      </c>
      <c r="CG47" s="7">
        <v>3.0472074463504701</v>
      </c>
      <c r="CH47" s="7">
        <v>2.9684913118272198</v>
      </c>
      <c r="CI47" s="7">
        <v>2.57401624494099</v>
      </c>
      <c r="CJ47" s="7">
        <v>2.0961099591616699</v>
      </c>
      <c r="CK47" s="7">
        <v>9.0562241959034395</v>
      </c>
      <c r="CL47" s="7">
        <v>2.2570734871698899</v>
      </c>
      <c r="CM47" s="7">
        <v>1.81146818950664</v>
      </c>
      <c r="CN47" s="7">
        <v>2.56418743408693</v>
      </c>
      <c r="CO47" s="7">
        <v>3.73206185524884</v>
      </c>
      <c r="CP47" s="7">
        <v>1.8028480176214301</v>
      </c>
      <c r="CQ47" s="6">
        <v>3.6091661895557601</v>
      </c>
      <c r="CR47" s="6">
        <v>1.8493829534341899</v>
      </c>
      <c r="CT47" s="3" t="s">
        <v>550</v>
      </c>
      <c r="CU47" s="2">
        <v>4.8100180391882059</v>
      </c>
      <c r="CV47" s="2">
        <v>3.9754735196681032E-2</v>
      </c>
      <c r="CW47" s="4">
        <v>0.26924698030425381</v>
      </c>
      <c r="CX47" s="4">
        <v>3.6955362179871423</v>
      </c>
      <c r="CY47" s="4">
        <v>5.7437085261778513</v>
      </c>
      <c r="CZ47" s="4">
        <v>11.420319402137688</v>
      </c>
      <c r="DA47" s="4">
        <v>26.982396556179836</v>
      </c>
      <c r="DB47" s="4">
        <v>52.798455987820326</v>
      </c>
      <c r="DC47" s="4">
        <v>91.939150520788829</v>
      </c>
      <c r="DD47" s="4">
        <v>174.25232529966189</v>
      </c>
      <c r="DE47" s="4">
        <v>273.28745518860325</v>
      </c>
      <c r="DF47">
        <v>421.51949613427581</v>
      </c>
      <c r="DG47" s="2">
        <v>581.04441223214224</v>
      </c>
      <c r="DI47" s="3">
        <v>0.88412676109444399</v>
      </c>
      <c r="DJ47" s="4" t="s">
        <v>550</v>
      </c>
      <c r="DK47" s="3">
        <v>6.360161358045519E-3</v>
      </c>
      <c r="DL47" s="2">
        <v>59.200559147281673</v>
      </c>
      <c r="DM47">
        <v>0.16045431869759785</v>
      </c>
      <c r="DN47">
        <v>0.1913871551932379</v>
      </c>
      <c r="DP47" s="1">
        <v>922.21157403815801</v>
      </c>
      <c r="DQ47" s="1">
        <v>138.050724469009</v>
      </c>
      <c r="DR47" s="1">
        <v>-3726.7995927985198</v>
      </c>
      <c r="DS47" s="1">
        <v>101122.926552904</v>
      </c>
      <c r="DT47" s="1">
        <v>36715278.853079803</v>
      </c>
      <c r="DU47" s="1">
        <v>540.77931014876799</v>
      </c>
      <c r="DV47" s="1">
        <v>-1.52498458792992</v>
      </c>
      <c r="DW47" s="1">
        <v>2284.2700448109899</v>
      </c>
      <c r="DX47" s="1">
        <v>3.5957926640669098</v>
      </c>
      <c r="DY47" s="1">
        <v>21.5803604741429</v>
      </c>
      <c r="DZ47" s="1">
        <v>82.127005274824597</v>
      </c>
      <c r="EA47" s="1">
        <v>185.54239797558299</v>
      </c>
      <c r="EB47" s="1">
        <v>349.34238683158799</v>
      </c>
      <c r="EC47" s="1">
        <v>1077.3931717706701</v>
      </c>
      <c r="ED47" s="1">
        <v>3507.9146669688898</v>
      </c>
      <c r="EE47" s="1">
        <v>5439.1488428590501</v>
      </c>
      <c r="EF47" s="1">
        <v>10006.601677937</v>
      </c>
      <c r="EG47" s="1">
        <v>7589.7278166790002</v>
      </c>
      <c r="EH47" s="1">
        <v>16976.676427811199</v>
      </c>
      <c r="EI47" s="1">
        <v>15848.929419746601</v>
      </c>
      <c r="EJ47" s="1">
        <v>2001573.26009851</v>
      </c>
      <c r="EK47" s="1">
        <v>596.29101352744601</v>
      </c>
      <c r="EL47" s="1">
        <v>0.394199025800132</v>
      </c>
      <c r="EM47" s="1">
        <v>-11.244598227363699</v>
      </c>
      <c r="EN47" s="1">
        <v>13239.1026198075</v>
      </c>
      <c r="EO47" s="1">
        <v>1023.37999041533</v>
      </c>
      <c r="EP47" s="1">
        <v>1446.75528165837</v>
      </c>
      <c r="EQ47" s="1">
        <v>28219.2862611538</v>
      </c>
      <c r="ER47" s="1">
        <v>632.487135468156</v>
      </c>
      <c r="ES47" s="1">
        <v>86341.957518107694</v>
      </c>
      <c r="ET47" s="1"/>
      <c r="EV47" s="1">
        <v>4.6110578701907903</v>
      </c>
      <c r="EW47" s="1">
        <v>1.3805072446900899</v>
      </c>
      <c r="EX47" s="1">
        <v>-7.4535991855970396</v>
      </c>
      <c r="EY47" s="1">
        <v>202.24585310580801</v>
      </c>
      <c r="EZ47" s="1">
        <v>73430.557706159612</v>
      </c>
      <c r="FA47" s="1">
        <v>1.081558620297536</v>
      </c>
      <c r="FB47" s="1">
        <v>-7.6249229396496004E-3</v>
      </c>
      <c r="FC47" s="1">
        <v>4.5685400896219797</v>
      </c>
      <c r="FD47" s="1">
        <v>1.7978963320334548E-2</v>
      </c>
      <c r="FE47" s="1">
        <v>4.3160720948285804E-2</v>
      </c>
      <c r="FF47" s="1">
        <v>0.16425401054964919</v>
      </c>
      <c r="FG47" s="1">
        <v>0.371084795951166</v>
      </c>
      <c r="FH47" s="1">
        <v>0.69868477366317594</v>
      </c>
      <c r="FI47" s="1">
        <v>2.1547863435413404</v>
      </c>
      <c r="FJ47" s="1">
        <v>7.0158293339377797</v>
      </c>
      <c r="FK47" s="1">
        <v>10.878297685718101</v>
      </c>
      <c r="FL47" s="1">
        <v>20.013203355874001</v>
      </c>
      <c r="FM47" s="1">
        <v>15.179455633358002</v>
      </c>
      <c r="FN47" s="1">
        <v>33.953352855622398</v>
      </c>
      <c r="FO47" s="1">
        <v>31.6978588394932</v>
      </c>
      <c r="FP47" s="1">
        <v>4003.14652019702</v>
      </c>
      <c r="FQ47" s="1">
        <v>1.1925820270548921</v>
      </c>
      <c r="FR47" s="1">
        <v>-0.224891964547274</v>
      </c>
      <c r="FS47" s="1">
        <v>330.97756549518749</v>
      </c>
      <c r="FT47" s="1">
        <v>25.584499760383252</v>
      </c>
      <c r="FU47" s="1">
        <v>14.4675528165837</v>
      </c>
      <c r="FV47" s="1">
        <v>282.19286261153803</v>
      </c>
      <c r="FW47" s="1">
        <v>12.649742709363121</v>
      </c>
      <c r="FX47" s="1">
        <v>1295.1293627716154</v>
      </c>
      <c r="GA47" s="1">
        <v>139.71995318925599</v>
      </c>
      <c r="GB47" s="16">
        <v>4.2300291549170899</v>
      </c>
      <c r="GD47" s="6">
        <v>4.4834569779392499</v>
      </c>
      <c r="GE47" s="6">
        <v>8.1909866054168194</v>
      </c>
      <c r="GF47" s="6">
        <v>0</v>
      </c>
      <c r="GG47" s="6">
        <v>0.98595611387008197</v>
      </c>
      <c r="GH47" s="6">
        <v>0.20507577810739899</v>
      </c>
      <c r="GI47" s="6">
        <v>9.2968519740549205</v>
      </c>
      <c r="GJ47" s="6">
        <v>0</v>
      </c>
      <c r="GK47" s="6">
        <v>4.5252490586380301</v>
      </c>
      <c r="GL47" s="6">
        <v>72.098572548425395</v>
      </c>
      <c r="GM47" s="6">
        <v>46.533516674010002</v>
      </c>
      <c r="GN47" s="6">
        <v>23.853831379494899</v>
      </c>
      <c r="GO47" s="6">
        <v>15.870465323209901</v>
      </c>
      <c r="GP47" s="6">
        <v>11.5664905001923</v>
      </c>
      <c r="GQ47" s="6">
        <v>6.5873578600942304</v>
      </c>
      <c r="GR47" s="6">
        <v>3.71663697300527</v>
      </c>
      <c r="GS47" s="6">
        <v>2.9346646820831799</v>
      </c>
      <c r="GT47" s="6">
        <v>2.4198772344435699</v>
      </c>
      <c r="GU47" s="6">
        <v>2.66789505547318</v>
      </c>
      <c r="GV47" s="6">
        <v>2.0250004836101199</v>
      </c>
      <c r="GW47" s="6">
        <v>1.84257793182801</v>
      </c>
      <c r="GX47" s="6">
        <v>0.64016857949130002</v>
      </c>
      <c r="GY47" s="6">
        <v>8.8536477800606903</v>
      </c>
      <c r="GZ47" s="6">
        <v>0</v>
      </c>
      <c r="HA47" s="6">
        <v>0.86853112327998605</v>
      </c>
      <c r="HB47" s="6">
        <v>2.0158564209331602</v>
      </c>
      <c r="HC47" s="6">
        <v>3.3407738920682002</v>
      </c>
      <c r="HD47" s="6">
        <v>0.70054905069426099</v>
      </c>
      <c r="HE47" s="6">
        <v>3.0032508088535201</v>
      </c>
      <c r="HF47" s="6">
        <v>0.46647620493008801</v>
      </c>
      <c r="HG47" s="6">
        <v>0.69662895816922898</v>
      </c>
      <c r="HH47" s="6">
        <v>2.07036736906521</v>
      </c>
      <c r="HI47" s="6">
        <v>3.6477216457358201</v>
      </c>
      <c r="HJ47" s="6">
        <v>1.93003833361416</v>
      </c>
      <c r="HK47" s="6">
        <v>3.2568989262158401</v>
      </c>
      <c r="HL47" s="6">
        <v>3.3287416397768599</v>
      </c>
      <c r="HM47" s="6">
        <v>3.6052186132695501</v>
      </c>
      <c r="HN47" s="6">
        <v>0.69662895816922898</v>
      </c>
      <c r="HO47" s="6">
        <v>2.07036736906521</v>
      </c>
      <c r="HP47" s="6">
        <v>3.6477216457358201</v>
      </c>
      <c r="HQ47" s="6">
        <v>1.93003833361416</v>
      </c>
      <c r="HR47" s="6">
        <v>3.3287416397768599</v>
      </c>
      <c r="HS47" s="6">
        <v>0</v>
      </c>
      <c r="HT47" s="6">
        <v>0</v>
      </c>
      <c r="HU47" s="6">
        <v>0</v>
      </c>
      <c r="HV47" s="6">
        <v>0.60755067490756498</v>
      </c>
    </row>
    <row r="48" spans="1:230" x14ac:dyDescent="0.3">
      <c r="A48" t="s">
        <v>258</v>
      </c>
      <c r="B48" t="s">
        <v>663</v>
      </c>
      <c r="D48" s="4">
        <v>1066.99210269275</v>
      </c>
      <c r="E48" s="2">
        <v>1.559193806376806</v>
      </c>
      <c r="H48" s="2">
        <v>5.5542634882577397</v>
      </c>
      <c r="I48" s="7">
        <v>0.78649566760063205</v>
      </c>
      <c r="J48" s="9">
        <v>7.2129486445282998E-2</v>
      </c>
      <c r="K48" s="7">
        <v>2.2686626373585499</v>
      </c>
      <c r="L48" s="3">
        <v>1.8070048312447</v>
      </c>
      <c r="M48" s="7">
        <v>2.7373862837457299</v>
      </c>
      <c r="N48" s="3">
        <v>0.180003803378777</v>
      </c>
      <c r="O48" s="7">
        <v>0.77959690318840302</v>
      </c>
      <c r="P48" s="2">
        <v>0.32755286465503353</v>
      </c>
      <c r="Q48" s="9">
        <v>5.3823022240578999E-2</v>
      </c>
      <c r="R48" s="7">
        <v>5.8593639172227903</v>
      </c>
      <c r="S48" s="3">
        <v>0.91430013138988286</v>
      </c>
      <c r="U48" s="4">
        <v>1066.99210269275</v>
      </c>
      <c r="V48" s="7">
        <v>1.559193806376806</v>
      </c>
      <c r="W48" s="7">
        <v>1.8558379039786295</v>
      </c>
      <c r="X48" s="4">
        <v>988.68868248246099</v>
      </c>
      <c r="Y48" s="6">
        <v>9.3347895973219455</v>
      </c>
      <c r="Z48" s="7">
        <v>4.6972917096396483</v>
      </c>
      <c r="AA48" s="4">
        <v>1047.9952930454201</v>
      </c>
      <c r="AB48" s="7">
        <v>5.4747725674914598</v>
      </c>
      <c r="AC48" s="7">
        <v>5.5673360474967764</v>
      </c>
      <c r="AD48" s="4">
        <v>1062.6380702256599</v>
      </c>
      <c r="AE48" s="7">
        <v>11.718727834445581</v>
      </c>
      <c r="AF48" s="7">
        <v>11.82136717264102</v>
      </c>
      <c r="AG48">
        <v>34</v>
      </c>
      <c r="AH48">
        <v>27.114999999999998</v>
      </c>
      <c r="AI48" s="4">
        <v>50.081742631145303</v>
      </c>
      <c r="AJ48" s="4">
        <v>44.814847819896499</v>
      </c>
      <c r="AK48" s="2">
        <v>5.4803036117732704</v>
      </c>
      <c r="AL48" s="4" t="s">
        <v>664</v>
      </c>
      <c r="AM48" s="4">
        <v>149.497670552226</v>
      </c>
      <c r="AO48" s="4">
        <v>492600.06081408903</v>
      </c>
      <c r="AP48" s="5">
        <v>1.0552503235723201</v>
      </c>
      <c r="AQ48" s="5" t="s">
        <v>569</v>
      </c>
      <c r="AR48" s="5">
        <v>2.6772521778338501</v>
      </c>
      <c r="AS48" s="2">
        <v>5.5198148134889997E-3</v>
      </c>
      <c r="AT48" s="2">
        <v>0.278498061485703</v>
      </c>
      <c r="AU48" s="2">
        <v>0.293342726642213</v>
      </c>
      <c r="AV48" s="2">
        <v>0.25416305522680799</v>
      </c>
      <c r="AW48" s="2">
        <v>2.3563407912994498</v>
      </c>
      <c r="AX48" s="2">
        <v>0.76347299619442299</v>
      </c>
      <c r="AY48" s="4">
        <v>11.864144830648399</v>
      </c>
      <c r="AZ48" s="4">
        <v>4.8445195858523498</v>
      </c>
      <c r="BA48" s="4">
        <v>27.6268241499846</v>
      </c>
      <c r="BB48" s="4">
        <v>6.7720211684079699</v>
      </c>
      <c r="BC48" s="4">
        <v>69.841582333552694</v>
      </c>
      <c r="BD48" s="4">
        <v>13.996310020817599</v>
      </c>
      <c r="BE48" s="4">
        <v>6092.4039429002796</v>
      </c>
      <c r="BF48">
        <v>0.49172874433611202</v>
      </c>
      <c r="BG48" s="5" t="s">
        <v>665</v>
      </c>
      <c r="BH48" s="2">
        <v>16.091964490150399</v>
      </c>
      <c r="BI48" s="2">
        <v>1.1662802364574101</v>
      </c>
      <c r="BJ48" s="4">
        <v>1.6996504356685</v>
      </c>
      <c r="BK48" s="5">
        <v>33.779323006209303</v>
      </c>
      <c r="BL48" s="4">
        <v>0.62994099314921703</v>
      </c>
      <c r="BM48" s="4">
        <v>93.827979631499105</v>
      </c>
      <c r="BO48" s="7">
        <v>6.8118141957437999</v>
      </c>
      <c r="BP48" s="7">
        <v>8.0320520258190804</v>
      </c>
      <c r="BQ48" s="7">
        <v>1.5767624879647799</v>
      </c>
      <c r="BR48" s="7">
        <v>1.8611405288688601</v>
      </c>
      <c r="BT48" s="7">
        <v>0.57653653795759696</v>
      </c>
      <c r="BU48" s="7">
        <v>8.7869257901862294</v>
      </c>
      <c r="BV48" s="7">
        <v>233.04765317525801</v>
      </c>
      <c r="BW48" s="7">
        <v>4.9791909567861898</v>
      </c>
      <c r="BX48" s="7">
        <v>58.501313668389798</v>
      </c>
      <c r="BY48" s="7">
        <v>30.743129140557901</v>
      </c>
      <c r="BZ48" s="7">
        <v>32.377590174820199</v>
      </c>
      <c r="CA48" s="7">
        <v>17.839824545892601</v>
      </c>
      <c r="CB48" s="7">
        <v>11.4199333684201</v>
      </c>
      <c r="CC48" s="7">
        <v>7.62570341654581</v>
      </c>
      <c r="CD48" s="7">
        <v>4.36851939177809</v>
      </c>
      <c r="CE48" s="7">
        <v>3.4720367529602898</v>
      </c>
      <c r="CF48" s="7">
        <v>3.0863615850679</v>
      </c>
      <c r="CG48" s="7">
        <v>2.9934473059298901</v>
      </c>
      <c r="CH48" s="7">
        <v>2.8993952759071902</v>
      </c>
      <c r="CI48" s="7">
        <v>2.57195414139672</v>
      </c>
      <c r="CJ48" s="7">
        <v>2.0670750864549801</v>
      </c>
      <c r="CK48" s="7">
        <v>9.5746208979286802</v>
      </c>
      <c r="CL48" s="7">
        <v>2.2570734871698899</v>
      </c>
      <c r="CM48" s="7">
        <v>1.7815759959252799</v>
      </c>
      <c r="CN48" s="7">
        <v>2.9511526283337699</v>
      </c>
      <c r="CO48" s="7">
        <v>4.1534084178515904</v>
      </c>
      <c r="CP48" s="7">
        <v>1.7824305538472101</v>
      </c>
      <c r="CQ48" s="6">
        <v>3.4281996876782999</v>
      </c>
      <c r="CR48" s="6">
        <v>1.8479864390448799</v>
      </c>
      <c r="CT48" s="3" t="s">
        <v>550</v>
      </c>
      <c r="CU48" s="2">
        <v>4.3674586914092171</v>
      </c>
      <c r="CV48" s="2">
        <v>5.9480763076390088E-2</v>
      </c>
      <c r="CW48" s="4">
        <v>0.60940494854639604</v>
      </c>
      <c r="CX48" s="4">
        <v>1.9820454502852232</v>
      </c>
      <c r="CY48" s="4">
        <v>4.5144414782736764</v>
      </c>
      <c r="CZ48" s="4">
        <v>11.84090849899221</v>
      </c>
      <c r="DA48" s="4">
        <v>21.148836459679305</v>
      </c>
      <c r="DB48" s="4">
        <v>48.228231018895933</v>
      </c>
      <c r="DC48" s="4">
        <v>88.727464942350721</v>
      </c>
      <c r="DD48" s="4">
        <v>172.66765093740375</v>
      </c>
      <c r="DE48" s="4">
        <v>274.17089750639553</v>
      </c>
      <c r="DF48">
        <v>433.79864803448879</v>
      </c>
      <c r="DG48" s="2">
        <v>568.95569190315439</v>
      </c>
      <c r="DI48" s="3">
        <v>0.93186866940109736</v>
      </c>
      <c r="DJ48" s="4" t="s">
        <v>550</v>
      </c>
      <c r="DK48" s="3">
        <v>3.4836551922967666E-3</v>
      </c>
      <c r="DL48" s="2">
        <v>62.333323720623149</v>
      </c>
      <c r="DM48">
        <v>6.4303213702392129E-2</v>
      </c>
      <c r="DN48">
        <v>0.16987222273955738</v>
      </c>
      <c r="DP48" s="1">
        <v>883.43087345090203</v>
      </c>
      <c r="DQ48" s="1">
        <v>149.126479820106</v>
      </c>
      <c r="DR48" s="1">
        <v>-5693.3552684968399</v>
      </c>
      <c r="DS48" s="1">
        <v>102812.393702437</v>
      </c>
      <c r="DT48" s="1">
        <v>37266730.162705898</v>
      </c>
      <c r="DU48" s="1">
        <v>620.22164659736598</v>
      </c>
      <c r="DV48" s="1">
        <v>0.34417429057475502</v>
      </c>
      <c r="DW48" s="1">
        <v>2106.6598578950998</v>
      </c>
      <c r="DX48" s="1">
        <v>5.4649515425715798</v>
      </c>
      <c r="DY48" s="1">
        <v>49.618678231152103</v>
      </c>
      <c r="DZ48" s="1">
        <v>44.742706209403998</v>
      </c>
      <c r="EA48" s="1">
        <v>148.15772507838699</v>
      </c>
      <c r="EB48" s="1">
        <v>368.03762047644699</v>
      </c>
      <c r="EC48" s="1">
        <v>857.74410635010702</v>
      </c>
      <c r="ED48" s="1">
        <v>3255.5172837913201</v>
      </c>
      <c r="EE48" s="1">
        <v>5331.6055718310099</v>
      </c>
      <c r="EF48" s="1">
        <v>10072.0838274697</v>
      </c>
      <c r="EG48" s="1">
        <v>7734.6358540621904</v>
      </c>
      <c r="EH48" s="1">
        <v>17744.093904446701</v>
      </c>
      <c r="EI48" s="1">
        <v>15764.774466475499</v>
      </c>
      <c r="EJ48" s="1">
        <v>1988174.13439757</v>
      </c>
      <c r="EK48" s="1">
        <v>530.86493876109103</v>
      </c>
      <c r="EL48" s="1">
        <v>-16.323740345198601</v>
      </c>
      <c r="EM48" s="1">
        <v>-5.7717986266300896</v>
      </c>
      <c r="EN48" s="1">
        <v>13508.902628407401</v>
      </c>
      <c r="EO48" s="1">
        <v>978.72098171942696</v>
      </c>
      <c r="EP48" s="1">
        <v>1431.3493660756901</v>
      </c>
      <c r="EQ48" s="1">
        <v>28530.374849412201</v>
      </c>
      <c r="ER48" s="1">
        <v>604.90892610503204</v>
      </c>
      <c r="ES48" s="1">
        <v>86937.514595098197</v>
      </c>
      <c r="ET48" s="1"/>
      <c r="EV48" s="1">
        <v>4.4171543672545104</v>
      </c>
      <c r="EW48" s="1">
        <v>1.4912647982010601</v>
      </c>
      <c r="EX48" s="1">
        <v>-11.386710536993681</v>
      </c>
      <c r="EY48" s="1">
        <v>205.62478740487398</v>
      </c>
      <c r="EZ48" s="1">
        <v>74533.460325411797</v>
      </c>
      <c r="FA48" s="1">
        <v>1.240443293194732</v>
      </c>
      <c r="FB48" s="1">
        <v>1.7208714528737751E-3</v>
      </c>
      <c r="FC48" s="1">
        <v>4.2133197157901998</v>
      </c>
      <c r="FD48" s="1">
        <v>2.7324757712857899E-2</v>
      </c>
      <c r="FE48" s="1">
        <v>9.9237356462304208E-2</v>
      </c>
      <c r="FF48" s="1">
        <v>8.9485412418808002E-2</v>
      </c>
      <c r="FG48" s="1">
        <v>0.29631545015677396</v>
      </c>
      <c r="FH48" s="1">
        <v>0.73607524095289401</v>
      </c>
      <c r="FI48" s="1">
        <v>1.715488212700214</v>
      </c>
      <c r="FJ48" s="1">
        <v>6.51103456758264</v>
      </c>
      <c r="FK48" s="1">
        <v>10.66321114366202</v>
      </c>
      <c r="FL48" s="1">
        <v>20.144167654939402</v>
      </c>
      <c r="FM48" s="1">
        <v>15.469271708124381</v>
      </c>
      <c r="FN48" s="1">
        <v>35.4881878088934</v>
      </c>
      <c r="FO48" s="1">
        <v>31.529548932950998</v>
      </c>
      <c r="FP48" s="1">
        <v>3976.34826879514</v>
      </c>
      <c r="FQ48" s="1">
        <v>1.0617298775221822</v>
      </c>
      <c r="FR48" s="1">
        <v>-0.11543597253260179</v>
      </c>
      <c r="FS48" s="1">
        <v>337.72256571018505</v>
      </c>
      <c r="FT48" s="1">
        <v>24.468024542985674</v>
      </c>
      <c r="FU48" s="1">
        <v>14.313493660756901</v>
      </c>
      <c r="FV48" s="1">
        <v>285.30374849412203</v>
      </c>
      <c r="FW48" s="1">
        <v>12.098178522100641</v>
      </c>
      <c r="FX48" s="1">
        <v>1304.0627189264728</v>
      </c>
      <c r="GA48" s="1">
        <v>147.162482058542</v>
      </c>
      <c r="GB48" s="16">
        <v>3.9692062811128999</v>
      </c>
      <c r="GD48" s="6">
        <v>4.5807072852416297</v>
      </c>
      <c r="GE48" s="6">
        <v>7.8810410076096904</v>
      </c>
      <c r="GF48" s="6">
        <v>0</v>
      </c>
      <c r="GG48" s="6">
        <v>0.95525298192969599</v>
      </c>
      <c r="GH48" s="6">
        <v>0.20507577810739899</v>
      </c>
      <c r="GI48" s="6">
        <v>8.6812097756525493</v>
      </c>
      <c r="GJ48" s="6">
        <v>233.041882647497</v>
      </c>
      <c r="GK48" s="6">
        <v>4.71196071304598</v>
      </c>
      <c r="GL48" s="6">
        <v>58.483221357435298</v>
      </c>
      <c r="GM48" s="6">
        <v>30.6884791447815</v>
      </c>
      <c r="GN48" s="6">
        <v>32.317396097740698</v>
      </c>
      <c r="GO48" s="6">
        <v>17.760101350169698</v>
      </c>
      <c r="GP48" s="6">
        <v>11.268937404895601</v>
      </c>
      <c r="GQ48" s="6">
        <v>7.3824079643576503</v>
      </c>
      <c r="GR48" s="6">
        <v>4.0304954504788801</v>
      </c>
      <c r="GS48" s="6">
        <v>2.9640427786088601</v>
      </c>
      <c r="GT48" s="6">
        <v>2.2722828142603602</v>
      </c>
      <c r="GU48" s="6">
        <v>2.6063226161209201</v>
      </c>
      <c r="GV48" s="6">
        <v>1.92228490504931</v>
      </c>
      <c r="GW48" s="6">
        <v>1.8396961464022199</v>
      </c>
      <c r="GX48" s="6">
        <v>0.53752977807191604</v>
      </c>
      <c r="GY48" s="6">
        <v>9.3832429184136004</v>
      </c>
      <c r="GZ48" s="6">
        <v>0</v>
      </c>
      <c r="HA48" s="6">
        <v>0.804327259123226</v>
      </c>
      <c r="HB48" s="6">
        <v>2.4895625616580599</v>
      </c>
      <c r="HC48" s="6">
        <v>3.80569126335828</v>
      </c>
      <c r="HD48" s="6">
        <v>0.64619399337598005</v>
      </c>
      <c r="HE48" s="6">
        <v>2.7831615001010102</v>
      </c>
      <c r="HF48" s="6">
        <v>0.46090847270013102</v>
      </c>
      <c r="HG48" s="6">
        <v>0.59020575221068095</v>
      </c>
      <c r="HH48" s="6">
        <v>2.2370446159978798</v>
      </c>
      <c r="HI48" s="6">
        <v>3.3966002989037198</v>
      </c>
      <c r="HJ48" s="6">
        <v>2.3931198704672001</v>
      </c>
      <c r="HK48" s="6">
        <v>3.7323360077464498</v>
      </c>
      <c r="HL48" s="6">
        <v>3.74342281482246</v>
      </c>
      <c r="HM48" s="6">
        <v>3.2953077398086501</v>
      </c>
      <c r="HN48" s="6">
        <v>0.59020575221068095</v>
      </c>
      <c r="HO48" s="6">
        <v>2.2370446159978798</v>
      </c>
      <c r="HP48" s="6">
        <v>3.3966002989037198</v>
      </c>
      <c r="HQ48" s="6">
        <v>2.3931198704672001</v>
      </c>
      <c r="HR48" s="6">
        <v>3.74342281482246</v>
      </c>
      <c r="HS48" s="6">
        <v>0</v>
      </c>
      <c r="HT48" s="6">
        <v>0</v>
      </c>
      <c r="HU48" s="6">
        <v>0</v>
      </c>
      <c r="HV48" s="6">
        <v>0.59026521987017799</v>
      </c>
    </row>
    <row r="49" spans="1:230" x14ac:dyDescent="0.3">
      <c r="AM49" s="4">
        <v>135.75995313657452</v>
      </c>
      <c r="AR49" s="4">
        <v>2.5098960601613087</v>
      </c>
      <c r="AT49" s="4">
        <v>0.18762865554476485</v>
      </c>
      <c r="AU49" s="4">
        <v>0.38334371084395835</v>
      </c>
      <c r="AV49" s="4">
        <v>0.21793565124616773</v>
      </c>
      <c r="AW49" s="4">
        <v>2.1941210589263709</v>
      </c>
      <c r="AX49" s="4">
        <v>0.80068026560701566</v>
      </c>
      <c r="AY49" s="4">
        <v>11.01715113885837</v>
      </c>
      <c r="AZ49" s="4">
        <v>4.4868501814482302</v>
      </c>
      <c r="BA49" s="4">
        <v>25.057650667250929</v>
      </c>
      <c r="BB49" s="4">
        <v>6.1804426917585644</v>
      </c>
      <c r="BC49" s="4">
        <v>62.800852841486261</v>
      </c>
      <c r="BD49" s="4">
        <v>12.682452927056879</v>
      </c>
      <c r="BE49" s="4">
        <v>5874.533767594271</v>
      </c>
      <c r="BF49" s="4">
        <v>0.46942495710091847</v>
      </c>
      <c r="BH49" s="4">
        <v>14.276866800579853</v>
      </c>
      <c r="BI49" s="4">
        <v>1.0779571282535301</v>
      </c>
      <c r="BJ49" s="4">
        <v>1.5428288739185774</v>
      </c>
      <c r="BK49" s="4">
        <v>29.65199242340282</v>
      </c>
      <c r="BM49" s="4">
        <v>83.824400435473208</v>
      </c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1:230" x14ac:dyDescent="0.3">
      <c r="A50" t="s">
        <v>223</v>
      </c>
      <c r="B50" t="s">
        <v>666</v>
      </c>
      <c r="D50" s="12">
        <v>36.277909962268822</v>
      </c>
      <c r="E50" s="12">
        <v>4.826902928738293</v>
      </c>
      <c r="F50" s="4">
        <v>36.277909962268822</v>
      </c>
      <c r="G50" s="7">
        <v>4.826902928738293</v>
      </c>
      <c r="H50" s="2">
        <v>173.58145343126901</v>
      </c>
      <c r="I50" s="7">
        <v>1.9909024254033001</v>
      </c>
      <c r="J50" s="9">
        <v>6.0528037649604002E-2</v>
      </c>
      <c r="K50" s="7">
        <v>7.9968684791520701</v>
      </c>
      <c r="L50" s="3">
        <v>4.7876277750517997E-2</v>
      </c>
      <c r="M50" s="7">
        <v>7.8697776170293503</v>
      </c>
      <c r="N50" s="3">
        <v>5.74351662106E-3</v>
      </c>
      <c r="O50" s="7">
        <v>2.3364576320561601</v>
      </c>
      <c r="P50" s="2">
        <v>0.24158591261888152</v>
      </c>
      <c r="Q50" s="9">
        <v>1.8008845610690001E-3</v>
      </c>
      <c r="R50" s="7">
        <v>7.96412415757211</v>
      </c>
      <c r="S50" s="3">
        <v>0.83798616124587988</v>
      </c>
      <c r="U50" s="4">
        <v>36.919051135800203</v>
      </c>
      <c r="V50" s="7">
        <v>4.6729152641123202</v>
      </c>
      <c r="W50" s="7">
        <v>4.780082223725227</v>
      </c>
      <c r="X50" s="4">
        <v>621.54116218152899</v>
      </c>
      <c r="Y50" s="6">
        <v>55.503494946164913</v>
      </c>
      <c r="Z50" s="7">
        <v>27.756791295259983</v>
      </c>
      <c r="AA50" s="4">
        <v>47.484926593930403</v>
      </c>
      <c r="AB50" s="7">
        <v>15.739555234058701</v>
      </c>
      <c r="AC50" s="7">
        <v>15.771990837113261</v>
      </c>
      <c r="AD50" s="4">
        <v>36.470857463698003</v>
      </c>
      <c r="AE50" s="7">
        <v>15.92824831514422</v>
      </c>
      <c r="AF50" s="7">
        <v>16.003913089037937</v>
      </c>
      <c r="AG50">
        <v>34</v>
      </c>
      <c r="AH50">
        <v>27.114999999999998</v>
      </c>
      <c r="AI50" s="4">
        <v>50.089008125800902</v>
      </c>
      <c r="AJ50" s="4">
        <v>109.619293488016</v>
      </c>
      <c r="AK50" s="2">
        <v>2.8479659369307</v>
      </c>
      <c r="AL50" s="4">
        <v>9.7681892213668604</v>
      </c>
      <c r="AM50" s="4">
        <v>689.93025117071704</v>
      </c>
      <c r="AO50" s="4">
        <v>491953.56969871197</v>
      </c>
      <c r="AP50" s="5">
        <v>3.63236226909939</v>
      </c>
      <c r="AQ50" s="5">
        <v>5.3461779317629998E-3</v>
      </c>
      <c r="AR50" s="5">
        <v>3.0294406732310901</v>
      </c>
      <c r="AS50" s="2">
        <v>2.6875968611142002E-2</v>
      </c>
      <c r="AT50" s="2">
        <v>0.95736573755147203</v>
      </c>
      <c r="AU50" s="2">
        <v>2.1593525713887098</v>
      </c>
      <c r="AV50" s="2">
        <v>1.9706437719793</v>
      </c>
      <c r="AW50" s="2">
        <v>14.180753735042099</v>
      </c>
      <c r="AX50" s="2">
        <v>5.1971084975528301</v>
      </c>
      <c r="AY50" s="4">
        <v>68.375754372117598</v>
      </c>
      <c r="AZ50" s="4">
        <v>24.164613477389601</v>
      </c>
      <c r="BA50" s="4">
        <v>111.05806136709</v>
      </c>
      <c r="BB50" s="4">
        <v>22.641234363958599</v>
      </c>
      <c r="BC50" s="4">
        <v>200.29394152290499</v>
      </c>
      <c r="BD50" s="4">
        <v>37.147725664857198</v>
      </c>
      <c r="BE50" s="4">
        <v>5462.5275756995998</v>
      </c>
      <c r="BF50">
        <v>1.4742815637645901</v>
      </c>
      <c r="BG50" s="5" t="s">
        <v>566</v>
      </c>
      <c r="BH50" s="2">
        <v>1.23999036193964</v>
      </c>
      <c r="BI50" s="2">
        <v>7.5521381680900002E-2</v>
      </c>
      <c r="BJ50" s="4">
        <v>0.26441414768788202</v>
      </c>
      <c r="BK50" s="5">
        <v>154.16732095978301</v>
      </c>
      <c r="BL50" s="4">
        <v>1.66800191618572</v>
      </c>
      <c r="BM50" s="4">
        <v>227.92565726127501</v>
      </c>
      <c r="BO50" s="7">
        <v>5.8015368995718104</v>
      </c>
      <c r="BP50" s="7">
        <v>11.0680781165734</v>
      </c>
      <c r="BQ50" s="7">
        <v>3.62454422977763</v>
      </c>
      <c r="BR50" s="7">
        <v>1.73743250389448</v>
      </c>
      <c r="BT50" s="7">
        <v>0.57653653795759696</v>
      </c>
      <c r="BU50" s="7">
        <v>4.9245129887776597</v>
      </c>
      <c r="BV50" s="7">
        <v>67.684458019728197</v>
      </c>
      <c r="BW50" s="7">
        <v>4.7515779302340704</v>
      </c>
      <c r="BX50" s="7">
        <v>26.838911751526499</v>
      </c>
      <c r="BY50" s="7">
        <v>16.856044098781702</v>
      </c>
      <c r="BZ50" s="7">
        <v>12.1507741779039</v>
      </c>
      <c r="CA50" s="7">
        <v>6.6634224890172602</v>
      </c>
      <c r="CB50" s="7">
        <v>5.0007834903180903</v>
      </c>
      <c r="CC50" s="7">
        <v>3.64595216986292</v>
      </c>
      <c r="CD50" s="7">
        <v>2.4288091811173</v>
      </c>
      <c r="CE50" s="7">
        <v>2.3936682146013801</v>
      </c>
      <c r="CF50" s="7">
        <v>2.4688334956560198</v>
      </c>
      <c r="CG50" s="7">
        <v>2.04275323058111</v>
      </c>
      <c r="CH50" s="7">
        <v>2.4298096702859602</v>
      </c>
      <c r="CI50" s="7">
        <v>2.1537718816949099</v>
      </c>
      <c r="CJ50" s="7">
        <v>2.08113807289664</v>
      </c>
      <c r="CK50" s="7">
        <v>5.8297947785800401</v>
      </c>
      <c r="CL50" s="7">
        <v>2.2570734871698899</v>
      </c>
      <c r="CM50" s="7">
        <v>2.9419604853023502</v>
      </c>
      <c r="CN50" s="7">
        <v>7.91637617625471</v>
      </c>
      <c r="CO50" s="7">
        <v>6.7692703033856603</v>
      </c>
      <c r="CP50" s="7">
        <v>1.7157797146254601</v>
      </c>
      <c r="CQ50" s="6">
        <v>2.6687688289581901</v>
      </c>
      <c r="CR50" s="6">
        <v>1.83040226986217</v>
      </c>
      <c r="CT50" s="3">
        <v>2.2557712792248944E-2</v>
      </c>
      <c r="CU50" s="2">
        <v>4.9419913103280431</v>
      </c>
      <c r="CV50" s="2">
        <v>0.28961173072351298</v>
      </c>
      <c r="CW50" s="4">
        <v>2.0948922047078162</v>
      </c>
      <c r="CX50" s="4">
        <v>14.590220076950743</v>
      </c>
      <c r="CY50" s="4">
        <v>35.002553676364116</v>
      </c>
      <c r="CZ50" s="4">
        <v>71.260069020312059</v>
      </c>
      <c r="DA50" s="4">
        <v>143.96422430894268</v>
      </c>
      <c r="DB50" s="4">
        <v>277.95022102486831</v>
      </c>
      <c r="DC50" s="4">
        <v>442.57533841372896</v>
      </c>
      <c r="DD50" s="4">
        <v>694.11288354431247</v>
      </c>
      <c r="DE50" s="4">
        <v>916.64916453273679</v>
      </c>
      <c r="DF50">
        <v>1244.061748589472</v>
      </c>
      <c r="DG50" s="2">
        <v>1510.0701489779349</v>
      </c>
      <c r="DI50" s="3">
        <v>1.0855396464856486</v>
      </c>
      <c r="DJ50" s="4">
        <v>61.142947600048799</v>
      </c>
      <c r="DK50" s="3">
        <v>9.6619485437983675E-3</v>
      </c>
      <c r="DL50" s="2">
        <v>15.734049125163544</v>
      </c>
      <c r="DM50">
        <v>4.5864787261110504E-3</v>
      </c>
      <c r="DN50">
        <v>0.34137704741457875</v>
      </c>
      <c r="DP50" s="1">
        <v>2253.11778637203</v>
      </c>
      <c r="DQ50" s="1">
        <v>77.110071885684803</v>
      </c>
      <c r="DR50" s="1">
        <v>4395.9055217901596</v>
      </c>
      <c r="DS50" s="1">
        <v>467909.78183327802</v>
      </c>
      <c r="DT50" s="1">
        <v>37122422.963079803</v>
      </c>
      <c r="DU50" s="1">
        <v>2087.6863194945599</v>
      </c>
      <c r="DV50" s="1">
        <v>4.0824920475841102</v>
      </c>
      <c r="DW50" s="1">
        <v>2340.3457457455702</v>
      </c>
      <c r="DX50" s="1">
        <v>26.0259795799548</v>
      </c>
      <c r="DY50" s="1">
        <v>166.44456608162</v>
      </c>
      <c r="DZ50" s="1">
        <v>325.125323031834</v>
      </c>
      <c r="EA50" s="1">
        <v>1124.86006152699</v>
      </c>
      <c r="EB50" s="1">
        <v>2167.3036017848599</v>
      </c>
      <c r="EC50" s="1">
        <v>5718.8220502753402</v>
      </c>
      <c r="ED50" s="1">
        <v>18183.407096875399</v>
      </c>
      <c r="EE50" s="1">
        <v>26141.1643568777</v>
      </c>
      <c r="EF50" s="1">
        <v>39903.234014385598</v>
      </c>
      <c r="EG50" s="1">
        <v>25509.070059669601</v>
      </c>
      <c r="EH50" s="1">
        <v>49598.949979213103</v>
      </c>
      <c r="EI50" s="1">
        <v>40990.770073952197</v>
      </c>
      <c r="EJ50" s="1">
        <v>1731416.6615003799</v>
      </c>
      <c r="EK50" s="1">
        <v>1540.3110135274501</v>
      </c>
      <c r="EL50" s="1">
        <v>5.59113103462896</v>
      </c>
      <c r="EM50" s="1">
        <v>-0.82986788606983597</v>
      </c>
      <c r="EN50" s="1">
        <v>1017.52938478257</v>
      </c>
      <c r="EO50" s="1">
        <v>62.163766005695599</v>
      </c>
      <c r="EP50" s="1">
        <v>217.16993126675899</v>
      </c>
      <c r="EQ50" s="1">
        <v>126510.380292747</v>
      </c>
      <c r="ER50" s="1">
        <v>1509.95122828336</v>
      </c>
      <c r="ES50" s="1">
        <v>203970.50016551101</v>
      </c>
      <c r="ET50" s="1"/>
      <c r="EV50" s="1">
        <v>11.265588931860149</v>
      </c>
      <c r="EW50" s="1">
        <v>0.77110071885684806</v>
      </c>
      <c r="EX50" s="1">
        <v>8.791811043580319</v>
      </c>
      <c r="EY50" s="1">
        <v>935.81956366655606</v>
      </c>
      <c r="EZ50" s="1">
        <v>74244.8459261596</v>
      </c>
      <c r="FA50" s="1">
        <v>4.1753726389891197</v>
      </c>
      <c r="FB50" s="1">
        <v>2.0412460237920552E-2</v>
      </c>
      <c r="FC50" s="1">
        <v>4.6806914914911406</v>
      </c>
      <c r="FD50" s="1">
        <v>0.130129897899774</v>
      </c>
      <c r="FE50" s="1">
        <v>0.33288913216324001</v>
      </c>
      <c r="FF50" s="1">
        <v>0.650250646063668</v>
      </c>
      <c r="FG50" s="1">
        <v>2.2497201230539798</v>
      </c>
      <c r="FH50" s="1">
        <v>4.3346072035697203</v>
      </c>
      <c r="FI50" s="1">
        <v>11.437644100550681</v>
      </c>
      <c r="FJ50" s="1">
        <v>36.366814193750798</v>
      </c>
      <c r="FK50" s="1">
        <v>52.282328713755398</v>
      </c>
      <c r="FL50" s="1">
        <v>79.806468028771192</v>
      </c>
      <c r="FM50" s="1">
        <v>51.018140119339201</v>
      </c>
      <c r="FN50" s="1">
        <v>99.197899958426206</v>
      </c>
      <c r="FO50" s="1">
        <v>81.981540147904397</v>
      </c>
      <c r="FP50" s="1">
        <v>3462.8333230007597</v>
      </c>
      <c r="FQ50" s="1">
        <v>3.0806220270549001</v>
      </c>
      <c r="FR50" s="1">
        <v>-1.659735772139672E-2</v>
      </c>
      <c r="FS50" s="1">
        <v>25.438234619564252</v>
      </c>
      <c r="FT50" s="1">
        <v>1.5540941501423902</v>
      </c>
      <c r="FU50" s="1">
        <v>2.1716993126675899</v>
      </c>
      <c r="FV50" s="1">
        <v>1265.10380292747</v>
      </c>
      <c r="FW50" s="1">
        <v>30.199024565667202</v>
      </c>
      <c r="FX50" s="1">
        <v>3059.5575024826649</v>
      </c>
      <c r="GA50" s="1">
        <v>134.789522494463</v>
      </c>
      <c r="GB50" s="16">
        <v>2.8321299413352898</v>
      </c>
      <c r="GD50" s="6">
        <v>2.8705220767000399</v>
      </c>
      <c r="GE50" s="6">
        <v>10.9589826540939</v>
      </c>
      <c r="GF50" s="6">
        <v>3.2636085749001</v>
      </c>
      <c r="GG50" s="6">
        <v>0.68361970193694599</v>
      </c>
      <c r="GH50" s="6">
        <v>0.20507577810739899</v>
      </c>
      <c r="GI50" s="6">
        <v>4.7333039732606998</v>
      </c>
      <c r="GJ50" s="6">
        <v>67.664586563571206</v>
      </c>
      <c r="GK50" s="6">
        <v>4.4707632462740596</v>
      </c>
      <c r="GL50" s="6">
        <v>26.799452670188501</v>
      </c>
      <c r="GM50" s="6">
        <v>16.756162613400999</v>
      </c>
      <c r="GN50" s="6">
        <v>11.9894561232804</v>
      </c>
      <c r="GO50" s="6">
        <v>6.4469418647299497</v>
      </c>
      <c r="GP50" s="6">
        <v>4.6456331767949699</v>
      </c>
      <c r="GQ50" s="6">
        <v>3.1050864690086999</v>
      </c>
      <c r="GR50" s="6">
        <v>1.74929869898465</v>
      </c>
      <c r="GS50" s="6">
        <v>1.5684890503632001</v>
      </c>
      <c r="GT50" s="6">
        <v>1.3163510867064401</v>
      </c>
      <c r="GU50" s="6">
        <v>1.4159913724927899</v>
      </c>
      <c r="GV50" s="6">
        <v>1.0920903460990301</v>
      </c>
      <c r="GW50" s="6">
        <v>1.1867043119577401</v>
      </c>
      <c r="GX50" s="6">
        <v>0.589300032013512</v>
      </c>
      <c r="GY50" s="6">
        <v>5.50984477887223</v>
      </c>
      <c r="GZ50" s="6">
        <v>0</v>
      </c>
      <c r="HA50" s="6">
        <v>2.4754920334333499</v>
      </c>
      <c r="HB50" s="6">
        <v>7.7561350991754496</v>
      </c>
      <c r="HC50" s="6">
        <v>6.5616693719525498</v>
      </c>
      <c r="HD50" s="6">
        <v>0.42942755722861697</v>
      </c>
      <c r="HE50" s="6">
        <v>1.76515208961317</v>
      </c>
      <c r="HF50" s="6">
        <v>0.38438939999641297</v>
      </c>
      <c r="HG50" s="6">
        <v>2.2802644067903901</v>
      </c>
      <c r="HH50" s="6">
        <v>7.9879561794412997</v>
      </c>
      <c r="HI50" s="6">
        <v>7.9517915514473199</v>
      </c>
      <c r="HJ50" s="6">
        <v>7.75674795191141</v>
      </c>
      <c r="HK50" s="6">
        <v>6.8339703813059103</v>
      </c>
      <c r="HL50" s="6">
        <v>6.5656943618557602</v>
      </c>
      <c r="HM50" s="6">
        <v>1.76788421640798</v>
      </c>
      <c r="HN50" s="6">
        <v>2.2802644067903901</v>
      </c>
      <c r="HO50" s="6">
        <v>7.9879561794412997</v>
      </c>
      <c r="HP50" s="6">
        <v>7.9517915514473199</v>
      </c>
      <c r="HQ50" s="6">
        <v>7.75674795191141</v>
      </c>
      <c r="HR50" s="6">
        <v>6.5656943618557602</v>
      </c>
      <c r="HS50" s="6">
        <v>0</v>
      </c>
      <c r="HT50" s="6">
        <v>0</v>
      </c>
      <c r="HU50" s="6">
        <v>0</v>
      </c>
      <c r="HV50" s="6">
        <v>1.92185589004758</v>
      </c>
    </row>
    <row r="51" spans="1:230" x14ac:dyDescent="0.3">
      <c r="A51" t="s">
        <v>223</v>
      </c>
      <c r="B51" t="s">
        <v>667</v>
      </c>
      <c r="D51" s="12">
        <v>35.625285418967202</v>
      </c>
      <c r="E51" s="12">
        <v>4.19287370822674</v>
      </c>
      <c r="H51" s="2">
        <v>180.49017894850999</v>
      </c>
      <c r="I51" s="7">
        <v>2.0294233672181199</v>
      </c>
      <c r="J51" s="9">
        <v>2.8289724822291001E-2</v>
      </c>
      <c r="K51" s="7">
        <v>11.736990604703101</v>
      </c>
      <c r="L51" s="3">
        <v>2.1570051315692E-2</v>
      </c>
      <c r="M51" s="7">
        <v>11.6444813704386</v>
      </c>
      <c r="N51" s="3">
        <v>5.5416881465229998E-3</v>
      </c>
      <c r="O51" s="7">
        <v>2.09643685411337</v>
      </c>
      <c r="P51" s="2">
        <v>0.17038012885731271</v>
      </c>
      <c r="Q51" s="9">
        <v>1.531028741846E-3</v>
      </c>
      <c r="R51" s="7">
        <v>8.4635443412198903</v>
      </c>
      <c r="S51" s="3">
        <v>0.83790283201867011</v>
      </c>
      <c r="U51" s="4">
        <v>35.625285418967202</v>
      </c>
      <c r="V51" s="7">
        <v>4.19287370822674</v>
      </c>
      <c r="W51" s="7">
        <v>4.311987816905221</v>
      </c>
      <c r="X51" s="4">
        <v>7.2759575999999995E-8</v>
      </c>
      <c r="Y51" s="7" t="e">
        <v>#NUM!</v>
      </c>
      <c r="Z51" s="7" t="e">
        <v>#NUM!</v>
      </c>
      <c r="AA51" s="4">
        <v>21.668998174061599</v>
      </c>
      <c r="AB51" s="7">
        <v>23.288962740877199</v>
      </c>
      <c r="AC51" s="7">
        <v>23.31089619782917</v>
      </c>
      <c r="AD51" s="4">
        <v>31.010013846682298</v>
      </c>
      <c r="AE51" s="7">
        <v>16.927088682439781</v>
      </c>
      <c r="AF51" s="7">
        <v>16.998307887427092</v>
      </c>
      <c r="AG51">
        <v>34</v>
      </c>
      <c r="AH51">
        <v>27.114999999999998</v>
      </c>
      <c r="AI51" s="4">
        <v>50.093120220198301</v>
      </c>
      <c r="AJ51" s="4">
        <v>128.482945367159</v>
      </c>
      <c r="AK51" s="2">
        <v>3.1756111323789802</v>
      </c>
      <c r="AL51" s="4">
        <v>6.7690333548944004</v>
      </c>
      <c r="AM51" s="4">
        <v>686.37206394147199</v>
      </c>
      <c r="AO51" s="4">
        <v>491993.46319316799</v>
      </c>
      <c r="AP51" s="5">
        <v>3.99211684965297</v>
      </c>
      <c r="AQ51" s="5">
        <v>2.8594503579290002E-3</v>
      </c>
      <c r="AR51" s="5">
        <v>3.1017471917705599</v>
      </c>
      <c r="AS51" s="2">
        <v>6.0788219438723E-2</v>
      </c>
      <c r="AT51" s="2">
        <v>0.67930216894752904</v>
      </c>
      <c r="AU51" s="2">
        <v>2.1300817047502001</v>
      </c>
      <c r="AV51" s="2">
        <v>1.9360380975053899</v>
      </c>
      <c r="AW51" s="2">
        <v>14.803010512324001</v>
      </c>
      <c r="AX51" s="2">
        <v>5.21844261820564</v>
      </c>
      <c r="AY51" s="4">
        <v>67.860835140629902</v>
      </c>
      <c r="AZ51" s="4">
        <v>23.367919025804198</v>
      </c>
      <c r="BA51" s="4">
        <v>109.655372285007</v>
      </c>
      <c r="BB51" s="4">
        <v>21.811493808601799</v>
      </c>
      <c r="BC51" s="4">
        <v>200.292105534493</v>
      </c>
      <c r="BD51" s="4">
        <v>36.143410475845698</v>
      </c>
      <c r="BE51" s="4">
        <v>5381.1698396008496</v>
      </c>
      <c r="BF51">
        <v>1.4055908894721401</v>
      </c>
      <c r="BG51" s="5" t="s">
        <v>613</v>
      </c>
      <c r="BH51" s="2">
        <v>1.17633811340107</v>
      </c>
      <c r="BI51" s="2">
        <v>3.3446972616269E-2</v>
      </c>
      <c r="BJ51" s="4">
        <v>0.21880595187219501</v>
      </c>
      <c r="BK51" s="5">
        <v>149.909092086794</v>
      </c>
      <c r="BL51" s="4">
        <v>1.64147626107162</v>
      </c>
      <c r="BM51" s="4">
        <v>223.92483809406599</v>
      </c>
      <c r="BO51" s="7">
        <v>5.6870770694445598</v>
      </c>
      <c r="BP51" s="7">
        <v>10.420846438406601</v>
      </c>
      <c r="BQ51" s="7">
        <v>4.19976211428264</v>
      </c>
      <c r="BR51" s="7">
        <v>1.76097012424882</v>
      </c>
      <c r="BT51" s="7">
        <v>0.57653653795759696</v>
      </c>
      <c r="BU51" s="7">
        <v>5.0299374756731101</v>
      </c>
      <c r="BV51" s="7">
        <v>91.911403918981506</v>
      </c>
      <c r="BW51" s="7">
        <v>4.6741373757796696</v>
      </c>
      <c r="BX51" s="7">
        <v>17.758997795395</v>
      </c>
      <c r="BY51" s="7">
        <v>19.842317611324098</v>
      </c>
      <c r="BZ51" s="7">
        <v>12.1507367765337</v>
      </c>
      <c r="CA51" s="7">
        <v>6.6764074647310103</v>
      </c>
      <c r="CB51" s="7">
        <v>4.8807352224450797</v>
      </c>
      <c r="CC51" s="7">
        <v>3.4204079272439301</v>
      </c>
      <c r="CD51" s="7">
        <v>2.4001390434351402</v>
      </c>
      <c r="CE51" s="7">
        <v>2.3497837240286499</v>
      </c>
      <c r="CF51" s="7">
        <v>2.3887339137469801</v>
      </c>
      <c r="CG51" s="7">
        <v>2.0159536998047498</v>
      </c>
      <c r="CH51" s="7">
        <v>2.4540795026796598</v>
      </c>
      <c r="CI51" s="7">
        <v>2.1482071640217399</v>
      </c>
      <c r="CJ51" s="7">
        <v>2.0795161570203402</v>
      </c>
      <c r="CK51" s="7">
        <v>5.91895917233827</v>
      </c>
      <c r="CL51" s="7">
        <v>2.2570734871698899</v>
      </c>
      <c r="CM51" s="7">
        <v>2.6282004851582901</v>
      </c>
      <c r="CN51" s="7">
        <v>11.676021539345699</v>
      </c>
      <c r="CO51" s="7">
        <v>7.3502613496416496</v>
      </c>
      <c r="CP51" s="7">
        <v>1.7245326878690901</v>
      </c>
      <c r="CQ51" s="6">
        <v>2.72555036863272</v>
      </c>
      <c r="CR51" s="6">
        <v>1.83896492889534</v>
      </c>
      <c r="CT51" s="3">
        <v>1.2065191383666667E-2</v>
      </c>
      <c r="CU51" s="2">
        <v>5.0599464792341928</v>
      </c>
      <c r="CV51" s="2">
        <v>0.65504546808968755</v>
      </c>
      <c r="CW51" s="4">
        <v>1.4864380064497353</v>
      </c>
      <c r="CX51" s="4">
        <v>14.392443951014867</v>
      </c>
      <c r="CY51" s="4">
        <v>34.387888055157902</v>
      </c>
      <c r="CZ51" s="4">
        <v>74.386987499115577</v>
      </c>
      <c r="DA51" s="4">
        <v>144.55519718021162</v>
      </c>
      <c r="DB51" s="4">
        <v>275.85705341719472</v>
      </c>
      <c r="DC51" s="4">
        <v>427.98386494146882</v>
      </c>
      <c r="DD51" s="4">
        <v>685.34607678129373</v>
      </c>
      <c r="DE51" s="4">
        <v>883.0564294980486</v>
      </c>
      <c r="DF51">
        <v>1244.0503449347391</v>
      </c>
      <c r="DG51" s="2">
        <v>1469.2443282864106</v>
      </c>
      <c r="DI51" s="3">
        <v>1.0509686110681882</v>
      </c>
      <c r="DJ51" s="4">
        <v>56.917143021569352</v>
      </c>
      <c r="DK51" s="3">
        <v>9.7958138574547847E-3</v>
      </c>
      <c r="DL51" s="2">
        <v>15.311937450266127</v>
      </c>
      <c r="DM51">
        <v>6.6524833687600553E-3</v>
      </c>
      <c r="DN51">
        <v>0.33880933529326424</v>
      </c>
      <c r="DP51" s="1">
        <v>2682.2576775603502</v>
      </c>
      <c r="DQ51" s="1">
        <v>87.211507590321901</v>
      </c>
      <c r="DR51" s="1">
        <v>3088.3357786739198</v>
      </c>
      <c r="DS51" s="1">
        <v>471844.12015103502</v>
      </c>
      <c r="DT51" s="1">
        <v>37661542.187378801</v>
      </c>
      <c r="DU51" s="1">
        <v>2326.0380951954999</v>
      </c>
      <c r="DV51" s="1">
        <v>2.21333316907943</v>
      </c>
      <c r="DW51" s="1">
        <v>2429.1493906053802</v>
      </c>
      <c r="DX51" s="1">
        <v>59.670932850982801</v>
      </c>
      <c r="DY51" s="1">
        <v>119.713724960124</v>
      </c>
      <c r="DZ51" s="1">
        <v>325.12737910660002</v>
      </c>
      <c r="EA51" s="1">
        <v>1120.18922040549</v>
      </c>
      <c r="EB51" s="1">
        <v>2293.48920926149</v>
      </c>
      <c r="EC51" s="1">
        <v>5821.6501811164599</v>
      </c>
      <c r="ED51" s="1">
        <v>18291.004947342699</v>
      </c>
      <c r="EE51" s="1">
        <v>25630.568469027301</v>
      </c>
      <c r="EF51" s="1">
        <v>39954.328780740798</v>
      </c>
      <c r="EG51" s="1">
        <v>24919.033891445401</v>
      </c>
      <c r="EH51" s="1">
        <v>50283.584745568201</v>
      </c>
      <c r="EI51" s="1">
        <v>40437.498391709203</v>
      </c>
      <c r="EJ51" s="1">
        <v>1728977.5300050499</v>
      </c>
      <c r="EK51" s="1">
        <v>1488.8983032470701</v>
      </c>
      <c r="EL51" s="1">
        <v>6.4158575536730398</v>
      </c>
      <c r="EM51" s="1">
        <v>-3.53486144275836</v>
      </c>
      <c r="EN51" s="1">
        <v>979.31550762307597</v>
      </c>
      <c r="EO51" s="1">
        <v>27.940206260936499</v>
      </c>
      <c r="EP51" s="1">
        <v>182.40038972257801</v>
      </c>
      <c r="EQ51" s="1">
        <v>124850.31488241399</v>
      </c>
      <c r="ER51" s="1">
        <v>1507.57884129528</v>
      </c>
      <c r="ES51" s="1">
        <v>203463.12352149899</v>
      </c>
      <c r="ET51" s="13"/>
      <c r="EV51" s="1">
        <v>13.411288387801751</v>
      </c>
      <c r="EW51" s="1">
        <v>0.87211507590321902</v>
      </c>
      <c r="EX51" s="1">
        <v>6.1766715573478397</v>
      </c>
      <c r="EY51" s="1">
        <v>943.68824030207008</v>
      </c>
      <c r="EZ51" s="1">
        <v>75323.0843747576</v>
      </c>
      <c r="FA51" s="1">
        <v>4.652076190391</v>
      </c>
      <c r="FB51" s="1">
        <v>1.106666584539715E-2</v>
      </c>
      <c r="FC51" s="1">
        <v>4.8582987812107605</v>
      </c>
      <c r="FD51" s="1">
        <v>0.29835466425491403</v>
      </c>
      <c r="FE51" s="1">
        <v>0.239427449920248</v>
      </c>
      <c r="FF51" s="1">
        <v>0.6502547582132</v>
      </c>
      <c r="FG51" s="1">
        <v>2.2403784408109799</v>
      </c>
      <c r="FH51" s="1">
        <v>4.58697841852298</v>
      </c>
      <c r="FI51" s="1">
        <v>11.643300362232919</v>
      </c>
      <c r="FJ51" s="1">
        <v>36.582009894685399</v>
      </c>
      <c r="FK51" s="1">
        <v>51.261136938054605</v>
      </c>
      <c r="FL51" s="1">
        <v>79.908657561481604</v>
      </c>
      <c r="FM51" s="1">
        <v>49.838067782890803</v>
      </c>
      <c r="FN51" s="1">
        <v>100.56716949113641</v>
      </c>
      <c r="FO51" s="1">
        <v>80.87499678341841</v>
      </c>
      <c r="FP51" s="1">
        <v>3457.9550600100997</v>
      </c>
      <c r="FQ51" s="1">
        <v>2.9777966064941404</v>
      </c>
      <c r="FR51" s="1">
        <v>-7.0697228855167202E-2</v>
      </c>
      <c r="FS51" s="1">
        <v>24.482887690576902</v>
      </c>
      <c r="FT51" s="1">
        <v>0.6985051565234125</v>
      </c>
      <c r="FU51" s="1">
        <v>1.8240038972257802</v>
      </c>
      <c r="FV51" s="1">
        <v>1248.50314882414</v>
      </c>
      <c r="FW51" s="1">
        <v>30.1515768259056</v>
      </c>
      <c r="FX51" s="1">
        <v>3051.9468528224847</v>
      </c>
      <c r="GA51" s="1">
        <v>134.60233393140001</v>
      </c>
      <c r="GB51" s="16">
        <v>2.8330394104291998</v>
      </c>
      <c r="GD51" s="6">
        <v>2.6315227890959001</v>
      </c>
      <c r="GE51" s="6">
        <v>10.3049011693957</v>
      </c>
      <c r="GF51" s="6">
        <v>3.8925341197105698</v>
      </c>
      <c r="GG51" s="6">
        <v>0.74140405298609002</v>
      </c>
      <c r="GH51" s="6">
        <v>0.20507577810739899</v>
      </c>
      <c r="GI51" s="6">
        <v>4.8428926620178503</v>
      </c>
      <c r="GJ51" s="6">
        <v>91.896771367403502</v>
      </c>
      <c r="GK51" s="6">
        <v>4.3883700145735096</v>
      </c>
      <c r="GL51" s="6">
        <v>17.699307390750999</v>
      </c>
      <c r="GM51" s="6">
        <v>19.757538587975201</v>
      </c>
      <c r="GN51" s="6">
        <v>11.9894182186734</v>
      </c>
      <c r="GO51" s="6">
        <v>6.4603619693622996</v>
      </c>
      <c r="GP51" s="6">
        <v>4.5161541612212597</v>
      </c>
      <c r="GQ51" s="6">
        <v>2.8368618478604</v>
      </c>
      <c r="GR51" s="6">
        <v>1.70926865290727</v>
      </c>
      <c r="GS51" s="6">
        <v>1.50066449589049</v>
      </c>
      <c r="GT51" s="6">
        <v>1.1591768911107101</v>
      </c>
      <c r="GU51" s="6">
        <v>1.37704761198765</v>
      </c>
      <c r="GV51" s="6">
        <v>1.1450731398910601</v>
      </c>
      <c r="GW51" s="6">
        <v>1.1765746152258301</v>
      </c>
      <c r="GX51" s="6">
        <v>0.58354631056995199</v>
      </c>
      <c r="GY51" s="6">
        <v>5.6041020699763999</v>
      </c>
      <c r="GZ51" s="6">
        <v>0</v>
      </c>
      <c r="HA51" s="6">
        <v>2.0929326555572301</v>
      </c>
      <c r="HB51" s="6">
        <v>11.5679773037447</v>
      </c>
      <c r="HC51" s="6">
        <v>7.1595269686311598</v>
      </c>
      <c r="HD51" s="6">
        <v>0.46316410624756399</v>
      </c>
      <c r="HE51" s="6">
        <v>1.84988098238802</v>
      </c>
      <c r="HF51" s="6">
        <v>0.42329038616540399</v>
      </c>
      <c r="HG51" s="6">
        <v>2.0336221334767099</v>
      </c>
      <c r="HH51" s="6">
        <v>11.730920121913099</v>
      </c>
      <c r="HI51" s="6">
        <v>11.7002475221914</v>
      </c>
      <c r="HJ51" s="6">
        <v>11.568391652882299</v>
      </c>
      <c r="HK51" s="6">
        <v>7.41992675562709</v>
      </c>
      <c r="HL51" s="6">
        <v>7.1632849777093304</v>
      </c>
      <c r="HM51" s="6">
        <v>1.7693408091890299</v>
      </c>
      <c r="HN51" s="6">
        <v>2.0336221334767099</v>
      </c>
      <c r="HO51" s="6">
        <v>11.730920121913099</v>
      </c>
      <c r="HP51" s="6">
        <v>11.7002475221914</v>
      </c>
      <c r="HQ51" s="6">
        <v>11.568391652882299</v>
      </c>
      <c r="HR51" s="6">
        <v>7.1632849777093304</v>
      </c>
      <c r="HS51" s="6">
        <v>0</v>
      </c>
      <c r="HT51" s="6">
        <v>0</v>
      </c>
      <c r="HU51" s="6">
        <v>0</v>
      </c>
      <c r="HV51" s="6">
        <v>1.9617331108091001</v>
      </c>
    </row>
    <row r="52" spans="1:230" x14ac:dyDescent="0.3">
      <c r="A52" t="s">
        <v>223</v>
      </c>
      <c r="B52" t="s">
        <v>668</v>
      </c>
      <c r="D52" s="12">
        <v>38.711161397696401</v>
      </c>
      <c r="E52" s="12">
        <v>4.4482457482099198</v>
      </c>
      <c r="H52" s="2">
        <v>166.016592123838</v>
      </c>
      <c r="I52" s="7">
        <v>1.9561871695525099</v>
      </c>
      <c r="J52" s="9">
        <v>3.6501332168667001E-2</v>
      </c>
      <c r="K52" s="7">
        <v>9.9714208492361092</v>
      </c>
      <c r="L52" s="3">
        <v>3.0251191928438999E-2</v>
      </c>
      <c r="M52" s="7">
        <v>9.8771613758759802</v>
      </c>
      <c r="N52" s="3">
        <v>6.0231541619499996E-3</v>
      </c>
      <c r="O52" s="7">
        <v>2.2241228741049599</v>
      </c>
      <c r="P52" s="2">
        <v>0.19250985356706793</v>
      </c>
      <c r="Q52" s="9">
        <v>1.6222768455990001E-3</v>
      </c>
      <c r="R52" s="7">
        <v>8.3012369440250708</v>
      </c>
      <c r="S52" s="3">
        <v>0.83810163577814445</v>
      </c>
      <c r="U52" s="4">
        <v>38.711161397696401</v>
      </c>
      <c r="V52" s="7">
        <v>4.4482457482099198</v>
      </c>
      <c r="W52" s="7">
        <v>4.5606950387487686</v>
      </c>
      <c r="X52" s="4">
        <v>7.2759575999999995E-8</v>
      </c>
      <c r="Y52" s="6">
        <v>744062023634.60022</v>
      </c>
      <c r="Z52" s="7">
        <v>372031011817.30023</v>
      </c>
      <c r="AA52" s="4">
        <v>30.261108167164199</v>
      </c>
      <c r="AB52" s="7">
        <v>19.75432275175196</v>
      </c>
      <c r="AC52" s="7">
        <v>19.780176019954553</v>
      </c>
      <c r="AD52" s="4">
        <v>32.856689056511001</v>
      </c>
      <c r="AE52" s="7">
        <v>16.602473888050142</v>
      </c>
      <c r="AF52" s="7">
        <v>16.675079579299521</v>
      </c>
      <c r="AG52">
        <v>34</v>
      </c>
      <c r="AH52">
        <v>27.114999999999998</v>
      </c>
      <c r="AI52" s="4">
        <v>50.094366352339598</v>
      </c>
      <c r="AJ52" s="4">
        <v>135.230720589741</v>
      </c>
      <c r="AK52" s="2">
        <v>2.5502865403733601</v>
      </c>
      <c r="AL52" s="4">
        <v>7.7485498875999896</v>
      </c>
      <c r="AM52" s="4">
        <v>679.00899975279106</v>
      </c>
      <c r="AO52" s="4">
        <v>492005.24173243297</v>
      </c>
      <c r="AP52" s="5">
        <v>3.80855601259471</v>
      </c>
      <c r="AQ52" s="5">
        <v>1.2446592048157E-2</v>
      </c>
      <c r="AR52" s="5">
        <v>3.0362968491879601</v>
      </c>
      <c r="AS52" s="2">
        <v>5.8549613459581998E-2</v>
      </c>
      <c r="AT52" s="2">
        <v>0.99192715339252902</v>
      </c>
      <c r="AU52" s="2">
        <v>2.1180837790193601</v>
      </c>
      <c r="AV52" s="2">
        <v>1.71653825088389</v>
      </c>
      <c r="AW52" s="2">
        <v>13.5508522547804</v>
      </c>
      <c r="AX52" s="2">
        <v>5.3393035476791901</v>
      </c>
      <c r="AY52" s="4">
        <v>65.584600319570995</v>
      </c>
      <c r="AZ52" s="4">
        <v>23.4755897510253</v>
      </c>
      <c r="BA52" s="4">
        <v>111.17510511530099</v>
      </c>
      <c r="BB52" s="4">
        <v>22.259101917179599</v>
      </c>
      <c r="BC52" s="4">
        <v>193.36065831351601</v>
      </c>
      <c r="BD52" s="4">
        <v>36.167323917642499</v>
      </c>
      <c r="BE52" s="4">
        <v>5368.8728338640503</v>
      </c>
      <c r="BF52">
        <v>1.3629876162449901</v>
      </c>
      <c r="BG52" s="5" t="s">
        <v>578</v>
      </c>
      <c r="BH52" s="2">
        <v>1.26711017776007</v>
      </c>
      <c r="BI52" s="2">
        <v>4.6491959735109001E-2</v>
      </c>
      <c r="BJ52" s="4">
        <v>0.22993299237862999</v>
      </c>
      <c r="BK52" s="5">
        <v>148.532479671261</v>
      </c>
      <c r="BL52" s="4">
        <v>1.6113371874076901</v>
      </c>
      <c r="BM52" s="4">
        <v>221.97808054500001</v>
      </c>
      <c r="BO52" s="7">
        <v>5.6524185391639001</v>
      </c>
      <c r="BP52" s="7">
        <v>11.568839627597599</v>
      </c>
      <c r="BQ52" s="7">
        <v>3.9550840536451801</v>
      </c>
      <c r="BR52" s="7">
        <v>1.7506272088483801</v>
      </c>
      <c r="BT52" s="7">
        <v>0.57653653795759696</v>
      </c>
      <c r="BU52" s="7">
        <v>5.4662742163814304</v>
      </c>
      <c r="BV52" s="7">
        <v>43.950806315475297</v>
      </c>
      <c r="BW52" s="7">
        <v>4.7061885534911099</v>
      </c>
      <c r="BX52" s="7">
        <v>18.0419376116709</v>
      </c>
      <c r="BY52" s="7">
        <v>16.407310934797099</v>
      </c>
      <c r="BZ52" s="7">
        <v>12.150779278118501</v>
      </c>
      <c r="CA52" s="7">
        <v>7.0462741619917999</v>
      </c>
      <c r="CB52" s="7">
        <v>5.0577252868406202</v>
      </c>
      <c r="CC52" s="7">
        <v>3.3872796515406098</v>
      </c>
      <c r="CD52" s="7">
        <v>2.45562929430944</v>
      </c>
      <c r="CE52" s="7">
        <v>2.4094403306632302</v>
      </c>
      <c r="CF52" s="7">
        <v>2.4665166779439498</v>
      </c>
      <c r="CG52" s="7">
        <v>2.1871865907685599</v>
      </c>
      <c r="CH52" s="7">
        <v>2.4263994208064301</v>
      </c>
      <c r="CI52" s="7">
        <v>2.2340235742665802</v>
      </c>
      <c r="CJ52" s="7">
        <v>2.1141796261659098</v>
      </c>
      <c r="CK52" s="7">
        <v>5.9868580021551097</v>
      </c>
      <c r="CL52" s="7">
        <v>2.2570734871698899</v>
      </c>
      <c r="CM52" s="7">
        <v>2.7055546305087299</v>
      </c>
      <c r="CN52" s="7">
        <v>9.9143193464632606</v>
      </c>
      <c r="CO52" s="7">
        <v>7.1627480203582996</v>
      </c>
      <c r="CP52" s="7">
        <v>1.7281095439959</v>
      </c>
      <c r="CQ52" s="6">
        <v>2.70178744586272</v>
      </c>
      <c r="CR52" s="6">
        <v>1.8587674147148201</v>
      </c>
      <c r="CT52" s="3">
        <v>5.2517266025978906E-2</v>
      </c>
      <c r="CU52" s="2">
        <v>4.9531759366850903</v>
      </c>
      <c r="CV52" s="2">
        <v>0.63092255883170256</v>
      </c>
      <c r="CW52" s="4">
        <v>2.1705189352134115</v>
      </c>
      <c r="CX52" s="4">
        <v>14.311376885265947</v>
      </c>
      <c r="CY52" s="4">
        <v>30.489134118719182</v>
      </c>
      <c r="CZ52" s="4">
        <v>68.094734948645225</v>
      </c>
      <c r="DA52" s="4">
        <v>147.90314536507452</v>
      </c>
      <c r="DB52" s="4">
        <v>266.60406633971951</v>
      </c>
      <c r="DC52" s="4">
        <v>429.9558562458846</v>
      </c>
      <c r="DD52" s="4">
        <v>694.84440697063121</v>
      </c>
      <c r="DE52" s="4">
        <v>901.17821527042918</v>
      </c>
      <c r="DF52">
        <v>1200.997877723702</v>
      </c>
      <c r="DG52" s="2">
        <v>1470.2164194163618</v>
      </c>
      <c r="DI52" s="3">
        <v>0.97666947496597956</v>
      </c>
      <c r="DJ52" s="4">
        <v>27.211010615267096</v>
      </c>
      <c r="DK52" s="3">
        <v>9.7341974258097295E-3</v>
      </c>
      <c r="DL52" s="2">
        <v>14.383748600115148</v>
      </c>
      <c r="DM52">
        <v>4.5080520251046512E-3</v>
      </c>
      <c r="DN52">
        <v>0.3391827525392046</v>
      </c>
      <c r="DP52" s="1">
        <v>2844.1596370751199</v>
      </c>
      <c r="DQ52" s="1">
        <v>70.458609134435903</v>
      </c>
      <c r="DR52" s="1">
        <v>3557.4615649381499</v>
      </c>
      <c r="DS52" s="1">
        <v>469588.01398281101</v>
      </c>
      <c r="DT52" s="1">
        <v>37916928.474575102</v>
      </c>
      <c r="DU52" s="1">
        <v>2232.5754783730699</v>
      </c>
      <c r="DV52" s="1">
        <v>9.6899686830981206</v>
      </c>
      <c r="DW52" s="1">
        <v>2391.7685494838902</v>
      </c>
      <c r="DX52" s="1">
        <v>57.801773972478102</v>
      </c>
      <c r="DY52" s="1">
        <v>175.79073430591899</v>
      </c>
      <c r="DZ52" s="1">
        <v>325.12504265800197</v>
      </c>
      <c r="EA52" s="1">
        <v>998.67837928399501</v>
      </c>
      <c r="EB52" s="1">
        <v>2111.2205176727098</v>
      </c>
      <c r="EC52" s="1">
        <v>5989.9491530790801</v>
      </c>
      <c r="ED52" s="1">
        <v>17771.6404613614</v>
      </c>
      <c r="EE52" s="1">
        <v>25893.0448241675</v>
      </c>
      <c r="EF52" s="1">
        <v>40741.860836815496</v>
      </c>
      <c r="EG52" s="1">
        <v>25574.595573688301</v>
      </c>
      <c r="EH52" s="1">
        <v>48806.510072671001</v>
      </c>
      <c r="EI52" s="1">
        <v>40686.084279559604</v>
      </c>
      <c r="EJ52" s="1">
        <v>1734061.87925738</v>
      </c>
      <c r="EK52" s="1">
        <v>1451.5112939012799</v>
      </c>
      <c r="EL52" s="1">
        <v>-3.0558577991378901</v>
      </c>
      <c r="EM52" s="1">
        <v>-1.5533152512963</v>
      </c>
      <c r="EN52" s="1">
        <v>1060.41532911992</v>
      </c>
      <c r="EO52" s="1">
        <v>39.037867876410701</v>
      </c>
      <c r="EP52" s="1">
        <v>192.63159207085101</v>
      </c>
      <c r="EQ52" s="1">
        <v>124287.554634103</v>
      </c>
      <c r="ER52" s="1">
        <v>1486.0466824193099</v>
      </c>
      <c r="ES52" s="1">
        <v>202621.43736169999</v>
      </c>
      <c r="ET52" s="1"/>
      <c r="EV52" s="1">
        <v>14.2207981853756</v>
      </c>
      <c r="EW52" s="1">
        <v>0.70458609134435901</v>
      </c>
      <c r="EX52" s="1">
        <v>7.1149231298763</v>
      </c>
      <c r="EY52" s="1">
        <v>939.1760279656221</v>
      </c>
      <c r="EZ52" s="1">
        <v>75833.856949150213</v>
      </c>
      <c r="FA52" s="1">
        <v>4.4651509567461396</v>
      </c>
      <c r="FB52" s="1">
        <v>4.8449843415490607E-2</v>
      </c>
      <c r="FC52" s="1">
        <v>4.7835370989677806</v>
      </c>
      <c r="FD52" s="1">
        <v>0.28900886986239049</v>
      </c>
      <c r="FE52" s="1">
        <v>0.35158146861183798</v>
      </c>
      <c r="FF52" s="1">
        <v>0.65025008531600392</v>
      </c>
      <c r="FG52" s="1">
        <v>1.9973567585679901</v>
      </c>
      <c r="FH52" s="1">
        <v>4.2224410353454198</v>
      </c>
      <c r="FI52" s="1">
        <v>11.979898306158161</v>
      </c>
      <c r="FJ52" s="1">
        <v>35.543280922722801</v>
      </c>
      <c r="FK52" s="1">
        <v>51.786089648335</v>
      </c>
      <c r="FL52" s="1">
        <v>81.483721673630995</v>
      </c>
      <c r="FM52" s="1">
        <v>51.149191147376605</v>
      </c>
      <c r="FN52" s="1">
        <v>97.613020145342006</v>
      </c>
      <c r="FO52" s="1">
        <v>81.372168559119203</v>
      </c>
      <c r="FP52" s="1">
        <v>3468.1237585147601</v>
      </c>
      <c r="FQ52" s="1">
        <v>2.90302258780256</v>
      </c>
      <c r="FR52" s="1">
        <v>-3.1066305025926E-2</v>
      </c>
      <c r="FS52" s="1">
        <v>26.510383227998002</v>
      </c>
      <c r="FT52" s="1">
        <v>0.97594669691026759</v>
      </c>
      <c r="FU52" s="1">
        <v>1.9263159207085101</v>
      </c>
      <c r="FV52" s="1">
        <v>1242.87554634103</v>
      </c>
      <c r="FW52" s="1">
        <v>29.7209336483862</v>
      </c>
      <c r="FX52" s="1">
        <v>3039.3215604254997</v>
      </c>
      <c r="GA52" s="1">
        <v>135.90077721202999</v>
      </c>
      <c r="GB52" s="16">
        <v>2.8409048659840002</v>
      </c>
      <c r="GD52" s="6">
        <v>2.5557585835936698</v>
      </c>
      <c r="GE52" s="6">
        <v>11.4645103666591</v>
      </c>
      <c r="GF52" s="6">
        <v>3.6271903627939799</v>
      </c>
      <c r="GG52" s="6">
        <v>0.716491322799928</v>
      </c>
      <c r="GH52" s="6">
        <v>0.20507577810739899</v>
      </c>
      <c r="GI52" s="6">
        <v>5.2946663856490499</v>
      </c>
      <c r="GJ52" s="6">
        <v>43.920198009288299</v>
      </c>
      <c r="GK52" s="6">
        <v>4.4224927222278403</v>
      </c>
      <c r="GL52" s="6">
        <v>17.983186375024701</v>
      </c>
      <c r="GM52" s="6">
        <v>16.304680768962601</v>
      </c>
      <c r="GN52" s="6">
        <v>11.9894612921183</v>
      </c>
      <c r="GO52" s="6">
        <v>6.8419178382979702</v>
      </c>
      <c r="GP52" s="6">
        <v>4.70687339679401</v>
      </c>
      <c r="GQ52" s="6">
        <v>2.7968300257316101</v>
      </c>
      <c r="GR52" s="6">
        <v>1.78635022631633</v>
      </c>
      <c r="GS52" s="6">
        <v>1.5924550500855199</v>
      </c>
      <c r="GT52" s="6">
        <v>1.3120007152344799</v>
      </c>
      <c r="GU52" s="6">
        <v>1.6173979067509201</v>
      </c>
      <c r="GV52" s="6">
        <v>1.0844816455419299</v>
      </c>
      <c r="GW52" s="6">
        <v>1.32679883027468</v>
      </c>
      <c r="GX52" s="6">
        <v>0.69706121751695205</v>
      </c>
      <c r="GY52" s="6">
        <v>5.67576876421822</v>
      </c>
      <c r="GZ52" s="6">
        <v>0</v>
      </c>
      <c r="HA52" s="6">
        <v>2.1892818843581501</v>
      </c>
      <c r="HB52" s="6">
        <v>9.7868456622317197</v>
      </c>
      <c r="HC52" s="6">
        <v>6.9668819216108302</v>
      </c>
      <c r="HD52" s="6">
        <v>0.47630934678719</v>
      </c>
      <c r="HE52" s="6">
        <v>1.8146873669225401</v>
      </c>
      <c r="HF52" s="6">
        <v>0.50239331536021703</v>
      </c>
      <c r="HG52" s="6">
        <v>2.16501594857833</v>
      </c>
      <c r="HH52" s="6">
        <v>9.9642747957088709</v>
      </c>
      <c r="HI52" s="6">
        <v>9.9451504751466402</v>
      </c>
      <c r="HJ52" s="6">
        <v>9.7873416152233101</v>
      </c>
      <c r="HK52" s="6">
        <v>7.2140107829454596</v>
      </c>
      <c r="HL52" s="6">
        <v>6.9707677953671299</v>
      </c>
      <c r="HM52" s="6">
        <v>1.7819077011978499</v>
      </c>
      <c r="HN52" s="6">
        <v>2.16501594857833</v>
      </c>
      <c r="HO52" s="6">
        <v>9.9642747957088709</v>
      </c>
      <c r="HP52" s="6">
        <v>9.9451504751466402</v>
      </c>
      <c r="HQ52" s="6">
        <v>9.7873416152233101</v>
      </c>
      <c r="HR52" s="6">
        <v>6.9707677953671299</v>
      </c>
      <c r="HS52" s="6">
        <v>0</v>
      </c>
      <c r="HT52" s="6">
        <v>0</v>
      </c>
      <c r="HU52" s="6">
        <v>0</v>
      </c>
      <c r="HV52" s="6">
        <v>1.8858700477380901</v>
      </c>
    </row>
    <row r="53" spans="1:230" x14ac:dyDescent="0.3">
      <c r="A53" t="s">
        <v>223</v>
      </c>
      <c r="B53" t="s">
        <v>669</v>
      </c>
      <c r="D53" s="12">
        <v>38.787127650428502</v>
      </c>
      <c r="E53" s="12">
        <v>4.38947316054512</v>
      </c>
      <c r="H53" s="2">
        <v>165.574193654189</v>
      </c>
      <c r="I53" s="7">
        <v>1.9650466469793599</v>
      </c>
      <c r="J53" s="9">
        <v>4.0076445308712003E-2</v>
      </c>
      <c r="K53" s="7">
        <v>9.5825074258509595</v>
      </c>
      <c r="L53" s="3">
        <v>3.3286018050753E-2</v>
      </c>
      <c r="M53" s="7">
        <v>9.4824747591828498</v>
      </c>
      <c r="N53" s="3">
        <v>6.0350095118570004E-3</v>
      </c>
      <c r="O53" s="7">
        <v>2.19473658027256</v>
      </c>
      <c r="P53" s="2">
        <v>0.20088568443487159</v>
      </c>
      <c r="Q53" s="9">
        <v>2.5482717043269999E-3</v>
      </c>
      <c r="R53" s="7">
        <v>7.2046270744666803</v>
      </c>
      <c r="S53" s="3">
        <v>0.83810653188637119</v>
      </c>
      <c r="U53" s="4">
        <v>38.787127650428502</v>
      </c>
      <c r="V53" s="7">
        <v>4.38947316054512</v>
      </c>
      <c r="W53" s="7">
        <v>4.5033902370487464</v>
      </c>
      <c r="X53" s="4">
        <v>7.2759575999999995E-8</v>
      </c>
      <c r="Y53" s="6">
        <v>679498744497.96594</v>
      </c>
      <c r="Z53" s="7">
        <v>339749372248.98297</v>
      </c>
      <c r="AA53" s="4">
        <v>33.247740689603098</v>
      </c>
      <c r="AB53" s="7">
        <v>18.9649495183657</v>
      </c>
      <c r="AC53" s="7">
        <v>18.991877375187514</v>
      </c>
      <c r="AD53" s="4">
        <v>51.587422752615801</v>
      </c>
      <c r="AE53" s="7">
        <v>14.409254148933361</v>
      </c>
      <c r="AF53" s="7">
        <v>14.492851510352903</v>
      </c>
      <c r="AG53">
        <v>34</v>
      </c>
      <c r="AH53">
        <v>27.114999999999998</v>
      </c>
      <c r="AI53" s="4">
        <v>50.090048813857599</v>
      </c>
      <c r="AJ53" s="4">
        <v>101.208391808163</v>
      </c>
      <c r="AK53" s="2">
        <v>2.2781668845852701</v>
      </c>
      <c r="AL53" s="4">
        <v>7.7153910820678497</v>
      </c>
      <c r="AM53" s="4">
        <v>683.73877394294198</v>
      </c>
      <c r="AO53" s="4">
        <v>492037.542139586</v>
      </c>
      <c r="AP53" s="5">
        <v>4.0271935463687196</v>
      </c>
      <c r="AQ53" s="5">
        <v>7.7608913566039996E-3</v>
      </c>
      <c r="AR53" s="5">
        <v>3.2147528366559599</v>
      </c>
      <c r="AS53" s="2">
        <v>6.5209205089428998E-2</v>
      </c>
      <c r="AT53" s="2">
        <v>0.81971427536128505</v>
      </c>
      <c r="AU53" s="2">
        <v>2.0268738471590599</v>
      </c>
      <c r="AV53" s="2">
        <v>1.6287994713304601</v>
      </c>
      <c r="AW53" s="2">
        <v>13.697602159319</v>
      </c>
      <c r="AX53" s="2">
        <v>4.8710189309952998</v>
      </c>
      <c r="AY53" s="4">
        <v>67.501162538254405</v>
      </c>
      <c r="AZ53" s="4">
        <v>23.343615946374001</v>
      </c>
      <c r="BA53" s="4">
        <v>109.571668402527</v>
      </c>
      <c r="BB53" s="4">
        <v>22.585549947765099</v>
      </c>
      <c r="BC53" s="4">
        <v>196.25872059797101</v>
      </c>
      <c r="BD53" s="4">
        <v>36.449675547565597</v>
      </c>
      <c r="BE53" s="4">
        <v>5405.8447438494404</v>
      </c>
      <c r="BF53">
        <v>1.4375817272865099</v>
      </c>
      <c r="BG53" s="5" t="s">
        <v>649</v>
      </c>
      <c r="BH53" s="2">
        <v>1.2731803755690401</v>
      </c>
      <c r="BI53" s="2">
        <v>5.1305537387178003E-2</v>
      </c>
      <c r="BJ53" s="4">
        <v>0.35954205916420201</v>
      </c>
      <c r="BK53" s="5">
        <v>147.716883342979</v>
      </c>
      <c r="BL53" s="4">
        <v>1.5835346813043301</v>
      </c>
      <c r="BM53" s="4">
        <v>222.69290840341301</v>
      </c>
      <c r="BO53" s="7">
        <v>5.85261691153379</v>
      </c>
      <c r="BP53" s="7">
        <v>12.3157506002494</v>
      </c>
      <c r="BQ53" s="7">
        <v>3.98673470082944</v>
      </c>
      <c r="BR53" s="7">
        <v>1.74712127985556</v>
      </c>
      <c r="BT53" s="7">
        <v>0.57653653795759696</v>
      </c>
      <c r="BU53" s="7">
        <v>4.6858517361596803</v>
      </c>
      <c r="BV53" s="7">
        <v>56.064986401173698</v>
      </c>
      <c r="BW53" s="7">
        <v>4.6198434940679904</v>
      </c>
      <c r="BX53" s="7">
        <v>17.231170798743602</v>
      </c>
      <c r="BY53" s="7">
        <v>18.165203010703699</v>
      </c>
      <c r="BZ53" s="7">
        <v>12.506311258976501</v>
      </c>
      <c r="CA53" s="7">
        <v>7.2753303038245303</v>
      </c>
      <c r="CB53" s="7">
        <v>5.0674543080156704</v>
      </c>
      <c r="CC53" s="7">
        <v>3.6471484905696401</v>
      </c>
      <c r="CD53" s="7">
        <v>2.3719784314582699</v>
      </c>
      <c r="CE53" s="7">
        <v>2.3994656437567699</v>
      </c>
      <c r="CF53" s="7">
        <v>2.4507394115447299</v>
      </c>
      <c r="CG53" s="7">
        <v>2.0042472673275999</v>
      </c>
      <c r="CH53" s="7">
        <v>2.4279872645580598</v>
      </c>
      <c r="CI53" s="7">
        <v>2.2376002914266699</v>
      </c>
      <c r="CJ53" s="7">
        <v>2.0951543358235498</v>
      </c>
      <c r="CK53" s="7">
        <v>5.88599343198221</v>
      </c>
      <c r="CL53" s="7">
        <v>2.2570734871698899</v>
      </c>
      <c r="CM53" s="7">
        <v>2.7686313049640399</v>
      </c>
      <c r="CN53" s="7">
        <v>9.5211526771871906</v>
      </c>
      <c r="CO53" s="7">
        <v>5.8565744369533199</v>
      </c>
      <c r="CP53" s="7">
        <v>1.72144624938889</v>
      </c>
      <c r="CQ53" s="6">
        <v>2.6980687035341901</v>
      </c>
      <c r="CR53" s="6">
        <v>1.84338232541628</v>
      </c>
      <c r="CT53" s="3">
        <v>3.2746377032084391E-2</v>
      </c>
      <c r="CU53" s="2">
        <v>5.2442950027014028</v>
      </c>
      <c r="CV53" s="2">
        <v>0.7026853996705712</v>
      </c>
      <c r="CW53" s="4">
        <v>1.7936855040728337</v>
      </c>
      <c r="CX53" s="4">
        <v>13.695093561885541</v>
      </c>
      <c r="CY53" s="4">
        <v>28.93071885134032</v>
      </c>
      <c r="CZ53" s="4">
        <v>68.832171654869342</v>
      </c>
      <c r="DA53" s="4">
        <v>134.93127232673962</v>
      </c>
      <c r="DB53" s="4">
        <v>274.39496966770082</v>
      </c>
      <c r="DC53" s="4">
        <v>427.53875359659338</v>
      </c>
      <c r="DD53" s="4">
        <v>684.82292751579371</v>
      </c>
      <c r="DE53" s="4">
        <v>914.39473472733198</v>
      </c>
      <c r="DF53">
        <v>1218.9982645836708</v>
      </c>
      <c r="DG53" s="2">
        <v>1481.694127949821</v>
      </c>
      <c r="DI53" s="3">
        <v>0.9422821998299733</v>
      </c>
      <c r="DJ53" s="4">
        <v>34.572041035069603</v>
      </c>
      <c r="DK53" s="3">
        <v>9.2428614675250566E-3</v>
      </c>
      <c r="DL53" s="2">
        <v>13.781318768805216</v>
      </c>
      <c r="DM53">
        <v>5.7358116393361885E-3</v>
      </c>
      <c r="DN53">
        <v>0.34393968498616745</v>
      </c>
      <c r="DP53" s="1">
        <v>2100.9492205616202</v>
      </c>
      <c r="DQ53" s="1">
        <v>62.036997222505903</v>
      </c>
      <c r="DR53" s="1">
        <v>3490.6634004723901</v>
      </c>
      <c r="DS53" s="1">
        <v>465861.298842624</v>
      </c>
      <c r="DT53" s="1">
        <v>37386760.822612502</v>
      </c>
      <c r="DU53" s="1">
        <v>2326.03762790578</v>
      </c>
      <c r="DV53" s="1">
        <v>5.9516509260887798</v>
      </c>
      <c r="DW53" s="1">
        <v>2494.58574574557</v>
      </c>
      <c r="DX53" s="1">
        <v>63.409530981823799</v>
      </c>
      <c r="DY53" s="1">
        <v>143.078678231152</v>
      </c>
      <c r="DZ53" s="1">
        <v>306.43448191033798</v>
      </c>
      <c r="EA53" s="1">
        <v>933.24931386343405</v>
      </c>
      <c r="EB53" s="1">
        <v>2101.8659382334599</v>
      </c>
      <c r="EC53" s="1">
        <v>5382.2324241071101</v>
      </c>
      <c r="ED53" s="1">
        <v>18010.329526781999</v>
      </c>
      <c r="EE53" s="1">
        <v>25359.317347531902</v>
      </c>
      <c r="EF53" s="1">
        <v>39556.177472329502</v>
      </c>
      <c r="EG53" s="1">
        <v>25560.5195923799</v>
      </c>
      <c r="EH53" s="1">
        <v>48783.170353044799</v>
      </c>
      <c r="EI53" s="1">
        <v>40381.906335634398</v>
      </c>
      <c r="EJ53" s="1">
        <v>1719138.84243496</v>
      </c>
      <c r="EK53" s="1">
        <v>1507.5917611909999</v>
      </c>
      <c r="EL53" s="1">
        <v>6.1483626109588796</v>
      </c>
      <c r="EM53" s="1">
        <v>-1.4226582033997299</v>
      </c>
      <c r="EN53" s="1">
        <v>1049.2629229490699</v>
      </c>
      <c r="EO53" s="1">
        <v>42.423062810465296</v>
      </c>
      <c r="EP53" s="1">
        <v>296.58906224166401</v>
      </c>
      <c r="EQ53" s="1">
        <v>121679.666944026</v>
      </c>
      <c r="ER53" s="1">
        <v>1436.93841895691</v>
      </c>
      <c r="ES53" s="1">
        <v>200104.78067941399</v>
      </c>
      <c r="ET53" s="1"/>
      <c r="EV53" s="1">
        <v>10.504746102808101</v>
      </c>
      <c r="EW53" s="1">
        <v>0.62036997222505907</v>
      </c>
      <c r="EX53" s="1">
        <v>6.98132680094478</v>
      </c>
      <c r="EY53" s="1">
        <v>931.72259768524805</v>
      </c>
      <c r="EZ53" s="1">
        <v>74773.521645225002</v>
      </c>
      <c r="FA53" s="1">
        <v>4.6520752558115603</v>
      </c>
      <c r="FB53" s="1">
        <v>2.97582546304439E-2</v>
      </c>
      <c r="FC53" s="1">
        <v>4.98917149149114</v>
      </c>
      <c r="FD53" s="1">
        <v>0.31704765490911901</v>
      </c>
      <c r="FE53" s="1">
        <v>0.286157356462304</v>
      </c>
      <c r="FF53" s="1">
        <v>0.61286896382067602</v>
      </c>
      <c r="FG53" s="1">
        <v>1.8664986277268683</v>
      </c>
      <c r="FH53" s="1">
        <v>4.2037318764669198</v>
      </c>
      <c r="FI53" s="1">
        <v>10.764464848214221</v>
      </c>
      <c r="FJ53" s="1">
        <v>36.020659053563996</v>
      </c>
      <c r="FK53" s="1">
        <v>50.718634695063805</v>
      </c>
      <c r="FL53" s="1">
        <v>79.112354944659003</v>
      </c>
      <c r="FM53" s="1">
        <v>51.121039184759802</v>
      </c>
      <c r="FN53" s="1">
        <v>97.566340706089605</v>
      </c>
      <c r="FO53" s="1">
        <v>80.763812671268795</v>
      </c>
      <c r="FP53" s="1">
        <v>3438.27768486992</v>
      </c>
      <c r="FQ53" s="1">
        <v>3.0151835223819998</v>
      </c>
      <c r="FR53" s="1">
        <v>-2.8453164067994599E-2</v>
      </c>
      <c r="FS53" s="1">
        <v>26.23157307372675</v>
      </c>
      <c r="FT53" s="1">
        <v>1.0605765702616325</v>
      </c>
      <c r="FU53" s="1">
        <v>2.9658906224166404</v>
      </c>
      <c r="FV53" s="1">
        <v>1216.7966694402601</v>
      </c>
      <c r="FW53" s="1">
        <v>28.7387683791382</v>
      </c>
      <c r="FX53" s="1">
        <v>3001.5717101912096</v>
      </c>
      <c r="GA53" s="1">
        <v>138.740290163042</v>
      </c>
      <c r="GB53" s="16">
        <v>2.8598623047260201</v>
      </c>
      <c r="GD53" s="6">
        <v>2.97240497054158</v>
      </c>
      <c r="GE53" s="6">
        <v>12.217800966855901</v>
      </c>
      <c r="GF53" s="6">
        <v>3.66167634169717</v>
      </c>
      <c r="GG53" s="6">
        <v>0.70788202252313204</v>
      </c>
      <c r="GH53" s="6">
        <v>0.20507577810739899</v>
      </c>
      <c r="GI53" s="6">
        <v>4.4844782104405798</v>
      </c>
      <c r="GJ53" s="6">
        <v>56.040994972952298</v>
      </c>
      <c r="GK53" s="6">
        <v>4.3304947854523199</v>
      </c>
      <c r="GL53" s="6">
        <v>17.169645497532098</v>
      </c>
      <c r="GM53" s="6">
        <v>18.072558293909101</v>
      </c>
      <c r="GN53" s="6">
        <v>12.3496383070944</v>
      </c>
      <c r="GO53" s="6">
        <v>7.0775907743959197</v>
      </c>
      <c r="GP53" s="6">
        <v>4.7173260709989799</v>
      </c>
      <c r="GQ53" s="6">
        <v>3.1064910859935102</v>
      </c>
      <c r="GR53" s="6">
        <v>1.6694950072680399</v>
      </c>
      <c r="GS53" s="6">
        <v>1.5773223370907401</v>
      </c>
      <c r="GT53" s="6">
        <v>1.2820939971385501</v>
      </c>
      <c r="GU53" s="6">
        <v>1.3598521664190599</v>
      </c>
      <c r="GV53" s="6">
        <v>1.0880296168228401</v>
      </c>
      <c r="GW53" s="6">
        <v>1.33281239108593</v>
      </c>
      <c r="GX53" s="6">
        <v>0.63703260528121897</v>
      </c>
      <c r="GY53" s="6">
        <v>5.5692729335384801</v>
      </c>
      <c r="GZ53" s="6">
        <v>0</v>
      </c>
      <c r="HA53" s="6">
        <v>2.2667705250727099</v>
      </c>
      <c r="HB53" s="6">
        <v>9.3883421441166597</v>
      </c>
      <c r="HC53" s="6">
        <v>5.6153315700941597</v>
      </c>
      <c r="HD53" s="6">
        <v>0.451536473966614</v>
      </c>
      <c r="HE53" s="6">
        <v>1.80914608753344</v>
      </c>
      <c r="HF53" s="6">
        <v>0.44208725266642401</v>
      </c>
      <c r="HG53" s="6">
        <v>2.1348161877005101</v>
      </c>
      <c r="HH53" s="6">
        <v>9.5750711234072394</v>
      </c>
      <c r="HI53" s="6">
        <v>9.5588459127269907</v>
      </c>
      <c r="HJ53" s="6">
        <v>9.3888799441959794</v>
      </c>
      <c r="HK53" s="6">
        <v>5.9221984061905504</v>
      </c>
      <c r="HL53" s="6">
        <v>5.62029537820026</v>
      </c>
      <c r="HM53" s="6">
        <v>1.81197875263743</v>
      </c>
      <c r="HN53" s="6">
        <v>2.1348161877005101</v>
      </c>
      <c r="HO53" s="6">
        <v>9.5750711234072394</v>
      </c>
      <c r="HP53" s="6">
        <v>9.5588459127269907</v>
      </c>
      <c r="HQ53" s="6">
        <v>9.3888799441959794</v>
      </c>
      <c r="HR53" s="6">
        <v>5.62029537820026</v>
      </c>
      <c r="HS53" s="6">
        <v>0</v>
      </c>
      <c r="HT53" s="6">
        <v>0</v>
      </c>
      <c r="HU53" s="6">
        <v>0</v>
      </c>
      <c r="HV53" s="6">
        <v>1.89505828919288</v>
      </c>
    </row>
    <row r="54" spans="1:230" x14ac:dyDescent="0.3">
      <c r="A54" t="s">
        <v>223</v>
      </c>
      <c r="B54" t="s">
        <v>670</v>
      </c>
      <c r="D54" s="12">
        <v>37.228328876523463</v>
      </c>
      <c r="E54" s="12">
        <v>4.5124232087938081</v>
      </c>
      <c r="F54" s="4">
        <v>37.228328876523463</v>
      </c>
      <c r="G54" s="7">
        <v>4.5124232087938081</v>
      </c>
      <c r="H54" s="2">
        <v>169.29367642127701</v>
      </c>
      <c r="I54" s="7">
        <v>2.03004228957293</v>
      </c>
      <c r="J54" s="9">
        <v>6.2823552324988999E-2</v>
      </c>
      <c r="K54" s="7">
        <v>8.0513616319325596</v>
      </c>
      <c r="L54" s="3">
        <v>5.1027577657598001E-2</v>
      </c>
      <c r="M54" s="7">
        <v>7.9137155190812898</v>
      </c>
      <c r="N54" s="3">
        <v>5.9117276954310004E-3</v>
      </c>
      <c r="O54" s="7">
        <v>2.1642958594798398</v>
      </c>
      <c r="P54" s="2">
        <v>0.24448495314243113</v>
      </c>
      <c r="Q54" s="9">
        <v>1.9784622775680001E-3</v>
      </c>
      <c r="R54" s="7">
        <v>7.9499454498254103</v>
      </c>
      <c r="S54" s="3">
        <v>0.83805562012596047</v>
      </c>
      <c r="U54" s="4">
        <v>37.9971234430786</v>
      </c>
      <c r="V54" s="7">
        <v>4.3285917189596796</v>
      </c>
      <c r="W54" s="7">
        <v>4.4440696742340027</v>
      </c>
      <c r="X54" s="4">
        <v>701.313141689752</v>
      </c>
      <c r="Y54" s="6">
        <v>48.876801307409195</v>
      </c>
      <c r="Z54" s="7">
        <v>24.444128164241636</v>
      </c>
      <c r="AA54" s="4">
        <v>50.533927022969799</v>
      </c>
      <c r="AB54" s="7">
        <v>15.82743103816258</v>
      </c>
      <c r="AC54" s="7">
        <v>15.859686922124038</v>
      </c>
      <c r="AD54" s="4">
        <v>40.0635448653032</v>
      </c>
      <c r="AE54" s="7">
        <v>15.899890899650821</v>
      </c>
      <c r="AF54" s="7">
        <v>15.97568998176242</v>
      </c>
      <c r="AG54">
        <v>34</v>
      </c>
      <c r="AH54">
        <v>25.405000000000001</v>
      </c>
      <c r="AI54" s="4">
        <v>50.092519047357598</v>
      </c>
      <c r="AJ54" s="4">
        <v>129.75973419922201</v>
      </c>
      <c r="AK54" s="2">
        <v>2.8691860632607198</v>
      </c>
      <c r="AL54" s="4" t="s">
        <v>671</v>
      </c>
      <c r="AM54" s="4">
        <v>668.33892418701305</v>
      </c>
      <c r="AO54" s="4">
        <v>492003.66284762998</v>
      </c>
      <c r="AP54" s="5">
        <v>3.8200939530872899</v>
      </c>
      <c r="AQ54" s="5">
        <v>3.210125175522E-3</v>
      </c>
      <c r="AR54" s="5">
        <v>3.1136996245994202</v>
      </c>
      <c r="AS54" s="2">
        <v>4.0906590361427998E-2</v>
      </c>
      <c r="AT54" s="2">
        <v>0.95874752123041496</v>
      </c>
      <c r="AU54" s="2">
        <v>2.3229446772342599</v>
      </c>
      <c r="AV54" s="2">
        <v>1.7341246946686899</v>
      </c>
      <c r="AW54" s="2">
        <v>12.7008493657641</v>
      </c>
      <c r="AX54" s="2">
        <v>5.1266739462201603</v>
      </c>
      <c r="AY54" s="4">
        <v>65.245773607309005</v>
      </c>
      <c r="AZ54" s="4">
        <v>23.304617869145801</v>
      </c>
      <c r="BA54" s="4">
        <v>110.120511272317</v>
      </c>
      <c r="BB54" s="4">
        <v>22.298466336918899</v>
      </c>
      <c r="BC54" s="4">
        <v>194.091788139426</v>
      </c>
      <c r="BD54" s="4">
        <v>36.479953096259798</v>
      </c>
      <c r="BE54" s="4">
        <v>5415.2976710507101</v>
      </c>
      <c r="BF54">
        <v>1.3883880208189701</v>
      </c>
      <c r="BG54" s="5" t="s">
        <v>566</v>
      </c>
      <c r="BH54" s="2">
        <v>1.2535524409239001</v>
      </c>
      <c r="BI54" s="2">
        <v>7.9152468190912997E-2</v>
      </c>
      <c r="BJ54" s="4">
        <v>0.27901959538297699</v>
      </c>
      <c r="BK54" s="5">
        <v>146.61654022390201</v>
      </c>
      <c r="BL54" s="4">
        <v>1.64883037289643</v>
      </c>
      <c r="BM54" s="4">
        <v>222.25331935207799</v>
      </c>
      <c r="BO54" s="7">
        <v>5.7220700132573201</v>
      </c>
      <c r="BP54" s="7">
        <v>11.333867958199299</v>
      </c>
      <c r="BQ54" s="7">
        <v>4.3770349974350404</v>
      </c>
      <c r="BR54" s="7">
        <v>1.7768253684897299</v>
      </c>
      <c r="BT54" s="7">
        <v>0.57908402225737199</v>
      </c>
      <c r="BU54" s="7">
        <v>4.9399059366638403</v>
      </c>
      <c r="BV54" s="7">
        <v>89.908118897764894</v>
      </c>
      <c r="BW54" s="7">
        <v>4.8160996258503497</v>
      </c>
      <c r="BX54" s="7">
        <v>22.411690301573898</v>
      </c>
      <c r="BY54" s="7">
        <v>17.338105314136001</v>
      </c>
      <c r="BZ54" s="7">
        <v>12.0644229143576</v>
      </c>
      <c r="CA54" s="7">
        <v>7.2750936749569304</v>
      </c>
      <c r="CB54" s="7">
        <v>5.3824866207606501</v>
      </c>
      <c r="CC54" s="7">
        <v>3.5291411602734502</v>
      </c>
      <c r="CD54" s="7">
        <v>2.5052383172344301</v>
      </c>
      <c r="CE54" s="7">
        <v>2.3981247209305701</v>
      </c>
      <c r="CF54" s="7">
        <v>2.4428268384694798</v>
      </c>
      <c r="CG54" s="7">
        <v>2.16442364977692</v>
      </c>
      <c r="CH54" s="7">
        <v>2.4821128689994398</v>
      </c>
      <c r="CI54" s="7">
        <v>2.2339171282266399</v>
      </c>
      <c r="CJ54" s="7">
        <v>2.08565090450197</v>
      </c>
      <c r="CK54" s="7">
        <v>6.1499086514309198</v>
      </c>
      <c r="CL54" s="7">
        <v>30.703367926801</v>
      </c>
      <c r="CM54" s="7">
        <v>2.63624574127474</v>
      </c>
      <c r="CN54" s="7">
        <v>7.95997985527341</v>
      </c>
      <c r="CO54" s="7">
        <v>6.7521043908199498</v>
      </c>
      <c r="CP54" s="7">
        <v>1.7464930857779399</v>
      </c>
      <c r="CQ54" s="6">
        <v>2.7061850821277398</v>
      </c>
      <c r="CR54" s="6">
        <v>1.8552067383839701</v>
      </c>
      <c r="CT54" s="3">
        <v>1.3544831964227849E-2</v>
      </c>
      <c r="CU54" s="2">
        <v>5.0794447383351065</v>
      </c>
      <c r="CV54" s="2">
        <v>0.44080377544642241</v>
      </c>
      <c r="CW54" s="4">
        <v>2.0979158013794637</v>
      </c>
      <c r="CX54" s="4">
        <v>15.695572143474729</v>
      </c>
      <c r="CY54" s="4">
        <v>30.801504345802662</v>
      </c>
      <c r="CZ54" s="4">
        <v>63.823363647055771</v>
      </c>
      <c r="DA54" s="4">
        <v>142.01312870415956</v>
      </c>
      <c r="DB54" s="4">
        <v>265.2267219809309</v>
      </c>
      <c r="DC54" s="4">
        <v>426.8245030979084</v>
      </c>
      <c r="DD54" s="4">
        <v>688.25319545198124</v>
      </c>
      <c r="DE54" s="4">
        <v>902.77191647444943</v>
      </c>
      <c r="DF54">
        <v>1205.5390567666211</v>
      </c>
      <c r="DG54" s="2">
        <v>1482.9249226121869</v>
      </c>
      <c r="DI54" s="3">
        <v>0.97318074559052814</v>
      </c>
      <c r="DJ54" s="4">
        <v>65.736530112911638</v>
      </c>
      <c r="DK54" s="3">
        <v>1.0584198771052296E-2</v>
      </c>
      <c r="DL54" s="2">
        <v>14.56118610440554</v>
      </c>
      <c r="DM54">
        <v>4.8593222982892502E-3</v>
      </c>
      <c r="DN54">
        <v>0.33615937197940415</v>
      </c>
      <c r="DP54" s="1">
        <v>2711.9036234171299</v>
      </c>
      <c r="DQ54" s="1">
        <v>78.559812841571699</v>
      </c>
      <c r="DR54" s="1">
        <v>3003.0471152728101</v>
      </c>
      <c r="DS54" s="1">
        <v>457903.84447439999</v>
      </c>
      <c r="DT54" s="1">
        <v>37619140.813715301</v>
      </c>
      <c r="DU54" s="1">
        <v>2218.9176138870898</v>
      </c>
      <c r="DV54" s="1">
        <v>2.47501541207009</v>
      </c>
      <c r="DW54" s="1">
        <v>2429.2426261194</v>
      </c>
      <c r="DX54" s="1">
        <v>39.988416028552997</v>
      </c>
      <c r="DY54" s="1">
        <v>168.21980720311501</v>
      </c>
      <c r="DZ54" s="1">
        <v>353.02371275145998</v>
      </c>
      <c r="EA54" s="1">
        <v>998.67479610642499</v>
      </c>
      <c r="EB54" s="1">
        <v>1959.0377494484101</v>
      </c>
      <c r="EC54" s="1">
        <v>5694.15632878001</v>
      </c>
      <c r="ED54" s="1">
        <v>17494.554471641801</v>
      </c>
      <c r="EE54" s="1">
        <v>25447.883313887101</v>
      </c>
      <c r="EF54" s="1">
        <v>39967.027773264097</v>
      </c>
      <c r="EG54" s="1">
        <v>25367.794754996801</v>
      </c>
      <c r="EH54" s="1">
        <v>48485.6604427645</v>
      </c>
      <c r="EI54" s="1">
        <v>40620.103422550303</v>
      </c>
      <c r="EJ54" s="1">
        <v>1730509.8496031801</v>
      </c>
      <c r="EK54" s="1">
        <v>1463.23938455548</v>
      </c>
      <c r="EL54" s="1">
        <v>8.2221487021763497</v>
      </c>
      <c r="EM54" s="1">
        <v>5.3328787085689404</v>
      </c>
      <c r="EN54" s="1">
        <v>1038.0873809573</v>
      </c>
      <c r="EO54" s="1">
        <v>65.759839348927898</v>
      </c>
      <c r="EP54" s="1">
        <v>231.32548567750101</v>
      </c>
      <c r="EQ54" s="1">
        <v>121351.762625452</v>
      </c>
      <c r="ER54" s="1">
        <v>1502.6109693659801</v>
      </c>
      <c r="ES54" s="1">
        <v>200644.50068577501</v>
      </c>
      <c r="ET54" s="1"/>
      <c r="EV54" s="1">
        <v>13.55951811708565</v>
      </c>
      <c r="EW54" s="1">
        <v>0.78559812841571697</v>
      </c>
      <c r="EX54" s="1">
        <v>6.00609423054562</v>
      </c>
      <c r="EY54" s="1">
        <v>915.80768894879998</v>
      </c>
      <c r="EZ54" s="1">
        <v>75238.28162743061</v>
      </c>
      <c r="FA54" s="1">
        <v>4.4378352277741797</v>
      </c>
      <c r="FB54" s="1">
        <v>1.237507706035045E-2</v>
      </c>
      <c r="FC54" s="1">
        <v>4.8584852522388005</v>
      </c>
      <c r="FD54" s="1">
        <v>0.19994208014276499</v>
      </c>
      <c r="FE54" s="1">
        <v>0.33643961440623005</v>
      </c>
      <c r="FF54" s="1">
        <v>0.70604742550291999</v>
      </c>
      <c r="FG54" s="1">
        <v>1.9973495922128501</v>
      </c>
      <c r="FH54" s="1">
        <v>3.9180754988968203</v>
      </c>
      <c r="FI54" s="1">
        <v>11.38831265756002</v>
      </c>
      <c r="FJ54" s="1">
        <v>34.989108943283604</v>
      </c>
      <c r="FK54" s="1">
        <v>50.895766627774201</v>
      </c>
      <c r="FL54" s="1">
        <v>79.934055546528199</v>
      </c>
      <c r="FM54" s="1">
        <v>50.735589509993602</v>
      </c>
      <c r="FN54" s="1">
        <v>96.971320885528996</v>
      </c>
      <c r="FO54" s="1">
        <v>81.240206845100602</v>
      </c>
      <c r="FP54" s="1">
        <v>3461.0196992063602</v>
      </c>
      <c r="FQ54" s="1">
        <v>2.9264787691109602</v>
      </c>
      <c r="FR54" s="1">
        <v>0.10665757417137881</v>
      </c>
      <c r="FS54" s="1">
        <v>25.952184523932502</v>
      </c>
      <c r="FT54" s="1">
        <v>1.6439959837231974</v>
      </c>
      <c r="FU54" s="1">
        <v>2.3132548567750102</v>
      </c>
      <c r="FV54" s="1">
        <v>1213.5176262545201</v>
      </c>
      <c r="FW54" s="1">
        <v>30.052219387319603</v>
      </c>
      <c r="FX54" s="1">
        <v>3009.6675102866252</v>
      </c>
      <c r="GA54" s="1">
        <v>132.92546318721199</v>
      </c>
      <c r="GB54" s="16">
        <v>2.8673968025158798</v>
      </c>
      <c r="GD54" s="6">
        <v>2.7063170236222698</v>
      </c>
      <c r="GE54" s="6">
        <v>11.2273554549617</v>
      </c>
      <c r="GF54" s="6">
        <v>4.0831673276169198</v>
      </c>
      <c r="GG54" s="6">
        <v>0.778313934987651</v>
      </c>
      <c r="GH54" s="6">
        <v>0.21213203435596401</v>
      </c>
      <c r="GI54" s="6">
        <v>4.7493166866121204</v>
      </c>
      <c r="GJ54" s="6">
        <v>89.893160257770901</v>
      </c>
      <c r="GK54" s="6">
        <v>4.5392782227203599</v>
      </c>
      <c r="GL54" s="6">
        <v>22.364421333652</v>
      </c>
      <c r="GM54" s="6">
        <v>17.241016755131799</v>
      </c>
      <c r="GN54" s="6">
        <v>11.9019345178053</v>
      </c>
      <c r="GO54" s="6">
        <v>7.0773475341730201</v>
      </c>
      <c r="GP54" s="6">
        <v>5.0542293496603001</v>
      </c>
      <c r="GQ54" s="6">
        <v>2.9670578161250898</v>
      </c>
      <c r="GR54" s="6">
        <v>1.8539554811616401</v>
      </c>
      <c r="GS54" s="6">
        <v>1.57528173881837</v>
      </c>
      <c r="GT54" s="6">
        <v>1.26690343631506</v>
      </c>
      <c r="GU54" s="6">
        <v>1.58648055192558</v>
      </c>
      <c r="GV54" s="6">
        <v>1.2039811396696201</v>
      </c>
      <c r="GW54" s="6">
        <v>1.32661959182873</v>
      </c>
      <c r="GX54" s="6">
        <v>0.60504425021734498</v>
      </c>
      <c r="GY54" s="6">
        <v>5.8475002135828396</v>
      </c>
      <c r="GZ54" s="6">
        <v>30.620294272296402</v>
      </c>
      <c r="HA54" s="6">
        <v>2.10302660917562</v>
      </c>
      <c r="HB54" s="6">
        <v>7.8006345388722496</v>
      </c>
      <c r="HC54" s="6">
        <v>6.5439589096395698</v>
      </c>
      <c r="HD54" s="6">
        <v>0.53920876889871905</v>
      </c>
      <c r="HE54" s="6">
        <v>1.8212283041336801</v>
      </c>
      <c r="HF54" s="6">
        <v>0.48905499021918902</v>
      </c>
      <c r="HG54" s="6">
        <v>2.1035085133755</v>
      </c>
      <c r="HH54" s="6">
        <v>8.0425097189853805</v>
      </c>
      <c r="HI54" s="6">
        <v>8.0090896106426595</v>
      </c>
      <c r="HJ54" s="6">
        <v>7.8013224753841399</v>
      </c>
      <c r="HK54" s="6">
        <v>6.82764406195815</v>
      </c>
      <c r="HL54" s="6">
        <v>6.5484884905816596</v>
      </c>
      <c r="HM54" s="6">
        <v>1.8238473129883801</v>
      </c>
      <c r="HN54" s="6">
        <v>2.1035085133755</v>
      </c>
      <c r="HO54" s="6">
        <v>8.0425097189853805</v>
      </c>
      <c r="HP54" s="6">
        <v>8.0090896106426595</v>
      </c>
      <c r="HQ54" s="6">
        <v>7.8013224753841399</v>
      </c>
      <c r="HR54" s="6">
        <v>6.5484884905816596</v>
      </c>
      <c r="HS54" s="6">
        <v>30.682512865027402</v>
      </c>
      <c r="HT54" s="6">
        <v>31.5970333782012</v>
      </c>
      <c r="HU54" s="6">
        <v>29.726532927714299</v>
      </c>
      <c r="HV54" s="6">
        <v>1.96237338243473</v>
      </c>
    </row>
    <row r="55" spans="1:230" x14ac:dyDescent="0.3">
      <c r="A55" t="s">
        <v>223</v>
      </c>
      <c r="B55" t="s">
        <v>672</v>
      </c>
      <c r="D55" s="12">
        <v>39.7795721596598</v>
      </c>
      <c r="E55" s="12">
        <v>4.0995749218241198</v>
      </c>
      <c r="H55" s="2">
        <v>161.741206247382</v>
      </c>
      <c r="I55" s="7">
        <v>1.94375473712797</v>
      </c>
      <c r="J55" s="9">
        <v>3.3494804066090997E-2</v>
      </c>
      <c r="K55" s="7">
        <v>10.3166033861541</v>
      </c>
      <c r="L55" s="3">
        <v>2.8518772291559E-2</v>
      </c>
      <c r="M55" s="7">
        <v>10.2280698722642</v>
      </c>
      <c r="N55" s="3">
        <v>6.1899039757209997E-3</v>
      </c>
      <c r="O55" s="7">
        <v>2.0497874609120599</v>
      </c>
      <c r="P55" s="2">
        <v>0.18515267984349337</v>
      </c>
      <c r="Q55" s="9">
        <v>1.590710818552E-3</v>
      </c>
      <c r="R55" s="7">
        <v>8.4334587279829805</v>
      </c>
      <c r="S55" s="3">
        <v>0.8381705051901176</v>
      </c>
      <c r="U55" s="4">
        <v>39.7795721596598</v>
      </c>
      <c r="V55" s="7">
        <v>4.0995749218241198</v>
      </c>
      <c r="W55" s="7">
        <v>4.2213224870470674</v>
      </c>
      <c r="X55" s="4">
        <v>7.2759575999999995E-8</v>
      </c>
      <c r="Y55" s="6">
        <v>810278725525.28394</v>
      </c>
      <c r="Z55" s="7">
        <v>405139362762.64203</v>
      </c>
      <c r="AA55" s="4">
        <v>28.552252651748699</v>
      </c>
      <c r="AB55" s="7">
        <v>20.4561397445284</v>
      </c>
      <c r="AC55" s="7">
        <v>20.481107129441867</v>
      </c>
      <c r="AD55" s="4">
        <v>32.217876188334202</v>
      </c>
      <c r="AE55" s="7">
        <v>16.866917455965961</v>
      </c>
      <c r="AF55" s="7">
        <v>16.938389658965647</v>
      </c>
      <c r="AG55">
        <v>34</v>
      </c>
      <c r="AH55">
        <v>27.114999999999998</v>
      </c>
      <c r="AI55" s="4">
        <v>50.089249227506102</v>
      </c>
      <c r="AJ55" s="4">
        <v>98.751044559537604</v>
      </c>
      <c r="AK55" s="2">
        <v>2.4399217279627501</v>
      </c>
      <c r="AL55" s="4" t="s">
        <v>673</v>
      </c>
      <c r="AM55" s="4">
        <v>669.810956498</v>
      </c>
      <c r="AO55" s="4">
        <v>492057.578035907</v>
      </c>
      <c r="AP55" s="5">
        <v>3.8333269712423799</v>
      </c>
      <c r="AQ55" s="5">
        <v>2.887751960598E-3</v>
      </c>
      <c r="AR55" s="5">
        <v>3.02939922365417</v>
      </c>
      <c r="AS55" s="2">
        <v>5.3709313783659E-2</v>
      </c>
      <c r="AT55" s="2">
        <v>1.0346626095198901</v>
      </c>
      <c r="AU55" s="2">
        <v>1.9975028028019</v>
      </c>
      <c r="AV55" s="2">
        <v>1.7200952645468</v>
      </c>
      <c r="AW55" s="2">
        <v>13.951155886215</v>
      </c>
      <c r="AX55" s="2">
        <v>4.7600790248778004</v>
      </c>
      <c r="AY55" s="4">
        <v>63.225044805384201</v>
      </c>
      <c r="AZ55" s="4">
        <v>23.411343926152401</v>
      </c>
      <c r="BA55" s="4">
        <v>110.24131215110501</v>
      </c>
      <c r="BB55" s="4">
        <v>22.299170604714298</v>
      </c>
      <c r="BC55" s="4">
        <v>194.31150619344899</v>
      </c>
      <c r="BD55" s="4">
        <v>36.067723678456503</v>
      </c>
      <c r="BE55" s="4">
        <v>5424.6180510229697</v>
      </c>
      <c r="BF55">
        <v>1.5637951202582001</v>
      </c>
      <c r="BG55" s="5" t="s">
        <v>613</v>
      </c>
      <c r="BH55" s="2">
        <v>1.3071085540315399</v>
      </c>
      <c r="BI55" s="2">
        <v>4.3996987088821E-2</v>
      </c>
      <c r="BJ55" s="4">
        <v>0.22349525369958301</v>
      </c>
      <c r="BK55" s="5">
        <v>146.81071472748999</v>
      </c>
      <c r="BL55" s="4">
        <v>1.53684167319617</v>
      </c>
      <c r="BM55" s="4">
        <v>222.88484269959099</v>
      </c>
      <c r="BO55" s="7">
        <v>5.8686476497704803</v>
      </c>
      <c r="BP55" s="7">
        <v>11.900986427939699</v>
      </c>
      <c r="BQ55" s="7">
        <v>4.9351836981168198</v>
      </c>
      <c r="BR55" s="7">
        <v>1.7996787837285899</v>
      </c>
      <c r="BT55" s="7">
        <v>0.57653653795759696</v>
      </c>
      <c r="BU55" s="7">
        <v>4.79323830395776</v>
      </c>
      <c r="BV55" s="7">
        <v>91.911403918981406</v>
      </c>
      <c r="BW55" s="7">
        <v>4.7432207011716603</v>
      </c>
      <c r="BX55" s="7">
        <v>18.980384840135901</v>
      </c>
      <c r="BY55" s="7">
        <v>16.196227402938099</v>
      </c>
      <c r="BZ55" s="7">
        <v>12.6003909424229</v>
      </c>
      <c r="CA55" s="7">
        <v>7.09338961537666</v>
      </c>
      <c r="CB55" s="7">
        <v>5.0289608686221898</v>
      </c>
      <c r="CC55" s="7">
        <v>3.9369448696166298</v>
      </c>
      <c r="CD55" s="7">
        <v>2.4568809432040601</v>
      </c>
      <c r="CE55" s="7">
        <v>2.3316982044011199</v>
      </c>
      <c r="CF55" s="7">
        <v>2.52884268249624</v>
      </c>
      <c r="CG55" s="7">
        <v>2.1984178698211698</v>
      </c>
      <c r="CH55" s="7">
        <v>2.5163028170888402</v>
      </c>
      <c r="CI55" s="7">
        <v>2.1960662978604901</v>
      </c>
      <c r="CJ55" s="7">
        <v>2.1126126412598198</v>
      </c>
      <c r="CK55" s="7">
        <v>5.6718038357488396</v>
      </c>
      <c r="CL55" s="7">
        <v>25.434355534697801</v>
      </c>
      <c r="CM55" s="7">
        <v>2.5248416173841299</v>
      </c>
      <c r="CN55" s="7">
        <v>10.263938549870501</v>
      </c>
      <c r="CO55" s="7">
        <v>7.3154277546802504</v>
      </c>
      <c r="CP55" s="7">
        <v>1.73776147041944</v>
      </c>
      <c r="CQ55" s="6">
        <v>2.9206386801613999</v>
      </c>
      <c r="CR55" s="6">
        <v>1.85093307249268</v>
      </c>
      <c r="CT55" s="3">
        <v>1.2184607428683545E-2</v>
      </c>
      <c r="CU55" s="2">
        <v>4.941923692747423</v>
      </c>
      <c r="CV55" s="2">
        <v>0.57876415715149787</v>
      </c>
      <c r="CW55" s="4">
        <v>2.2640319683148578</v>
      </c>
      <c r="CX55" s="4">
        <v>13.496640559472297</v>
      </c>
      <c r="CY55" s="4">
        <v>30.552313757492005</v>
      </c>
      <c r="CZ55" s="4">
        <v>70.106310986005028</v>
      </c>
      <c r="DA55" s="4">
        <v>131.85814473345707</v>
      </c>
      <c r="DB55" s="4">
        <v>257.01237725765935</v>
      </c>
      <c r="DC55" s="4">
        <v>428.779192786674</v>
      </c>
      <c r="DD55" s="4">
        <v>689.00820094440633</v>
      </c>
      <c r="DE55" s="4">
        <v>902.80042934065989</v>
      </c>
      <c r="DF55">
        <v>1206.9037651767019</v>
      </c>
      <c r="DG55" s="2">
        <v>1466.1676292055488</v>
      </c>
      <c r="DI55" s="3">
        <v>0.99323658238085766</v>
      </c>
      <c r="DJ55" s="4">
        <v>58.849049246274902</v>
      </c>
      <c r="DK55" s="3">
        <v>9.2053870857764942E-3</v>
      </c>
      <c r="DL55" s="2">
        <v>14.828610561610356</v>
      </c>
      <c r="DM55">
        <v>4.3712486138850308E-3</v>
      </c>
      <c r="DN55">
        <v>0.32537982975871638</v>
      </c>
      <c r="DP55" s="1">
        <v>2057.0969517748899</v>
      </c>
      <c r="DQ55" s="1">
        <v>66.513083689719195</v>
      </c>
      <c r="DR55" s="1">
        <v>2138.74022703737</v>
      </c>
      <c r="DS55" s="1">
        <v>456212.37734729698</v>
      </c>
      <c r="DT55" s="1">
        <v>37429561.237285398</v>
      </c>
      <c r="DU55" s="1">
        <v>2213.8622073450301</v>
      </c>
      <c r="DV55" s="1">
        <v>2.21333316907943</v>
      </c>
      <c r="DW55" s="1">
        <v>2349.6836896708</v>
      </c>
      <c r="DX55" s="1">
        <v>52.194016963132299</v>
      </c>
      <c r="DY55" s="1">
        <v>180.46288383862901</v>
      </c>
      <c r="DZ55" s="1">
        <v>301.76036976080599</v>
      </c>
      <c r="EA55" s="1">
        <v>984.65903348960205</v>
      </c>
      <c r="EB55" s="1">
        <v>2139.2629475792501</v>
      </c>
      <c r="EC55" s="1">
        <v>5256.0321437332796</v>
      </c>
      <c r="ED55" s="1">
        <v>16849.876255753901</v>
      </c>
      <c r="EE55" s="1">
        <v>25415.3351045413</v>
      </c>
      <c r="EF55" s="1">
        <v>39785.987752703397</v>
      </c>
      <c r="EG55" s="1">
        <v>25223.644452192999</v>
      </c>
      <c r="EH55" s="1">
        <v>48252.967268932698</v>
      </c>
      <c r="EI55" s="1">
        <v>39926.9654945129</v>
      </c>
      <c r="EJ55" s="1">
        <v>1723099.9870143901</v>
      </c>
      <c r="EK55" s="1">
        <v>1638.45101352745</v>
      </c>
      <c r="EL55" s="1">
        <v>-0.67949337638287499</v>
      </c>
      <c r="EM55" s="1">
        <v>7.2810260009269099</v>
      </c>
      <c r="EN55" s="1">
        <v>1076.5114835168399</v>
      </c>
      <c r="EO55" s="1">
        <v>36.359290343948402</v>
      </c>
      <c r="EP55" s="1">
        <v>184.23729969176799</v>
      </c>
      <c r="EQ55" s="1">
        <v>120808.296778509</v>
      </c>
      <c r="ER55" s="1">
        <v>1392.0084013048399</v>
      </c>
      <c r="ES55" s="1">
        <v>200099.676577904</v>
      </c>
      <c r="ET55" s="1"/>
      <c r="EV55" s="1">
        <v>10.28548475887445</v>
      </c>
      <c r="EW55" s="1">
        <v>0.66513083689719199</v>
      </c>
      <c r="EX55" s="1">
        <v>4.2774804540747402</v>
      </c>
      <c r="EY55" s="1">
        <v>912.42475469459396</v>
      </c>
      <c r="EZ55" s="1">
        <v>74859.122474570802</v>
      </c>
      <c r="FA55" s="1">
        <v>4.4277244146900605</v>
      </c>
      <c r="FB55" s="1">
        <v>1.106666584539715E-2</v>
      </c>
      <c r="FC55" s="1">
        <v>4.6993673793416004</v>
      </c>
      <c r="FD55" s="1">
        <v>0.26097008481566147</v>
      </c>
      <c r="FE55" s="1">
        <v>0.36092576767725804</v>
      </c>
      <c r="FF55" s="1">
        <v>0.603520739521612</v>
      </c>
      <c r="FG55" s="1">
        <v>1.9693180669792041</v>
      </c>
      <c r="FH55" s="1">
        <v>4.2785258951585003</v>
      </c>
      <c r="FI55" s="1">
        <v>10.51206428746656</v>
      </c>
      <c r="FJ55" s="1">
        <v>33.699752511507803</v>
      </c>
      <c r="FK55" s="1">
        <v>50.830670209082598</v>
      </c>
      <c r="FL55" s="1">
        <v>79.571975505406797</v>
      </c>
      <c r="FM55" s="1">
        <v>50.447288904385999</v>
      </c>
      <c r="FN55" s="1">
        <v>96.5059345378654</v>
      </c>
      <c r="FO55" s="1">
        <v>79.853930989025798</v>
      </c>
      <c r="FP55" s="1">
        <v>3446.1999740287802</v>
      </c>
      <c r="FQ55" s="1">
        <v>3.2769020270548999</v>
      </c>
      <c r="FR55" s="1">
        <v>0.1456205200185382</v>
      </c>
      <c r="FS55" s="1">
        <v>26.912787087921</v>
      </c>
      <c r="FT55" s="1">
        <v>0.90898225859871007</v>
      </c>
      <c r="FU55" s="1">
        <v>1.8423729969176799</v>
      </c>
      <c r="FV55" s="1">
        <v>1208.08296778509</v>
      </c>
      <c r="FW55" s="1">
        <v>27.840168026096798</v>
      </c>
      <c r="FX55" s="1">
        <v>3001.49514866856</v>
      </c>
      <c r="GA55" s="1">
        <v>143.07599795946999</v>
      </c>
      <c r="GB55" s="16">
        <v>3.11486999988223</v>
      </c>
      <c r="GD55" s="6">
        <v>3.0038461733060799</v>
      </c>
      <c r="GE55" s="6">
        <v>11.7995942971005</v>
      </c>
      <c r="GF55" s="6">
        <v>4.6765220186272201</v>
      </c>
      <c r="GG55" s="6">
        <v>0.82916097103645503</v>
      </c>
      <c r="GH55" s="6">
        <v>0.20507577810739899</v>
      </c>
      <c r="GI55" s="6">
        <v>4.5965717404576001</v>
      </c>
      <c r="GJ55" s="6">
        <v>91.896771367403403</v>
      </c>
      <c r="GK55" s="6">
        <v>4.4618800742703497</v>
      </c>
      <c r="GL55" s="6">
        <v>18.924547236198499</v>
      </c>
      <c r="GM55" s="6">
        <v>16.092251084119599</v>
      </c>
      <c r="GN55" s="6">
        <v>12.4449024468472</v>
      </c>
      <c r="GO55" s="6">
        <v>6.8904307830207703</v>
      </c>
      <c r="GP55" s="6">
        <v>4.6759511882004698</v>
      </c>
      <c r="GQ55" s="6">
        <v>3.4421112215460901</v>
      </c>
      <c r="GR55" s="6">
        <v>1.7880704317976299</v>
      </c>
      <c r="GS55" s="6">
        <v>1.4721843960332199</v>
      </c>
      <c r="GT55" s="6">
        <v>1.42572320841561</v>
      </c>
      <c r="GU55" s="6">
        <v>1.63255380807908</v>
      </c>
      <c r="GV55" s="6">
        <v>1.2729753169314599</v>
      </c>
      <c r="GW55" s="6">
        <v>1.2618403188352101</v>
      </c>
      <c r="GX55" s="6">
        <v>0.69229402805597295</v>
      </c>
      <c r="GY55" s="6">
        <v>5.3424003105459796</v>
      </c>
      <c r="GZ55" s="6">
        <v>25.334009961688398</v>
      </c>
      <c r="HA55" s="6">
        <v>1.9615693980551501</v>
      </c>
      <c r="HB55" s="6">
        <v>10.1408606374511</v>
      </c>
      <c r="HC55" s="6">
        <v>7.1237607863029204</v>
      </c>
      <c r="HD55" s="6">
        <v>0.51021850795660595</v>
      </c>
      <c r="HE55" s="6">
        <v>2.1268674469984798</v>
      </c>
      <c r="HF55" s="6">
        <v>0.472584363008556</v>
      </c>
      <c r="HG55" s="6">
        <v>1.98549745237659</v>
      </c>
      <c r="HH55" s="6">
        <v>10.3096965949064</v>
      </c>
      <c r="HI55" s="6">
        <v>10.304047018634</v>
      </c>
      <c r="HJ55" s="6">
        <v>10.1413585066254</v>
      </c>
      <c r="HK55" s="6">
        <v>7.3621736231465098</v>
      </c>
      <c r="HL55" s="6">
        <v>7.1277131657126302</v>
      </c>
      <c r="HM55" s="6">
        <v>2.1924574600623399</v>
      </c>
      <c r="HN55" s="6">
        <v>1.98549745237659</v>
      </c>
      <c r="HO55" s="6">
        <v>10.3096965949064</v>
      </c>
      <c r="HP55" s="6">
        <v>10.304047018634</v>
      </c>
      <c r="HQ55" s="6">
        <v>10.1413585066254</v>
      </c>
      <c r="HR55" s="6">
        <v>7.1277131657126302</v>
      </c>
      <c r="HS55" s="6">
        <v>25.1856741621657</v>
      </c>
      <c r="HT55" s="6">
        <v>26.870722782192601</v>
      </c>
      <c r="HU55" s="6">
        <v>25.729412659949698</v>
      </c>
      <c r="HV55" s="6">
        <v>1.87297092148843</v>
      </c>
    </row>
    <row r="56" spans="1:230" x14ac:dyDescent="0.3"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1:230" x14ac:dyDescent="0.3">
      <c r="A57" t="s">
        <v>193</v>
      </c>
      <c r="B57" t="s">
        <v>674</v>
      </c>
      <c r="D57" s="12">
        <v>695.11564221545655</v>
      </c>
      <c r="E57" s="12">
        <v>3.8317355247517346</v>
      </c>
      <c r="F57" s="4">
        <v>695.11564221545655</v>
      </c>
      <c r="G57" s="7">
        <v>3.8317355247517346</v>
      </c>
      <c r="H57" s="2">
        <v>8.7123139962852303</v>
      </c>
      <c r="I57" s="7">
        <v>1.8415194537303301</v>
      </c>
      <c r="J57" s="9">
        <v>6.8930957374262997E-2</v>
      </c>
      <c r="K57" s="7">
        <v>6.4276904643783404</v>
      </c>
      <c r="L57" s="3">
        <v>1.0885988703663001</v>
      </c>
      <c r="M57" s="7">
        <v>6.3802173725060003</v>
      </c>
      <c r="N57" s="3">
        <v>0.114739924755471</v>
      </c>
      <c r="O57" s="7">
        <v>1.89719777853502</v>
      </c>
      <c r="P57" s="2">
        <v>0.2754174595803055</v>
      </c>
      <c r="Q57" s="9">
        <v>3.6704592467016003E-2</v>
      </c>
      <c r="R57" s="7">
        <v>7.82355475919739</v>
      </c>
      <c r="S57" s="3">
        <v>0.88473416257756365</v>
      </c>
      <c r="U57" s="4">
        <v>700.21460455461204</v>
      </c>
      <c r="V57" s="7">
        <v>3.7943955570700401</v>
      </c>
      <c r="W57" s="7">
        <v>3.9256192687922322</v>
      </c>
      <c r="X57" s="4">
        <v>895.75379890447903</v>
      </c>
      <c r="Y57" s="6">
        <v>29.614096890257098</v>
      </c>
      <c r="Z57" s="7">
        <v>14.816499547979127</v>
      </c>
      <c r="AA57" s="4">
        <v>747.82306774742801</v>
      </c>
      <c r="AB57" s="7">
        <v>12.760434745012001</v>
      </c>
      <c r="AC57" s="7">
        <v>12.800421511876454</v>
      </c>
      <c r="AD57" s="4">
        <v>730.66826562374001</v>
      </c>
      <c r="AE57" s="7">
        <v>15.64710951839478</v>
      </c>
      <c r="AF57" s="7">
        <v>15.724127195276235</v>
      </c>
      <c r="AG57">
        <v>34</v>
      </c>
      <c r="AH57">
        <v>27.114999999999998</v>
      </c>
      <c r="AI57" s="4">
        <v>49.994155541995902</v>
      </c>
      <c r="AJ57" s="4">
        <v>62.868394496278199</v>
      </c>
      <c r="AK57" s="2">
        <v>5.3299606889222</v>
      </c>
      <c r="AL57" s="4" t="s">
        <v>675</v>
      </c>
      <c r="AM57" s="4">
        <v>64.312373548156998</v>
      </c>
      <c r="AO57" s="4">
        <v>489884.91597587802</v>
      </c>
      <c r="AP57" s="5">
        <v>1.23937944706019</v>
      </c>
      <c r="AQ57" s="5" t="s">
        <v>676</v>
      </c>
      <c r="AR57" s="5">
        <v>0.77298142278506199</v>
      </c>
      <c r="AS57" s="2">
        <v>3.8490078352566001E-2</v>
      </c>
      <c r="AT57" s="2">
        <v>0.63569711570792597</v>
      </c>
      <c r="AU57" s="2">
        <v>0.795189900428944</v>
      </c>
      <c r="AV57" s="2">
        <v>0.67045522807767699</v>
      </c>
      <c r="AW57" s="2">
        <v>3.84940391361275</v>
      </c>
      <c r="AX57" s="2">
        <v>0.839938183542562</v>
      </c>
      <c r="AY57" s="4">
        <v>9.2677837106941894</v>
      </c>
      <c r="AZ57" s="4">
        <v>2.6763230794650501</v>
      </c>
      <c r="BA57" s="4">
        <v>8.9099159955291203</v>
      </c>
      <c r="BB57" s="4">
        <v>1.6418318437516499</v>
      </c>
      <c r="BC57" s="4">
        <v>11.535246983694099</v>
      </c>
      <c r="BD57" s="4">
        <v>2.14085781672035</v>
      </c>
      <c r="BE57" s="4">
        <v>9968.5999963516406</v>
      </c>
      <c r="BF57">
        <v>1.36986489083771</v>
      </c>
      <c r="BG57" s="5" t="s">
        <v>677</v>
      </c>
      <c r="BH57" s="2">
        <v>1.70290314085165</v>
      </c>
      <c r="BI57" s="2">
        <v>0.11801194927476399</v>
      </c>
      <c r="BJ57" s="4">
        <v>0.28836805777751701</v>
      </c>
      <c r="BK57" s="5">
        <v>8.1661595146097294</v>
      </c>
      <c r="BL57" s="4">
        <v>9.4245501641077006E-2</v>
      </c>
      <c r="BM57" s="4">
        <v>15.6648313043013</v>
      </c>
      <c r="BO57" s="7">
        <v>6.2872652392526396</v>
      </c>
      <c r="BP57" s="7">
        <v>8.1391825881299305</v>
      </c>
      <c r="BQ57" s="7">
        <v>1.5767624879647799</v>
      </c>
      <c r="BR57" s="7">
        <v>2.0049507208330302</v>
      </c>
      <c r="BT57" s="7">
        <v>0.57653653795759696</v>
      </c>
      <c r="BU57" s="7">
        <v>8.2063066465534504</v>
      </c>
      <c r="BV57" s="7">
        <v>1.63999469673983</v>
      </c>
      <c r="BW57" s="7">
        <v>8.9925089085986496</v>
      </c>
      <c r="BX57" s="7">
        <v>22.450998609841999</v>
      </c>
      <c r="BY57" s="7">
        <v>20.658426102011799</v>
      </c>
      <c r="BZ57" s="7">
        <v>19.872517226047801</v>
      </c>
      <c r="CA57" s="7">
        <v>11.191372303881799</v>
      </c>
      <c r="CB57" s="7">
        <v>9.1083517863729302</v>
      </c>
      <c r="CC57" s="7">
        <v>7.3681990310726801</v>
      </c>
      <c r="CD57" s="7">
        <v>4.73665136528024</v>
      </c>
      <c r="CE57" s="7">
        <v>4.4103119069705903</v>
      </c>
      <c r="CF57" s="7">
        <v>4.6288412036352602</v>
      </c>
      <c r="CG57" s="7">
        <v>5.2399795326045897</v>
      </c>
      <c r="CH57" s="7">
        <v>4.6310841050651002</v>
      </c>
      <c r="CI57" s="7">
        <v>4.8026745140255498</v>
      </c>
      <c r="CJ57" s="7">
        <v>2.0689573475521601</v>
      </c>
      <c r="CK57" s="7">
        <v>6.0306808002708996</v>
      </c>
      <c r="CL57" s="7">
        <v>30.693673177302301</v>
      </c>
      <c r="CM57" s="7">
        <v>2.4070351699935801</v>
      </c>
      <c r="CN57" s="7">
        <v>6.4053262831440803</v>
      </c>
      <c r="CO57" s="7">
        <v>6.5022559509903504</v>
      </c>
      <c r="CP57" s="7">
        <v>2.1128522725868</v>
      </c>
      <c r="CQ57" s="6">
        <v>7.6905286267416502</v>
      </c>
      <c r="CR57" s="6">
        <v>1.95962673862798</v>
      </c>
      <c r="CT57" s="3" t="s">
        <v>550</v>
      </c>
      <c r="CU57" s="2">
        <v>1.260981113841863</v>
      </c>
      <c r="CV57" s="2">
        <v>0.41476377535092679</v>
      </c>
      <c r="CW57" s="4">
        <v>1.3910221350282843</v>
      </c>
      <c r="CX57" s="4">
        <v>5.3729047326280002</v>
      </c>
      <c r="CY57" s="4">
        <v>11.908618615944528</v>
      </c>
      <c r="CZ57" s="4">
        <v>19.343738259360553</v>
      </c>
      <c r="DA57" s="4">
        <v>23.266985693699777</v>
      </c>
      <c r="DB57" s="4">
        <v>37.673917523147111</v>
      </c>
      <c r="DC57" s="4">
        <v>49.016906217308609</v>
      </c>
      <c r="DD57" s="4">
        <v>55.686974972057001</v>
      </c>
      <c r="DE57" s="4">
        <v>66.470924848244934</v>
      </c>
      <c r="DF57">
        <v>71.647496793131054</v>
      </c>
      <c r="DG57" s="2">
        <v>87.026740517087404</v>
      </c>
      <c r="DI57" s="3">
        <v>1.1681177229567408</v>
      </c>
      <c r="DJ57" s="4" t="s">
        <v>550</v>
      </c>
      <c r="DK57" s="3">
        <v>6.173854956193664E-2</v>
      </c>
      <c r="DL57" s="2">
        <v>181.63187867449116</v>
      </c>
      <c r="DM57">
        <v>1.8907071972865973E-2</v>
      </c>
      <c r="DN57">
        <v>0.80343175345919049</v>
      </c>
      <c r="DP57" s="1">
        <v>1314.21479818289</v>
      </c>
      <c r="DQ57" s="1">
        <v>145.078501794799</v>
      </c>
      <c r="DR57" s="1">
        <v>-4734.2996469412101</v>
      </c>
      <c r="DS57" s="1">
        <v>43633.814450100697</v>
      </c>
      <c r="DT57" s="1">
        <v>37253994.237285398</v>
      </c>
      <c r="DU57" s="1">
        <v>713.68332884035704</v>
      </c>
      <c r="DV57" s="1">
        <v>-1.52498458792992</v>
      </c>
      <c r="DW57" s="1">
        <v>597.14163359604004</v>
      </c>
      <c r="DX57" s="1">
        <v>37.240932850982901</v>
      </c>
      <c r="DY57" s="1">
        <v>110.368024025545</v>
      </c>
      <c r="DZ57" s="1">
        <v>119.510930508469</v>
      </c>
      <c r="EA57" s="1">
        <v>381.81118302231198</v>
      </c>
      <c r="EB57" s="1">
        <v>587.67406907457803</v>
      </c>
      <c r="EC57" s="1">
        <v>923.17046149029397</v>
      </c>
      <c r="ED57" s="1">
        <v>2456.2623305202901</v>
      </c>
      <c r="EE57" s="1">
        <v>2891.5846372515698</v>
      </c>
      <c r="EF57" s="1">
        <v>3204.1032667220602</v>
      </c>
      <c r="EG57" s="1">
        <v>1849.29389144535</v>
      </c>
      <c r="EH57" s="1">
        <v>2849.1975493064901</v>
      </c>
      <c r="EI57" s="1">
        <v>2358.3591393727202</v>
      </c>
      <c r="EJ57" s="1">
        <v>3149061.9341171999</v>
      </c>
      <c r="EK57" s="1">
        <v>1428.1485836208999</v>
      </c>
      <c r="EL57" s="1">
        <v>22.1115379055829</v>
      </c>
      <c r="EM57" s="1">
        <v>4.9871570937202403</v>
      </c>
      <c r="EN57" s="1">
        <v>1396.2623555297901</v>
      </c>
      <c r="EO57" s="1">
        <v>97.109764714524204</v>
      </c>
      <c r="EP57" s="1">
        <v>236.657576305752</v>
      </c>
      <c r="EQ57" s="1">
        <v>6684.4730678452697</v>
      </c>
      <c r="ER57" s="1">
        <v>84.781971836854098</v>
      </c>
      <c r="ES57" s="1">
        <v>13995.4720129617</v>
      </c>
      <c r="ET57" s="1"/>
      <c r="EV57" s="1">
        <v>6.5710739909144502</v>
      </c>
      <c r="EW57" s="1">
        <v>1.45078501794799</v>
      </c>
      <c r="EX57" s="1">
        <v>-9.4685992938824199</v>
      </c>
      <c r="EY57" s="1">
        <v>87.267628900201402</v>
      </c>
      <c r="EZ57" s="1">
        <v>74507.988474570797</v>
      </c>
      <c r="FA57" s="1">
        <v>1.427366657680714</v>
      </c>
      <c r="FB57" s="1">
        <v>-7.6249229396496004E-3</v>
      </c>
      <c r="FC57" s="1">
        <v>1.19428326719208</v>
      </c>
      <c r="FD57" s="1">
        <v>0.1862046642549145</v>
      </c>
      <c r="FE57" s="1">
        <v>0.22073604805109001</v>
      </c>
      <c r="FF57" s="1">
        <v>0.23902186101693801</v>
      </c>
      <c r="FG57" s="1">
        <v>0.76362236604462397</v>
      </c>
      <c r="FH57" s="1">
        <v>1.1753481381491562</v>
      </c>
      <c r="FI57" s="1">
        <v>1.8463409229805881</v>
      </c>
      <c r="FJ57" s="1">
        <v>4.9125246610405799</v>
      </c>
      <c r="FK57" s="1">
        <v>5.7831692745031393</v>
      </c>
      <c r="FL57" s="1">
        <v>6.4082065334441207</v>
      </c>
      <c r="FM57" s="1">
        <v>3.6985877828907001</v>
      </c>
      <c r="FN57" s="1">
        <v>5.6983950986129805</v>
      </c>
      <c r="FO57" s="1">
        <v>4.7167182787454403</v>
      </c>
      <c r="FP57" s="1">
        <v>6298.1238682344001</v>
      </c>
      <c r="FQ57" s="1">
        <v>2.8562971672418001</v>
      </c>
      <c r="FR57" s="1">
        <v>9.9743141874404806E-2</v>
      </c>
      <c r="FS57" s="1">
        <v>34.906558888244753</v>
      </c>
      <c r="FT57" s="1">
        <v>2.4277441178631052</v>
      </c>
      <c r="FU57" s="1">
        <v>2.3665757630575199</v>
      </c>
      <c r="FV57" s="1">
        <v>66.844730678452692</v>
      </c>
      <c r="FW57" s="1">
        <v>1.695639436737082</v>
      </c>
      <c r="FX57" s="1">
        <v>209.93208019442548</v>
      </c>
      <c r="GA57" s="1">
        <v>164.01802299930401</v>
      </c>
      <c r="GB57" s="16">
        <v>7.7754428600575398</v>
      </c>
      <c r="GD57" s="6">
        <v>3.7565636936492299</v>
      </c>
      <c r="GE57" s="6">
        <v>7.9901965445837799</v>
      </c>
      <c r="GF57" s="6">
        <v>0</v>
      </c>
      <c r="GG57" s="6">
        <v>1.2118133454687601</v>
      </c>
      <c r="GH57" s="6">
        <v>0.20507577810739899</v>
      </c>
      <c r="GI57" s="6">
        <v>8.0930097679363406</v>
      </c>
      <c r="GJ57" s="6">
        <v>0</v>
      </c>
      <c r="GK57" s="6">
        <v>8.8473412756812699</v>
      </c>
      <c r="GL57" s="6">
        <v>22.403812577206001</v>
      </c>
      <c r="GM57" s="6">
        <v>20.577009789542998</v>
      </c>
      <c r="GN57" s="6">
        <v>19.774293562836</v>
      </c>
      <c r="GO57" s="6">
        <v>11.063845361544001</v>
      </c>
      <c r="GP57" s="6">
        <v>8.9183038948346596</v>
      </c>
      <c r="GQ57" s="6">
        <v>7.1161050945438697</v>
      </c>
      <c r="GR57" s="6">
        <v>4.4268270867745496</v>
      </c>
      <c r="GS57" s="6">
        <v>4.0226063063992301</v>
      </c>
      <c r="GT57" s="6">
        <v>4.1308367484895401</v>
      </c>
      <c r="GU57" s="6">
        <v>5.0288742585234196</v>
      </c>
      <c r="GV57" s="6">
        <v>4.0909199794684499</v>
      </c>
      <c r="GW57" s="6">
        <v>4.4536744709632803</v>
      </c>
      <c r="GX57" s="6">
        <v>0.54472319141121495</v>
      </c>
      <c r="GY57" s="6">
        <v>5.7219745928885901</v>
      </c>
      <c r="GZ57" s="6">
        <v>30.610573212348701</v>
      </c>
      <c r="HA57" s="6">
        <v>1.8074146231835</v>
      </c>
      <c r="HB57" s="6">
        <v>6.2061924483715902</v>
      </c>
      <c r="HC57" s="6">
        <v>6.2858425814452703</v>
      </c>
      <c r="HD57" s="6">
        <v>1.30562349992727</v>
      </c>
      <c r="HE57" s="6">
        <v>7.42547408559075</v>
      </c>
      <c r="HF57" s="6">
        <v>0.79844830518871401</v>
      </c>
      <c r="HG57" s="6">
        <v>1.8275477857938101</v>
      </c>
      <c r="HH57" s="6">
        <v>6.4165990335752401</v>
      </c>
      <c r="HI57" s="6">
        <v>9.6753321768475793</v>
      </c>
      <c r="HJ57" s="6">
        <v>6.2402654405412203</v>
      </c>
      <c r="HK57" s="6">
        <v>6.49364561704565</v>
      </c>
      <c r="HL57" s="6">
        <v>6.3944568124463004</v>
      </c>
      <c r="HM57" s="6">
        <v>7.4539899562607701</v>
      </c>
      <c r="HN57" s="6">
        <v>1.8275477857938101</v>
      </c>
      <c r="HO57" s="6">
        <v>6.4165990335752401</v>
      </c>
      <c r="HP57" s="6">
        <v>9.6753321768475793</v>
      </c>
      <c r="HQ57" s="6">
        <v>6.2402654405412203</v>
      </c>
      <c r="HR57" s="6">
        <v>6.3944568124463004</v>
      </c>
      <c r="HS57" s="6">
        <v>30.52540928921</v>
      </c>
      <c r="HT57" s="6">
        <v>30.969567759367099</v>
      </c>
      <c r="HU57" s="6">
        <v>30.890203102303701</v>
      </c>
      <c r="HV57" s="6">
        <v>1.76664413312389</v>
      </c>
    </row>
    <row r="58" spans="1:230" x14ac:dyDescent="0.3">
      <c r="A58" t="s">
        <v>193</v>
      </c>
      <c r="B58" t="s">
        <v>678</v>
      </c>
      <c r="D58" s="12">
        <v>701.65522423095194</v>
      </c>
      <c r="E58" s="12">
        <v>3.8011701997463772</v>
      </c>
      <c r="F58" s="4">
        <v>701.65522423095194</v>
      </c>
      <c r="G58" s="7">
        <v>3.8011701997463772</v>
      </c>
      <c r="H58" s="2">
        <v>8.4742587331716095</v>
      </c>
      <c r="I58" s="7">
        <v>1.82030248648959</v>
      </c>
      <c r="J58" s="9">
        <v>8.3127060960415E-2</v>
      </c>
      <c r="K58" s="7">
        <v>5.8095323685869902</v>
      </c>
      <c r="L58" s="3">
        <v>1.3492277932001799</v>
      </c>
      <c r="M58" s="7">
        <v>5.7635538318202402</v>
      </c>
      <c r="N58" s="3">
        <v>0.11789866022939301</v>
      </c>
      <c r="O58" s="7">
        <v>1.8632172554168001</v>
      </c>
      <c r="P58" s="2">
        <v>0.29899672919624631</v>
      </c>
      <c r="Q58" s="9">
        <v>2.9222527514789001E-2</v>
      </c>
      <c r="R58" s="7">
        <v>8.4397186907146509</v>
      </c>
      <c r="S58" s="3">
        <v>0.88613933601119732</v>
      </c>
      <c r="U58" s="4">
        <v>718.45532468132103</v>
      </c>
      <c r="V58" s="7">
        <v>3.7264345108336001</v>
      </c>
      <c r="W58" s="7">
        <v>3.8599693215790789</v>
      </c>
      <c r="X58" s="4">
        <v>1271.33049456461</v>
      </c>
      <c r="Y58" s="6">
        <v>17.831096425060274</v>
      </c>
      <c r="Z58" s="7">
        <v>8.9312359239262733</v>
      </c>
      <c r="AA58" s="4">
        <v>867.22525886978599</v>
      </c>
      <c r="AB58" s="7">
        <v>11.52710766364048</v>
      </c>
      <c r="AC58" s="7">
        <v>11.571357184408367</v>
      </c>
      <c r="AD58" s="4">
        <v>583.84690823296705</v>
      </c>
      <c r="AE58" s="7">
        <v>16.879437381429302</v>
      </c>
      <c r="AF58" s="7">
        <v>16.950856795046615</v>
      </c>
      <c r="AG58">
        <v>34</v>
      </c>
      <c r="AH58">
        <v>27.114999999999998</v>
      </c>
      <c r="AI58" s="4">
        <v>49.993646113757698</v>
      </c>
      <c r="AJ58" s="4">
        <v>93.067301476240502</v>
      </c>
      <c r="AK58" s="2">
        <v>6.6550554864662503</v>
      </c>
      <c r="AL58" s="4" t="s">
        <v>612</v>
      </c>
      <c r="AM58" s="4">
        <v>64.520508587907102</v>
      </c>
      <c r="AO58" s="4">
        <v>489715.12942839001</v>
      </c>
      <c r="AP58" s="5">
        <v>1.2766450650969401</v>
      </c>
      <c r="AQ58" s="5">
        <v>5.4044538100000003E-3</v>
      </c>
      <c r="AR58" s="5">
        <v>0.76273665669540203</v>
      </c>
      <c r="AS58" s="2">
        <v>4.2799562408696E-2</v>
      </c>
      <c r="AT58" s="2">
        <v>0.56081116703449596</v>
      </c>
      <c r="AU58" s="2">
        <v>0.89803611188668298</v>
      </c>
      <c r="AV58" s="2">
        <v>0.56981956277483803</v>
      </c>
      <c r="AW58" s="2">
        <v>3.33306191584261</v>
      </c>
      <c r="AX58" s="2">
        <v>0.93049177863549903</v>
      </c>
      <c r="AY58" s="4">
        <v>9.4563916586260994</v>
      </c>
      <c r="AZ58" s="4">
        <v>2.52561698824374</v>
      </c>
      <c r="BA58" s="4">
        <v>7.7153978247615296</v>
      </c>
      <c r="BB58" s="4">
        <v>1.5459296697122</v>
      </c>
      <c r="BC58" s="4">
        <v>11.6786165330124</v>
      </c>
      <c r="BD58" s="4">
        <v>1.9149816484040001</v>
      </c>
      <c r="BE58" s="4">
        <v>10113.1972247918</v>
      </c>
      <c r="BF58">
        <v>1.37084314614323</v>
      </c>
      <c r="BG58" s="5" t="s">
        <v>574</v>
      </c>
      <c r="BH58" s="2">
        <v>1.77148496866698</v>
      </c>
      <c r="BI58" s="2">
        <v>0.14805752828449101</v>
      </c>
      <c r="BJ58" s="4">
        <v>0.232435629928155</v>
      </c>
      <c r="BK58" s="5">
        <v>8.2562369022913504</v>
      </c>
      <c r="BL58" s="4">
        <v>0.119941143415268</v>
      </c>
      <c r="BM58" s="4">
        <v>15.8536037749763</v>
      </c>
      <c r="BO58" s="7">
        <v>5.9197595591551302</v>
      </c>
      <c r="BP58" s="7">
        <v>7.3512842480242204</v>
      </c>
      <c r="BQ58" s="7">
        <v>1.5767624879647799</v>
      </c>
      <c r="BR58" s="7">
        <v>1.9659958886588</v>
      </c>
      <c r="BT58" s="7">
        <v>0.57653653795759696</v>
      </c>
      <c r="BU58" s="7">
        <v>8.1290697755307093</v>
      </c>
      <c r="BV58" s="7">
        <v>67.684458019728197</v>
      </c>
      <c r="BW58" s="7">
        <v>9.0965277330512606</v>
      </c>
      <c r="BX58" s="7">
        <v>21.407051042960699</v>
      </c>
      <c r="BY58" s="7">
        <v>22.099217907589399</v>
      </c>
      <c r="BZ58" s="7">
        <v>18.811343664348499</v>
      </c>
      <c r="CA58" s="7">
        <v>12.182145756642701</v>
      </c>
      <c r="CB58" s="7">
        <v>9.8104448821585706</v>
      </c>
      <c r="CC58" s="7">
        <v>7.0603769892614903</v>
      </c>
      <c r="CD58" s="7">
        <v>4.6588916476086801</v>
      </c>
      <c r="CE58" s="7">
        <v>4.5384769236462503</v>
      </c>
      <c r="CF58" s="7">
        <v>4.6260482715941702</v>
      </c>
      <c r="CG58" s="7">
        <v>5.41368170164868</v>
      </c>
      <c r="CH58" s="7">
        <v>4.6677608769198402</v>
      </c>
      <c r="CI58" s="7">
        <v>5.0634990064242098</v>
      </c>
      <c r="CJ58" s="7">
        <v>2.1051949884301799</v>
      </c>
      <c r="CK58" s="7">
        <v>6.0575195894697602</v>
      </c>
      <c r="CL58" s="7">
        <v>2.2570734871698899</v>
      </c>
      <c r="CM58" s="7">
        <v>2.4555053819277002</v>
      </c>
      <c r="CN58" s="7">
        <v>5.7913977297240802</v>
      </c>
      <c r="CO58" s="7">
        <v>7.23193315942728</v>
      </c>
      <c r="CP58" s="7">
        <v>2.0790988577464899</v>
      </c>
      <c r="CQ58" s="6">
        <v>6.9145693997150497</v>
      </c>
      <c r="CR58" s="6">
        <v>1.9635605128165301</v>
      </c>
      <c r="CT58" s="3">
        <v>2.2803602573839666E-2</v>
      </c>
      <c r="CU58" s="2">
        <v>1.2442686079859739</v>
      </c>
      <c r="CV58" s="2">
        <v>0.46120218112818967</v>
      </c>
      <c r="CW58" s="4">
        <v>1.227157914736315</v>
      </c>
      <c r="CX58" s="4">
        <v>6.0678115668019119</v>
      </c>
      <c r="CY58" s="4">
        <v>10.121129001329273</v>
      </c>
      <c r="CZ58" s="4">
        <v>16.749054853480452</v>
      </c>
      <c r="DA58" s="4">
        <v>25.775395530069225</v>
      </c>
      <c r="DB58" s="4">
        <v>38.440616498480082</v>
      </c>
      <c r="DC58" s="4">
        <v>46.256721396405496</v>
      </c>
      <c r="DD58" s="4">
        <v>48.221236404759559</v>
      </c>
      <c r="DE58" s="4">
        <v>62.588245737336031</v>
      </c>
      <c r="DF58">
        <v>72.537990888275772</v>
      </c>
      <c r="DG58" s="2">
        <v>77.844782455447159</v>
      </c>
      <c r="DI58" s="3">
        <v>1.0039631328400564</v>
      </c>
      <c r="DJ58" s="4">
        <v>12.132959177054184</v>
      </c>
      <c r="DK58" s="3">
        <v>7.7947569193538402E-2</v>
      </c>
      <c r="DL58" s="2">
        <v>155.60372272518424</v>
      </c>
      <c r="DM58">
        <v>2.107949410711895E-2</v>
      </c>
      <c r="DN58">
        <v>0.8097184826554884</v>
      </c>
      <c r="DP58" s="1">
        <v>1928.0510313637501</v>
      </c>
      <c r="DQ58" s="1">
        <v>179.38219145393299</v>
      </c>
      <c r="DR58" s="1">
        <v>-919.41323514332305</v>
      </c>
      <c r="DS58" s="1">
        <v>43321.6603379511</v>
      </c>
      <c r="DT58" s="1">
        <v>36881146.106163897</v>
      </c>
      <c r="DU58" s="1">
        <v>727.70594566278703</v>
      </c>
      <c r="DV58" s="1">
        <v>4.0824920475841102</v>
      </c>
      <c r="DW58" s="1">
        <v>583.12069901660004</v>
      </c>
      <c r="DX58" s="1">
        <v>40.979157150048302</v>
      </c>
      <c r="DY58" s="1">
        <v>96.348958604984006</v>
      </c>
      <c r="DZ58" s="1">
        <v>133.52990247108599</v>
      </c>
      <c r="EA58" s="1">
        <v>321.06090264848001</v>
      </c>
      <c r="EB58" s="1">
        <v>503.55649898112</v>
      </c>
      <c r="EC58" s="1">
        <v>1011.96457363983</v>
      </c>
      <c r="ED58" s="1">
        <v>2479.6252277165599</v>
      </c>
      <c r="EE58" s="1">
        <v>2699.9643568777401</v>
      </c>
      <c r="EF58" s="1">
        <v>2746.0273788715899</v>
      </c>
      <c r="EG58" s="1">
        <v>1723.1010877070401</v>
      </c>
      <c r="EH58" s="1">
        <v>2853.8718483719099</v>
      </c>
      <c r="EI58" s="1">
        <v>2087.2769898400102</v>
      </c>
      <c r="EJ58" s="1">
        <v>3160840.0759863602</v>
      </c>
      <c r="EK58" s="1">
        <v>1414.1269013779099</v>
      </c>
      <c r="EL58" s="1">
        <v>-2.2326956397773601</v>
      </c>
      <c r="EM58" s="1">
        <v>-2.72993312735254</v>
      </c>
      <c r="EN58" s="1">
        <v>1437.2989020988</v>
      </c>
      <c r="EO58" s="1">
        <v>120.560251541497</v>
      </c>
      <c r="EP58" s="1">
        <v>188.756971664529</v>
      </c>
      <c r="EQ58" s="1">
        <v>6686.4071454929099</v>
      </c>
      <c r="ER58" s="1">
        <v>106.726925182792</v>
      </c>
      <c r="ES58" s="1">
        <v>14014.783146240399</v>
      </c>
      <c r="ET58" s="1"/>
      <c r="EV58" s="1">
        <v>9.6402551568187516</v>
      </c>
      <c r="EW58" s="1">
        <v>1.7938219145393299</v>
      </c>
      <c r="EX58" s="1">
        <v>-1.8388264702866461</v>
      </c>
      <c r="EY58" s="1">
        <v>86.643320675902203</v>
      </c>
      <c r="EZ58" s="1">
        <v>73762.292212327797</v>
      </c>
      <c r="FA58" s="1">
        <v>1.455411891325574</v>
      </c>
      <c r="FB58" s="1">
        <v>2.0412460237920552E-2</v>
      </c>
      <c r="FC58" s="1">
        <v>1.1662413980332</v>
      </c>
      <c r="FD58" s="1">
        <v>0.2048957857502415</v>
      </c>
      <c r="FE58" s="1">
        <v>0.19269791720996801</v>
      </c>
      <c r="FF58" s="1">
        <v>0.26705980494217196</v>
      </c>
      <c r="FG58" s="1">
        <v>0.64212180529696006</v>
      </c>
      <c r="FH58" s="1">
        <v>1.00711299796224</v>
      </c>
      <c r="FI58" s="1">
        <v>2.0239291472796599</v>
      </c>
      <c r="FJ58" s="1">
        <v>4.9592504554331196</v>
      </c>
      <c r="FK58" s="1">
        <v>5.3999287137554806</v>
      </c>
      <c r="FL58" s="1">
        <v>5.4920547577431797</v>
      </c>
      <c r="FM58" s="1">
        <v>3.4462021754140801</v>
      </c>
      <c r="FN58" s="1">
        <v>5.7077436967438198</v>
      </c>
      <c r="FO58" s="1">
        <v>4.1745539796800202</v>
      </c>
      <c r="FP58" s="1">
        <v>6321.6801519727205</v>
      </c>
      <c r="FQ58" s="1">
        <v>2.8282538027558197</v>
      </c>
      <c r="FR58" s="1">
        <v>-5.45986625470508E-2</v>
      </c>
      <c r="FS58" s="1">
        <v>35.932472552470003</v>
      </c>
      <c r="FT58" s="1">
        <v>3.0140062885374252</v>
      </c>
      <c r="FU58" s="1">
        <v>1.8875697166452901</v>
      </c>
      <c r="FV58" s="1">
        <v>66.864071454929103</v>
      </c>
      <c r="FW58" s="1">
        <v>2.1345385036558402</v>
      </c>
      <c r="FX58" s="1">
        <v>210.22174719360598</v>
      </c>
      <c r="GA58" s="1">
        <v>130.59861410113899</v>
      </c>
      <c r="GB58" s="16">
        <v>18.208379446851101</v>
      </c>
      <c r="GD58" s="6">
        <v>3.10251830517364</v>
      </c>
      <c r="GE58" s="6">
        <v>7.1859813326650297</v>
      </c>
      <c r="GF58" s="6">
        <v>0</v>
      </c>
      <c r="GG58" s="6">
        <v>1.14621290583844</v>
      </c>
      <c r="GH58" s="6">
        <v>0.20507577810739899</v>
      </c>
      <c r="GI58" s="6">
        <v>8.0146811378926692</v>
      </c>
      <c r="GJ58" s="6">
        <v>67.664586563571206</v>
      </c>
      <c r="GK58" s="6">
        <v>8.9530468543014994</v>
      </c>
      <c r="GL58" s="6">
        <v>21.357558703451399</v>
      </c>
      <c r="GM58" s="6">
        <v>22.023128637725002</v>
      </c>
      <c r="GN58" s="6">
        <v>18.707549157168501</v>
      </c>
      <c r="GO58" s="6">
        <v>12.0650957466633</v>
      </c>
      <c r="GP58" s="6">
        <v>9.6342566336054904</v>
      </c>
      <c r="GQ58" s="6">
        <v>6.7968756046867602</v>
      </c>
      <c r="GR58" s="6">
        <v>4.3435242930306801</v>
      </c>
      <c r="GS58" s="6">
        <v>4.1627254492682901</v>
      </c>
      <c r="GT58" s="6">
        <v>4.1277068652363704</v>
      </c>
      <c r="GU58" s="6">
        <v>5.2096199835199304</v>
      </c>
      <c r="GV58" s="6">
        <v>4.1323937245053299</v>
      </c>
      <c r="GW58" s="6">
        <v>4.7337676319923396</v>
      </c>
      <c r="GX58" s="6">
        <v>0.66931665793010597</v>
      </c>
      <c r="GY58" s="6">
        <v>5.7502544207814301</v>
      </c>
      <c r="GZ58" s="6">
        <v>0</v>
      </c>
      <c r="HA58" s="6">
        <v>1.8714796261748099</v>
      </c>
      <c r="HB58" s="6">
        <v>5.5703597349310696</v>
      </c>
      <c r="HC58" s="6">
        <v>7.0379927343628896</v>
      </c>
      <c r="HD58" s="6">
        <v>1.2502639953505399</v>
      </c>
      <c r="HE58" s="6">
        <v>6.6185122815118103</v>
      </c>
      <c r="HF58" s="6">
        <v>0.80805484269652195</v>
      </c>
      <c r="HG58" s="6">
        <v>1.7922472037541399</v>
      </c>
      <c r="HH58" s="6">
        <v>5.7972583859509399</v>
      </c>
      <c r="HI58" s="6">
        <v>8.6401089275080096</v>
      </c>
      <c r="HJ58" s="6">
        <v>5.6082342872133504</v>
      </c>
      <c r="HK58" s="6">
        <v>7.2188787728641604</v>
      </c>
      <c r="HL58" s="6">
        <v>7.1351188101165501</v>
      </c>
      <c r="HM58" s="6">
        <v>18.073448389240099</v>
      </c>
      <c r="HN58" s="6">
        <v>1.7922472037541399</v>
      </c>
      <c r="HO58" s="6">
        <v>5.7972583859509399</v>
      </c>
      <c r="HP58" s="6">
        <v>8.6401089275080096</v>
      </c>
      <c r="HQ58" s="6">
        <v>5.6082342872133504</v>
      </c>
      <c r="HR58" s="6">
        <v>7.1351188101165501</v>
      </c>
      <c r="HS58" s="6">
        <v>0</v>
      </c>
      <c r="HT58" s="6">
        <v>0</v>
      </c>
      <c r="HU58" s="6">
        <v>0</v>
      </c>
      <c r="HV58" s="6">
        <v>1.74451676316223</v>
      </c>
    </row>
    <row r="59" spans="1:230" x14ac:dyDescent="0.3">
      <c r="A59" t="s">
        <v>193</v>
      </c>
      <c r="B59" t="s">
        <v>679</v>
      </c>
      <c r="D59" s="12">
        <v>721.07420473833997</v>
      </c>
      <c r="E59" s="12">
        <v>4.18778766257042</v>
      </c>
      <c r="H59" s="2">
        <v>8.46292629615664</v>
      </c>
      <c r="I59" s="7">
        <v>1.9149014855795501</v>
      </c>
      <c r="J59" s="9">
        <v>6.1825315373926999E-2</v>
      </c>
      <c r="K59" s="7">
        <v>7.0351492709966603</v>
      </c>
      <c r="L59" s="3">
        <v>1.00671036317481</v>
      </c>
      <c r="M59" s="7">
        <v>6.97972798757635</v>
      </c>
      <c r="N59" s="3">
        <v>0.118352904440686</v>
      </c>
      <c r="O59" s="7">
        <v>2.09389383128521</v>
      </c>
      <c r="P59" s="2">
        <v>0.26263538802578451</v>
      </c>
      <c r="Q59" s="9">
        <v>4.0245304169371998E-2</v>
      </c>
      <c r="R59" s="7">
        <v>7.8075863666726999</v>
      </c>
      <c r="S59" s="3">
        <v>0.88634163168385305</v>
      </c>
      <c r="U59" s="4">
        <v>721.07420473833997</v>
      </c>
      <c r="V59" s="7">
        <v>4.18778766257042</v>
      </c>
      <c r="W59" s="7">
        <v>4.3070424315041311</v>
      </c>
      <c r="X59" s="4">
        <v>667.11623607261595</v>
      </c>
      <c r="Y59" s="6">
        <v>45.150077308466301</v>
      </c>
      <c r="Z59" s="7">
        <v>22.581238793277102</v>
      </c>
      <c r="AA59" s="4">
        <v>707.21109254950704</v>
      </c>
      <c r="AB59" s="7">
        <v>13.9594559751527</v>
      </c>
      <c r="AC59" s="7">
        <v>13.996017545081402</v>
      </c>
      <c r="AD59" s="4">
        <v>799.77905062849095</v>
      </c>
      <c r="AE59" s="7">
        <v>15.6151727333454</v>
      </c>
      <c r="AF59" s="7">
        <v>15.692347156012028</v>
      </c>
      <c r="AG59">
        <v>34</v>
      </c>
      <c r="AH59">
        <v>27.114999999999998</v>
      </c>
      <c r="AI59" s="4">
        <v>49.997971745947197</v>
      </c>
      <c r="AJ59" s="4">
        <v>106.070867860692</v>
      </c>
      <c r="AK59" s="2">
        <v>5.1118544841114204</v>
      </c>
      <c r="AL59" s="4" t="s">
        <v>573</v>
      </c>
      <c r="AM59" s="4">
        <v>58.666494286792599</v>
      </c>
      <c r="AO59" s="4">
        <v>489793.43342687999</v>
      </c>
      <c r="AP59" s="5">
        <v>1.1711479771573201</v>
      </c>
      <c r="AQ59" s="5">
        <v>2.892898909842E-3</v>
      </c>
      <c r="AR59" s="5">
        <v>0.67462535813190005</v>
      </c>
      <c r="AS59" s="2">
        <v>3.2621641632870998E-2</v>
      </c>
      <c r="AT59" s="2">
        <v>0.41946232895916102</v>
      </c>
      <c r="AU59" s="2">
        <v>0.76278003763216196</v>
      </c>
      <c r="AV59" s="2">
        <v>0.56273659846851998</v>
      </c>
      <c r="AW59" s="2">
        <v>3.6268501244221398</v>
      </c>
      <c r="AX59" s="2">
        <v>0.94428840093174704</v>
      </c>
      <c r="AY59" s="4">
        <v>8.7756240410930708</v>
      </c>
      <c r="AZ59" s="4">
        <v>2.2696162571607101</v>
      </c>
      <c r="BA59" s="4">
        <v>7.4096846598083497</v>
      </c>
      <c r="BB59" s="4">
        <v>1.2987672869872799</v>
      </c>
      <c r="BC59" s="4">
        <v>10.759630163593201</v>
      </c>
      <c r="BD59" s="4">
        <v>1.8106428382597299</v>
      </c>
      <c r="BE59" s="4">
        <v>9991.7648155588104</v>
      </c>
      <c r="BF59">
        <v>1.15236529112081</v>
      </c>
      <c r="BG59" s="5" t="s">
        <v>680</v>
      </c>
      <c r="BH59" s="2">
        <v>1.5708247996422</v>
      </c>
      <c r="BI59" s="2">
        <v>9.7586995630117995E-2</v>
      </c>
      <c r="BJ59" s="4">
        <v>0.29051406709595901</v>
      </c>
      <c r="BK59" s="5">
        <v>7.4845053751217296</v>
      </c>
      <c r="BL59" s="4">
        <v>0.108604898005142</v>
      </c>
      <c r="BM59" s="4">
        <v>14.009309418301701</v>
      </c>
      <c r="BO59" s="7">
        <v>5.8093704087903797</v>
      </c>
      <c r="BP59" s="7">
        <v>8.29055511554993</v>
      </c>
      <c r="BQ59" s="7">
        <v>1.5767624879647799</v>
      </c>
      <c r="BR59" s="7">
        <v>2.0887382436867399</v>
      </c>
      <c r="BT59" s="7">
        <v>0.57653653795759696</v>
      </c>
      <c r="BU59" s="7">
        <v>8.4239275980439405</v>
      </c>
      <c r="BV59" s="7">
        <v>91.911403918981406</v>
      </c>
      <c r="BW59" s="7">
        <v>9.5951115250010695</v>
      </c>
      <c r="BX59" s="7">
        <v>24.352067072139299</v>
      </c>
      <c r="BY59" s="7">
        <v>25.370186694710799</v>
      </c>
      <c r="BZ59" s="7">
        <v>20.2688988452154</v>
      </c>
      <c r="CA59" s="7">
        <v>12.182142278850501</v>
      </c>
      <c r="CB59" s="7">
        <v>9.3621230838743301</v>
      </c>
      <c r="CC59" s="7">
        <v>6.9716595155228198</v>
      </c>
      <c r="CD59" s="7">
        <v>4.7869423958296498</v>
      </c>
      <c r="CE59" s="7">
        <v>4.7233279402025099</v>
      </c>
      <c r="CF59" s="7">
        <v>4.6772430533242</v>
      </c>
      <c r="CG59" s="7">
        <v>5.8363275603782503</v>
      </c>
      <c r="CH59" s="7">
        <v>4.7206834409269103</v>
      </c>
      <c r="CI59" s="7">
        <v>5.1607837223779702</v>
      </c>
      <c r="CJ59" s="7">
        <v>2.08752029072925</v>
      </c>
      <c r="CK59" s="7">
        <v>6.5166278977826204</v>
      </c>
      <c r="CL59" s="7">
        <v>2.2570734871698899</v>
      </c>
      <c r="CM59" s="7">
        <v>2.5836738819032399</v>
      </c>
      <c r="CN59" s="7">
        <v>6.9989963337350503</v>
      </c>
      <c r="CO59" s="7">
        <v>6.4734370616707597</v>
      </c>
      <c r="CP59" s="7">
        <v>2.0970576994702199</v>
      </c>
      <c r="CQ59" s="6">
        <v>7.1965440268377998</v>
      </c>
      <c r="CR59" s="6">
        <v>1.974229241632</v>
      </c>
      <c r="CT59" s="3">
        <v>1.2206324514101266E-2</v>
      </c>
      <c r="CU59" s="2">
        <v>1.1005307636735726</v>
      </c>
      <c r="CV59" s="2">
        <v>0.35152631069904094</v>
      </c>
      <c r="CW59" s="4">
        <v>0.91786067605943322</v>
      </c>
      <c r="CX59" s="4">
        <v>5.1539191731902836</v>
      </c>
      <c r="CY59" s="4">
        <v>9.995321464804972</v>
      </c>
      <c r="CZ59" s="4">
        <v>18.225377509658994</v>
      </c>
      <c r="DA59" s="4">
        <v>26.157573433012384</v>
      </c>
      <c r="DB59" s="4">
        <v>35.673268459727929</v>
      </c>
      <c r="DC59" s="4">
        <v>41.568063317961723</v>
      </c>
      <c r="DD59" s="4">
        <v>46.310529123802183</v>
      </c>
      <c r="DE59" s="4">
        <v>52.581671537946555</v>
      </c>
      <c r="DF59">
        <v>66.830001016106834</v>
      </c>
      <c r="DG59" s="2">
        <v>73.603367408932115</v>
      </c>
      <c r="DI59" s="3">
        <v>1.0313111143988194</v>
      </c>
      <c r="DJ59" s="4">
        <v>16.800832927551248</v>
      </c>
      <c r="DK59" s="3">
        <v>7.0022871977523563E-2</v>
      </c>
      <c r="DL59" s="2">
        <v>175.7921837560686</v>
      </c>
      <c r="DM59">
        <v>2.7414451481699752E-2</v>
      </c>
      <c r="DN59">
        <v>0.81560647602802305</v>
      </c>
      <c r="DP59" s="1">
        <v>2228.4571398426401</v>
      </c>
      <c r="DQ59" s="1">
        <v>139.63716590267299</v>
      </c>
      <c r="DR59" s="1">
        <v>-1170.71500409073</v>
      </c>
      <c r="DS59" s="1">
        <v>39896.102954773603</v>
      </c>
      <c r="DT59" s="1">
        <v>37384795.011771403</v>
      </c>
      <c r="DU59" s="1">
        <v>676.30164659736602</v>
      </c>
      <c r="DV59" s="1">
        <v>2.21333316907943</v>
      </c>
      <c r="DW59" s="1">
        <v>522.371913969871</v>
      </c>
      <c r="DX59" s="1">
        <v>31.633175841637001</v>
      </c>
      <c r="DY59" s="1">
        <v>72.983444586292293</v>
      </c>
      <c r="DZ59" s="1">
        <v>114.837752938376</v>
      </c>
      <c r="EA59" s="1">
        <v>321.06108956436799</v>
      </c>
      <c r="EB59" s="1">
        <v>554.96014384093405</v>
      </c>
      <c r="EC59" s="1">
        <v>1040.0023306491701</v>
      </c>
      <c r="ED59" s="1">
        <v>2330.07335855768</v>
      </c>
      <c r="EE59" s="1">
        <v>2456.9226746347499</v>
      </c>
      <c r="EF59" s="1">
        <v>2671.26251905851</v>
      </c>
      <c r="EG59" s="1">
        <v>1466.0583774266599</v>
      </c>
      <c r="EH59" s="1">
        <v>2662.2386708018198</v>
      </c>
      <c r="EI59" s="1">
        <v>1998.48530759702</v>
      </c>
      <c r="EJ59" s="1">
        <v>3162230.0735564502</v>
      </c>
      <c r="EK59" s="1">
        <v>1203.8183967050199</v>
      </c>
      <c r="EL59" s="1">
        <v>-5.9805995227928799</v>
      </c>
      <c r="EM59" s="1">
        <v>-4.8417755764068797</v>
      </c>
      <c r="EN59" s="1">
        <v>1290.7095182657599</v>
      </c>
      <c r="EO59" s="1">
        <v>80.474332674678095</v>
      </c>
      <c r="EP59" s="1">
        <v>238.91995033752301</v>
      </c>
      <c r="EQ59" s="1">
        <v>6137.5866762248997</v>
      </c>
      <c r="ER59" s="1">
        <v>97.835796991620896</v>
      </c>
      <c r="ES59" s="1">
        <v>12541.0081018283</v>
      </c>
      <c r="ET59" s="1"/>
      <c r="EV59" s="1">
        <v>11.1422856992132</v>
      </c>
      <c r="EW59" s="1">
        <v>1.3963716590267299</v>
      </c>
      <c r="EX59" s="1">
        <v>-2.3414300081814599</v>
      </c>
      <c r="EY59" s="1">
        <v>79.792205909547206</v>
      </c>
      <c r="EZ59" s="1">
        <v>74769.590023542813</v>
      </c>
      <c r="FA59" s="1">
        <v>1.352603293194732</v>
      </c>
      <c r="FB59" s="1">
        <v>1.106666584539715E-2</v>
      </c>
      <c r="FC59" s="1">
        <v>1.0447438279397421</v>
      </c>
      <c r="FD59" s="1">
        <v>0.15816587920818501</v>
      </c>
      <c r="FE59" s="1">
        <v>0.1459668891725846</v>
      </c>
      <c r="FF59" s="1">
        <v>0.22967550587675201</v>
      </c>
      <c r="FG59" s="1">
        <v>0.64212217912873604</v>
      </c>
      <c r="FH59" s="1">
        <v>1.1099202876818681</v>
      </c>
      <c r="FI59" s="1">
        <v>2.0800046612983403</v>
      </c>
      <c r="FJ59" s="1">
        <v>4.6601467171153601</v>
      </c>
      <c r="FK59" s="1">
        <v>4.9138453492694998</v>
      </c>
      <c r="FL59" s="1">
        <v>5.34252503811702</v>
      </c>
      <c r="FM59" s="1">
        <v>2.93211675485332</v>
      </c>
      <c r="FN59" s="1">
        <v>5.3244773416036395</v>
      </c>
      <c r="FO59" s="1">
        <v>3.9969706151940398</v>
      </c>
      <c r="FP59" s="1">
        <v>6324.4601471129008</v>
      </c>
      <c r="FQ59" s="1">
        <v>2.40763679341004</v>
      </c>
      <c r="FR59" s="1">
        <v>-9.6835511528137602E-2</v>
      </c>
      <c r="FS59" s="1">
        <v>32.267737956643998</v>
      </c>
      <c r="FT59" s="1">
        <v>2.0118583168669524</v>
      </c>
      <c r="FU59" s="1">
        <v>2.38919950337523</v>
      </c>
      <c r="FV59" s="1">
        <v>61.375866762248997</v>
      </c>
      <c r="FW59" s="1">
        <v>1.9567159398324179</v>
      </c>
      <c r="FX59" s="1">
        <v>188.11512152742449</v>
      </c>
      <c r="GA59" s="1">
        <v>127.298064592549</v>
      </c>
      <c r="GB59" s="16">
        <v>7.2907470538305601</v>
      </c>
      <c r="GD59" s="6">
        <v>2.88632138582286</v>
      </c>
      <c r="GE59" s="6">
        <v>8.1443386313519799</v>
      </c>
      <c r="GF59" s="6">
        <v>0</v>
      </c>
      <c r="GG59" s="6">
        <v>1.3459166548961701</v>
      </c>
      <c r="GH59" s="6">
        <v>0.20507577810739899</v>
      </c>
      <c r="GI59" s="6">
        <v>8.3135969654375206</v>
      </c>
      <c r="GJ59" s="6">
        <v>91.896771367403403</v>
      </c>
      <c r="GK59" s="6">
        <v>9.4591963905162597</v>
      </c>
      <c r="GL59" s="6">
        <v>24.308571535600699</v>
      </c>
      <c r="GM59" s="6">
        <v>25.303935183902599</v>
      </c>
      <c r="GN59" s="6">
        <v>20.172605320266001</v>
      </c>
      <c r="GO59" s="6">
        <v>12.065092235131299</v>
      </c>
      <c r="GP59" s="6">
        <v>9.1773318962491892</v>
      </c>
      <c r="GQ59" s="6">
        <v>6.7046723376666799</v>
      </c>
      <c r="GR59" s="6">
        <v>4.4805969915828197</v>
      </c>
      <c r="GS59" s="6">
        <v>4.3635234856952501</v>
      </c>
      <c r="GT59" s="6">
        <v>4.1850022621343399</v>
      </c>
      <c r="GU59" s="6">
        <v>5.6475578968218798</v>
      </c>
      <c r="GV59" s="6">
        <v>4.1920804428909904</v>
      </c>
      <c r="GW59" s="6">
        <v>4.8376877157171796</v>
      </c>
      <c r="GX59" s="6">
        <v>0.61145712317176004</v>
      </c>
      <c r="GY59" s="6">
        <v>6.2320399136290199</v>
      </c>
      <c r="GZ59" s="6">
        <v>0</v>
      </c>
      <c r="HA59" s="6">
        <v>2.03673759687902</v>
      </c>
      <c r="HB59" s="6">
        <v>6.8172259455239397</v>
      </c>
      <c r="HC59" s="6">
        <v>6.25602684600487</v>
      </c>
      <c r="HD59" s="6">
        <v>1.27990585305891</v>
      </c>
      <c r="HE59" s="6">
        <v>6.9125741057338201</v>
      </c>
      <c r="HF59" s="6">
        <v>0.83364491231451399</v>
      </c>
      <c r="HG59" s="6">
        <v>2.03100046163852</v>
      </c>
      <c r="HH59" s="6">
        <v>7.0250169905149198</v>
      </c>
      <c r="HI59" s="6">
        <v>9.7065050880443202</v>
      </c>
      <c r="HJ59" s="6">
        <v>6.8520319488851102</v>
      </c>
      <c r="HK59" s="6">
        <v>6.4818876643154404</v>
      </c>
      <c r="HL59" s="6">
        <v>6.37490970360634</v>
      </c>
      <c r="HM59" s="6">
        <v>6.9469019858463303</v>
      </c>
      <c r="HN59" s="6">
        <v>2.03100046163852</v>
      </c>
      <c r="HO59" s="6">
        <v>7.0250169905149198</v>
      </c>
      <c r="HP59" s="6">
        <v>9.7065050880443202</v>
      </c>
      <c r="HQ59" s="6">
        <v>6.8520319488851102</v>
      </c>
      <c r="HR59" s="6">
        <v>6.37490970360634</v>
      </c>
      <c r="HS59" s="6">
        <v>0</v>
      </c>
      <c r="HT59" s="6">
        <v>0</v>
      </c>
      <c r="HU59" s="6">
        <v>0</v>
      </c>
      <c r="HV59" s="6">
        <v>1.84300984644917</v>
      </c>
    </row>
    <row r="60" spans="1:230" x14ac:dyDescent="0.3">
      <c r="A60" t="s">
        <v>193</v>
      </c>
      <c r="B60" t="s">
        <v>681</v>
      </c>
      <c r="D60" s="12">
        <v>712.12755054085301</v>
      </c>
      <c r="E60" s="12">
        <v>4.0120286023714433</v>
      </c>
      <c r="F60" s="4">
        <v>712.12755054085301</v>
      </c>
      <c r="G60" s="7">
        <v>4.0120286023714433</v>
      </c>
      <c r="H60" s="2">
        <v>8.43748895900133</v>
      </c>
      <c r="I60" s="7">
        <v>1.87017220802699</v>
      </c>
      <c r="J60" s="9">
        <v>7.4900871707994005E-2</v>
      </c>
      <c r="K60" s="7">
        <v>6.2732183411185796</v>
      </c>
      <c r="L60" s="3">
        <v>1.2218253164580699</v>
      </c>
      <c r="M60" s="7">
        <v>6.22058242851464</v>
      </c>
      <c r="N60" s="3">
        <v>0.118497767675613</v>
      </c>
      <c r="O60" s="7">
        <v>1.9845070959017901</v>
      </c>
      <c r="P60" s="2">
        <v>0.28569462423707359</v>
      </c>
      <c r="Q60" s="9">
        <v>4.0841644163459999E-2</v>
      </c>
      <c r="R60" s="7">
        <v>7.6473321945889801</v>
      </c>
      <c r="S60" s="3">
        <v>0.88640615769959763</v>
      </c>
      <c r="U60" s="4">
        <v>721.90916930507296</v>
      </c>
      <c r="V60" s="7">
        <v>3.9690141918035802</v>
      </c>
      <c r="W60" s="7">
        <v>4.0946456079541518</v>
      </c>
      <c r="X60" s="4">
        <v>1064.9454984377401</v>
      </c>
      <c r="Y60" s="6">
        <v>23.688907945794348</v>
      </c>
      <c r="Z60" s="7">
        <v>11.856266913112302</v>
      </c>
      <c r="AA60" s="4">
        <v>810.60992585030601</v>
      </c>
      <c r="AB60" s="7">
        <v>12.44116485702928</v>
      </c>
      <c r="AC60" s="7">
        <v>12.482174449981876</v>
      </c>
      <c r="AD60" s="4">
        <v>811.39579899001899</v>
      </c>
      <c r="AE60" s="7">
        <v>15.29466438917796</v>
      </c>
      <c r="AF60" s="7">
        <v>15.37344784198306</v>
      </c>
      <c r="AG60">
        <v>34</v>
      </c>
      <c r="AH60">
        <v>27.114999999999998</v>
      </c>
      <c r="AI60" s="4">
        <v>49.997828555753799</v>
      </c>
      <c r="AJ60" s="4">
        <v>110.332965640933</v>
      </c>
      <c r="AK60" s="2">
        <v>6.66095598767631</v>
      </c>
      <c r="AL60" s="4" t="s">
        <v>560</v>
      </c>
      <c r="AM60" s="4">
        <v>62.040205584192101</v>
      </c>
      <c r="AO60" s="4">
        <v>489759.79881689401</v>
      </c>
      <c r="AP60" s="5">
        <v>1.4018155340506999</v>
      </c>
      <c r="AQ60" s="5">
        <v>2.9020113023669998E-3</v>
      </c>
      <c r="AR60" s="5">
        <v>0.67071375801847799</v>
      </c>
      <c r="AS60" s="2">
        <v>3.8528041186769002E-2</v>
      </c>
      <c r="AT60" s="2">
        <v>0.60943508016717496</v>
      </c>
      <c r="AU60" s="2">
        <v>0.98349751655748796</v>
      </c>
      <c r="AV60" s="2">
        <v>0.60575051305634098</v>
      </c>
      <c r="AW60" s="2">
        <v>3.5770913900090302</v>
      </c>
      <c r="AX60" s="2">
        <v>0.93039657529241104</v>
      </c>
      <c r="AY60" s="4">
        <v>8.5404953579116096</v>
      </c>
      <c r="AZ60" s="4">
        <v>2.26862994505393</v>
      </c>
      <c r="BA60" s="4">
        <v>8.2258558700179307</v>
      </c>
      <c r="BB60" s="4">
        <v>1.3279366903790599</v>
      </c>
      <c r="BC60" s="4">
        <v>10.872856572488001</v>
      </c>
      <c r="BD60" s="4">
        <v>1.86772549330694</v>
      </c>
      <c r="BE60" s="4">
        <v>10014.8733819764</v>
      </c>
      <c r="BF60">
        <v>1.2639118221666199</v>
      </c>
      <c r="BG60" s="5" t="s">
        <v>682</v>
      </c>
      <c r="BH60" s="2">
        <v>1.65690076825201</v>
      </c>
      <c r="BI60" s="2">
        <v>0.124757120362679</v>
      </c>
      <c r="BJ60" s="4">
        <v>0.31057651617173898</v>
      </c>
      <c r="BK60" s="5">
        <v>7.8752676709045497</v>
      </c>
      <c r="BL60" s="4">
        <v>9.9095260809840005E-2</v>
      </c>
      <c r="BM60" s="4">
        <v>14.753976870871099</v>
      </c>
      <c r="BO60" s="7">
        <v>5.7833416259944199</v>
      </c>
      <c r="BP60" s="7">
        <v>7.3119873948217897</v>
      </c>
      <c r="BQ60" s="7">
        <v>1.5767624879647799</v>
      </c>
      <c r="BR60" s="7">
        <v>2.0739112224323</v>
      </c>
      <c r="BT60" s="7">
        <v>0.57653653795759696</v>
      </c>
      <c r="BU60" s="7">
        <v>7.7305225392819601</v>
      </c>
      <c r="BV60" s="7">
        <v>91.911403918981506</v>
      </c>
      <c r="BW60" s="7">
        <v>9.6370957522103708</v>
      </c>
      <c r="BX60" s="7">
        <v>22.451026661368399</v>
      </c>
      <c r="BY60" s="7">
        <v>21.106643000881199</v>
      </c>
      <c r="BZ60" s="7">
        <v>17.9057457050986</v>
      </c>
      <c r="CA60" s="7">
        <v>11.769912575276701</v>
      </c>
      <c r="CB60" s="7">
        <v>9.4388293504023402</v>
      </c>
      <c r="CC60" s="7">
        <v>7.0303552312131403</v>
      </c>
      <c r="CD60" s="7">
        <v>4.8514896055215999</v>
      </c>
      <c r="CE60" s="7">
        <v>4.73101987399534</v>
      </c>
      <c r="CF60" s="7">
        <v>4.4932856009909496</v>
      </c>
      <c r="CG60" s="7">
        <v>5.7848424181433202</v>
      </c>
      <c r="CH60" s="7">
        <v>4.7077081928225297</v>
      </c>
      <c r="CI60" s="7">
        <v>5.0985703744880801</v>
      </c>
      <c r="CJ60" s="7">
        <v>2.09894398432878</v>
      </c>
      <c r="CK60" s="7">
        <v>6.2576246899056098</v>
      </c>
      <c r="CL60" s="7">
        <v>35.140594487127203</v>
      </c>
      <c r="CM60" s="7">
        <v>2.5272858789979198</v>
      </c>
      <c r="CN60" s="7">
        <v>6.24408303298988</v>
      </c>
      <c r="CO60" s="7">
        <v>6.2848417946800996</v>
      </c>
      <c r="CP60" s="7">
        <v>2.1015402245353498</v>
      </c>
      <c r="CQ60" s="6">
        <v>7.5207639034221199</v>
      </c>
      <c r="CR60" s="6">
        <v>1.9341384840654801</v>
      </c>
      <c r="CT60" s="3">
        <v>1.224477342770886E-2</v>
      </c>
      <c r="CU60" s="2">
        <v>1.0941496868164404</v>
      </c>
      <c r="CV60" s="2">
        <v>0.41517285761604533</v>
      </c>
      <c r="CW60" s="4">
        <v>1.3335559741076037</v>
      </c>
      <c r="CX60" s="4">
        <v>6.6452534902532969</v>
      </c>
      <c r="CY60" s="4">
        <v>10.759334157306233</v>
      </c>
      <c r="CZ60" s="4">
        <v>17.975333618135828</v>
      </c>
      <c r="DA60" s="4">
        <v>25.772758318349336</v>
      </c>
      <c r="DB60" s="4">
        <v>34.717460804518737</v>
      </c>
      <c r="DC60" s="4">
        <v>41.549998993661717</v>
      </c>
      <c r="DD60" s="4">
        <v>51.411599187612069</v>
      </c>
      <c r="DE60" s="4">
        <v>53.762619043686634</v>
      </c>
      <c r="DF60">
        <v>67.53327063657143</v>
      </c>
      <c r="DG60" s="2">
        <v>75.923800540932518</v>
      </c>
      <c r="DI60" s="3">
        <v>0.98444428003488571</v>
      </c>
      <c r="DJ60" s="4">
        <v>15.345706474898339</v>
      </c>
      <c r="DK60" s="3">
        <v>8.752530093209264E-2</v>
      </c>
      <c r="DL60" s="2">
        <v>158.67843614717535</v>
      </c>
      <c r="DM60">
        <v>1.7739302404085201E-2</v>
      </c>
      <c r="DN60">
        <v>0.78548772357780827</v>
      </c>
      <c r="DP60" s="1">
        <v>2312.4232993096098</v>
      </c>
      <c r="DQ60" s="1">
        <v>181.40729145787299</v>
      </c>
      <c r="DR60" s="1">
        <v>-327.39348782182901</v>
      </c>
      <c r="DS60" s="1">
        <v>42056.506412717499</v>
      </c>
      <c r="DT60" s="1">
        <v>37288127.1569115</v>
      </c>
      <c r="DU60" s="1">
        <v>807.15697370017097</v>
      </c>
      <c r="DV60" s="1">
        <v>2.21333316907943</v>
      </c>
      <c r="DW60" s="1">
        <v>517.69901677360997</v>
      </c>
      <c r="DX60" s="1">
        <v>37.240839393038897</v>
      </c>
      <c r="DY60" s="1">
        <v>105.694846455451</v>
      </c>
      <c r="DZ60" s="1">
        <v>147.54943518136599</v>
      </c>
      <c r="EA60" s="1">
        <v>344.426883956891</v>
      </c>
      <c r="EB60" s="1">
        <v>545.61528402784904</v>
      </c>
      <c r="EC60" s="1">
        <v>1021.3210222379601</v>
      </c>
      <c r="ED60" s="1">
        <v>2259.9651342586099</v>
      </c>
      <c r="EE60" s="1">
        <v>2447.56416996185</v>
      </c>
      <c r="EF60" s="1">
        <v>2956.3643882173901</v>
      </c>
      <c r="EG60" s="1">
        <v>1494.1048260247901</v>
      </c>
      <c r="EH60" s="1">
        <v>2680.9239044466799</v>
      </c>
      <c r="EI60" s="1">
        <v>2054.5693262886098</v>
      </c>
      <c r="EJ60" s="1">
        <v>3158864.6111265402</v>
      </c>
      <c r="EK60" s="1">
        <v>1315.9857798825899</v>
      </c>
      <c r="EL60" s="1">
        <v>9.9351345466854699</v>
      </c>
      <c r="EM60" s="1">
        <v>3.79988819000683</v>
      </c>
      <c r="EN60" s="1">
        <v>1356.9853277531099</v>
      </c>
      <c r="EO60" s="1">
        <v>102.54281484914399</v>
      </c>
      <c r="EP60" s="1">
        <v>254.57962424929701</v>
      </c>
      <c r="EQ60" s="1">
        <v>6435.9123832997002</v>
      </c>
      <c r="ER60" s="1">
        <v>88.949457942976593</v>
      </c>
      <c r="ES60" s="1">
        <v>13163.384209687199</v>
      </c>
      <c r="ET60" s="1"/>
      <c r="EV60" s="1">
        <v>11.562116496548049</v>
      </c>
      <c r="EW60" s="1">
        <v>1.81407291457873</v>
      </c>
      <c r="EX60" s="1">
        <v>-0.65478697564365806</v>
      </c>
      <c r="EY60" s="1">
        <v>84.113012825435007</v>
      </c>
      <c r="EZ60" s="1">
        <v>74576.254313822996</v>
      </c>
      <c r="FA60" s="1">
        <v>1.6143139474003421</v>
      </c>
      <c r="FB60" s="1">
        <v>1.106666584539715E-2</v>
      </c>
      <c r="FC60" s="1">
        <v>1.0353980335472199</v>
      </c>
      <c r="FD60" s="1">
        <v>0.1862041969651945</v>
      </c>
      <c r="FE60" s="1">
        <v>0.21138969291090201</v>
      </c>
      <c r="FF60" s="1">
        <v>0.29509887036273197</v>
      </c>
      <c r="FG60" s="1">
        <v>0.68885376791378206</v>
      </c>
      <c r="FH60" s="1">
        <v>1.0912305680556982</v>
      </c>
      <c r="FI60" s="1">
        <v>2.0426420444759201</v>
      </c>
      <c r="FJ60" s="1">
        <v>4.5199302685172196</v>
      </c>
      <c r="FK60" s="1">
        <v>4.8951283399237004</v>
      </c>
      <c r="FL60" s="1">
        <v>5.91272877643478</v>
      </c>
      <c r="FM60" s="1">
        <v>2.9882096520495804</v>
      </c>
      <c r="FN60" s="1">
        <v>5.3618478088933603</v>
      </c>
      <c r="FO60" s="1">
        <v>4.1091386525772196</v>
      </c>
      <c r="FP60" s="1">
        <v>6317.7292222530805</v>
      </c>
      <c r="FQ60" s="1">
        <v>2.63197155976518</v>
      </c>
      <c r="FR60" s="1">
        <v>7.5997763800136606E-2</v>
      </c>
      <c r="FS60" s="1">
        <v>33.924633193827752</v>
      </c>
      <c r="FT60" s="1">
        <v>2.5635703712286002</v>
      </c>
      <c r="FU60" s="1">
        <v>2.5457962424929703</v>
      </c>
      <c r="FV60" s="1">
        <v>64.359123832997</v>
      </c>
      <c r="FW60" s="1">
        <v>1.7789891588595319</v>
      </c>
      <c r="FX60" s="1">
        <v>197.45076314530797</v>
      </c>
      <c r="GA60" s="1">
        <v>146.93455020661</v>
      </c>
      <c r="GB60" s="16">
        <v>7.6094159861189699</v>
      </c>
      <c r="GD60" s="6">
        <v>2.8335678849621302</v>
      </c>
      <c r="GE60" s="6">
        <v>7.1457754848717396</v>
      </c>
      <c r="GF60" s="6">
        <v>0</v>
      </c>
      <c r="GG60" s="6">
        <v>1.32278945785713</v>
      </c>
      <c r="GH60" s="6">
        <v>0.20507577810739899</v>
      </c>
      <c r="GI60" s="6">
        <v>7.6101456659509497</v>
      </c>
      <c r="GJ60" s="6">
        <v>91.896771367403502</v>
      </c>
      <c r="GK60" s="6">
        <v>9.5017811864101809</v>
      </c>
      <c r="GL60" s="6">
        <v>22.4038406878134</v>
      </c>
      <c r="GM60" s="6">
        <v>21.0269622540516</v>
      </c>
      <c r="GN60" s="6">
        <v>17.7966703140027</v>
      </c>
      <c r="GO60" s="6">
        <v>11.648721052962101</v>
      </c>
      <c r="GP60" s="6">
        <v>9.2555697610853205</v>
      </c>
      <c r="GQ60" s="6">
        <v>6.7656846979547298</v>
      </c>
      <c r="GR60" s="6">
        <v>4.5494926412154797</v>
      </c>
      <c r="GS60" s="6">
        <v>4.3718485138045704</v>
      </c>
      <c r="GT60" s="6">
        <v>3.9783485073925799</v>
      </c>
      <c r="GU60" s="6">
        <v>5.5943357611672502</v>
      </c>
      <c r="GV60" s="6">
        <v>4.1774636705776196</v>
      </c>
      <c r="GW60" s="6">
        <v>4.7712633200492096</v>
      </c>
      <c r="GX60" s="6">
        <v>0.64938794154275203</v>
      </c>
      <c r="GY60" s="6">
        <v>5.9606836090018103</v>
      </c>
      <c r="GZ60" s="6">
        <v>35.068033879620799</v>
      </c>
      <c r="HA60" s="6">
        <v>1.9647145402561199</v>
      </c>
      <c r="HB60" s="6">
        <v>6.0396351574876004</v>
      </c>
      <c r="HC60" s="6">
        <v>6.0606700034467202</v>
      </c>
      <c r="HD60" s="6">
        <v>1.2872370850496799</v>
      </c>
      <c r="HE60" s="6">
        <v>7.2495051229765997</v>
      </c>
      <c r="HF60" s="6">
        <v>0.73367187274430401</v>
      </c>
      <c r="HG60" s="6">
        <v>1.9180302166979</v>
      </c>
      <c r="HH60" s="6">
        <v>6.2618533045069897</v>
      </c>
      <c r="HI60" s="6">
        <v>9.4334691136471296</v>
      </c>
      <c r="HJ60" s="6">
        <v>6.0769552242821998</v>
      </c>
      <c r="HK60" s="6">
        <v>6.2821313520898103</v>
      </c>
      <c r="HL60" s="6">
        <v>6.1776013589805103</v>
      </c>
      <c r="HM60" s="6">
        <v>7.2806363903040499</v>
      </c>
      <c r="HN60" s="6">
        <v>1.9180302166979</v>
      </c>
      <c r="HO60" s="6">
        <v>6.2618533045069897</v>
      </c>
      <c r="HP60" s="6">
        <v>9.4334691136471296</v>
      </c>
      <c r="HQ60" s="6">
        <v>6.0769552242821998</v>
      </c>
      <c r="HR60" s="6">
        <v>6.1776013589805103</v>
      </c>
      <c r="HS60" s="6">
        <v>35.302264624477601</v>
      </c>
      <c r="HT60" s="6">
        <v>35.9923206850548</v>
      </c>
      <c r="HU60" s="6">
        <v>36.150565267270501</v>
      </c>
      <c r="HV60" s="6">
        <v>1.79649149241247</v>
      </c>
    </row>
    <row r="61" spans="1:230" x14ac:dyDescent="0.3">
      <c r="A61" t="s">
        <v>193</v>
      </c>
      <c r="B61" t="s">
        <v>683</v>
      </c>
      <c r="D61" s="12">
        <v>691.37500783242001</v>
      </c>
      <c r="E61" s="12">
        <v>3.9956680446665613</v>
      </c>
      <c r="F61" s="4">
        <v>691.37500783242001</v>
      </c>
      <c r="G61" s="7">
        <v>3.9956680446665613</v>
      </c>
      <c r="H61" s="2">
        <v>8.7350162558004705</v>
      </c>
      <c r="I61" s="7">
        <v>1.9384260677259799</v>
      </c>
      <c r="J61" s="9">
        <v>7.0766506544712005E-2</v>
      </c>
      <c r="K61" s="7">
        <v>6.7114121047069997</v>
      </c>
      <c r="L61" s="3">
        <v>1.1149720286529099</v>
      </c>
      <c r="M61" s="7">
        <v>6.6461952642599798</v>
      </c>
      <c r="N61" s="3">
        <v>0.114361556400391</v>
      </c>
      <c r="O61" s="7">
        <v>1.97309557347855</v>
      </c>
      <c r="P61" s="2">
        <v>0.27748332622790711</v>
      </c>
      <c r="Q61" s="9">
        <v>4.2592610858662998E-2</v>
      </c>
      <c r="R61" s="7">
        <v>7.6093354554078401</v>
      </c>
      <c r="S61" s="3">
        <v>0.88456602700524911</v>
      </c>
      <c r="U61" s="4">
        <v>698.02617873993495</v>
      </c>
      <c r="V61" s="7">
        <v>3.9461911469571</v>
      </c>
      <c r="W61" s="7">
        <v>4.0725266811062877</v>
      </c>
      <c r="X61" s="4">
        <v>949.763312601135</v>
      </c>
      <c r="Y61" s="6">
        <v>28.919321979880756</v>
      </c>
      <c r="Z61" s="7">
        <v>14.469339001588343</v>
      </c>
      <c r="AA61" s="4">
        <v>760.56424128078299</v>
      </c>
      <c r="AB61" s="7">
        <v>13.29239052851996</v>
      </c>
      <c r="AC61" s="7">
        <v>13.330781746120035</v>
      </c>
      <c r="AD61" s="4">
        <v>845.46634128814105</v>
      </c>
      <c r="AE61" s="7">
        <v>15.21867091081568</v>
      </c>
      <c r="AF61" s="7">
        <v>15.297845732791677</v>
      </c>
      <c r="AG61">
        <v>34</v>
      </c>
      <c r="AH61">
        <v>27.114999999999998</v>
      </c>
      <c r="AI61" s="4">
        <v>49.9977108869018</v>
      </c>
      <c r="AJ61" s="4">
        <v>100.395321623187</v>
      </c>
      <c r="AK61" s="2">
        <v>5.1235092855092699</v>
      </c>
      <c r="AL61" s="4" t="s">
        <v>583</v>
      </c>
      <c r="AM61" s="4">
        <v>59.394443804616202</v>
      </c>
      <c r="AO61" s="4">
        <v>489812.89476306603</v>
      </c>
      <c r="AP61" s="5">
        <v>1.07026734584202</v>
      </c>
      <c r="AQ61" s="5">
        <v>7.7050318507539996E-3</v>
      </c>
      <c r="AR61" s="5">
        <v>0.56677816936804803</v>
      </c>
      <c r="AS61" s="2">
        <v>3.8056955988384003E-2</v>
      </c>
      <c r="AT61" s="2">
        <v>0.54878032610653305</v>
      </c>
      <c r="AU61" s="2">
        <v>0.91174909732711396</v>
      </c>
      <c r="AV61" s="2">
        <v>0.59088607224804601</v>
      </c>
      <c r="AW61" s="2">
        <v>3.5924365017632001</v>
      </c>
      <c r="AX61" s="2">
        <v>0.92803126052969698</v>
      </c>
      <c r="AY61" s="4">
        <v>8.5644325051470993</v>
      </c>
      <c r="AZ61" s="4">
        <v>2.1922164769889299</v>
      </c>
      <c r="BA61" s="4">
        <v>8.1597020270731893</v>
      </c>
      <c r="BB61" s="4">
        <v>1.3288337585107399</v>
      </c>
      <c r="BC61" s="4">
        <v>10.8134699682833</v>
      </c>
      <c r="BD61" s="4">
        <v>1.6954389296367101</v>
      </c>
      <c r="BE61" s="4">
        <v>9979.4449532614199</v>
      </c>
      <c r="BF61">
        <v>1.1647169320741799</v>
      </c>
      <c r="BG61" s="5" t="s">
        <v>584</v>
      </c>
      <c r="BH61" s="2">
        <v>1.5078611407245099</v>
      </c>
      <c r="BI61" s="2">
        <v>0.10727712753282399</v>
      </c>
      <c r="BJ61" s="4">
        <v>0.31232889575185202</v>
      </c>
      <c r="BK61" s="5">
        <v>7.5460710306190801</v>
      </c>
      <c r="BL61" s="4">
        <v>9.3451158664521999E-2</v>
      </c>
      <c r="BM61" s="4">
        <v>13.897649228916199</v>
      </c>
      <c r="BO61" s="7">
        <v>5.8388546121661502</v>
      </c>
      <c r="BP61" s="7">
        <v>8.2323355715882993</v>
      </c>
      <c r="BQ61" s="7">
        <v>1.5767624879647799</v>
      </c>
      <c r="BR61" s="7">
        <v>1.9870984733582899</v>
      </c>
      <c r="BT61" s="7">
        <v>0.57653653795759696</v>
      </c>
      <c r="BU61" s="7">
        <v>8.7548034823921306</v>
      </c>
      <c r="BV61" s="7">
        <v>56.064986401173698</v>
      </c>
      <c r="BW61" s="7">
        <v>10.397623505123301</v>
      </c>
      <c r="BX61" s="7">
        <v>22.451054713000499</v>
      </c>
      <c r="BY61" s="7">
        <v>22.0992817713737</v>
      </c>
      <c r="BZ61" s="7">
        <v>18.494140164001401</v>
      </c>
      <c r="CA61" s="7">
        <v>11.848907613582501</v>
      </c>
      <c r="CB61" s="7">
        <v>9.3621155107695895</v>
      </c>
      <c r="CC61" s="7">
        <v>7.00080114796737</v>
      </c>
      <c r="CD61" s="7">
        <v>4.8209914471871098</v>
      </c>
      <c r="CE61" s="7">
        <v>4.7780984689056902</v>
      </c>
      <c r="CF61" s="7">
        <v>4.9549333455951698</v>
      </c>
      <c r="CG61" s="7">
        <v>5.7513402356330197</v>
      </c>
      <c r="CH61" s="7">
        <v>4.7764621499731001</v>
      </c>
      <c r="CI61" s="7">
        <v>5.2937768692863596</v>
      </c>
      <c r="CJ61" s="7">
        <v>2.0618430635723599</v>
      </c>
      <c r="CK61" s="7">
        <v>6.4596740652703399</v>
      </c>
      <c r="CL61" s="7">
        <v>25.434953687982301</v>
      </c>
      <c r="CM61" s="7">
        <v>2.4802469744773399</v>
      </c>
      <c r="CN61" s="7">
        <v>6.6664525210723697</v>
      </c>
      <c r="CO61" s="7">
        <v>6.23478970026264</v>
      </c>
      <c r="CP61" s="7">
        <v>2.0781260736705698</v>
      </c>
      <c r="CQ61" s="6">
        <v>7.6902571881887898</v>
      </c>
      <c r="CR61" s="6">
        <v>1.9391420296922299</v>
      </c>
      <c r="CT61" s="3">
        <v>3.2510682914573839E-2</v>
      </c>
      <c r="CU61" s="2">
        <v>0.92459733991524962</v>
      </c>
      <c r="CV61" s="2">
        <v>0.41009650849551732</v>
      </c>
      <c r="CW61" s="4">
        <v>1.2008322234278621</v>
      </c>
      <c r="CX61" s="4">
        <v>6.1604668738318518</v>
      </c>
      <c r="CY61" s="4">
        <v>10.495312118082522</v>
      </c>
      <c r="CZ61" s="4">
        <v>18.052444732478392</v>
      </c>
      <c r="DA61" s="4">
        <v>25.70723713378662</v>
      </c>
      <c r="DB61" s="4">
        <v>34.814766281085767</v>
      </c>
      <c r="DC61" s="4">
        <v>40.150484926537175</v>
      </c>
      <c r="DD61" s="4">
        <v>50.998137669207431</v>
      </c>
      <c r="DE61" s="4">
        <v>53.798937591527931</v>
      </c>
      <c r="DF61">
        <v>67.164409740890065</v>
      </c>
      <c r="DG61" s="2">
        <v>68.920281692549182</v>
      </c>
      <c r="DI61" s="3">
        <v>0.99522329557198852</v>
      </c>
      <c r="DJ61" s="4">
        <v>8.0074928137254311</v>
      </c>
      <c r="DK61" s="3">
        <v>8.9385398935446406E-2</v>
      </c>
      <c r="DL61" s="2">
        <v>167.56168284795666</v>
      </c>
      <c r="DM61">
        <v>1.7388765908879684E-2</v>
      </c>
      <c r="DN61">
        <v>0.79201519311259072</v>
      </c>
      <c r="DP61" s="1">
        <v>2140.0140669202801</v>
      </c>
      <c r="DQ61" s="1">
        <v>141.69271153051699</v>
      </c>
      <c r="DR61" s="1">
        <v>-2039.28115948401</v>
      </c>
      <c r="DS61" s="1">
        <v>40758.488842624</v>
      </c>
      <c r="DT61" s="1">
        <v>37869094.821397498</v>
      </c>
      <c r="DU61" s="1">
        <v>624.89519799923505</v>
      </c>
      <c r="DV61" s="1">
        <v>5.9516509260887798</v>
      </c>
      <c r="DW61" s="1">
        <v>442.92957752127302</v>
      </c>
      <c r="DX61" s="1">
        <v>37.240745935094999</v>
      </c>
      <c r="DY61" s="1">
        <v>96.348397857320407</v>
      </c>
      <c r="DZ61" s="1">
        <v>138.20317349912401</v>
      </c>
      <c r="EA61" s="1">
        <v>339.754547508293</v>
      </c>
      <c r="EB61" s="1">
        <v>554.96107842037304</v>
      </c>
      <c r="EC61" s="1">
        <v>1030.6622371912299</v>
      </c>
      <c r="ED61" s="1">
        <v>2292.67429313712</v>
      </c>
      <c r="EE61" s="1">
        <v>2391.4878148216699</v>
      </c>
      <c r="EF61" s="1">
        <v>2970.4044816753299</v>
      </c>
      <c r="EG61" s="1">
        <v>1512.7992185481601</v>
      </c>
      <c r="EH61" s="1">
        <v>2694.9625025775199</v>
      </c>
      <c r="EI61" s="1">
        <v>1886.3183917091701</v>
      </c>
      <c r="EJ61" s="1">
        <v>3184712.07682748</v>
      </c>
      <c r="EK61" s="1">
        <v>1227.18297614427</v>
      </c>
      <c r="EL61" s="1">
        <v>-21.0148549589934</v>
      </c>
      <c r="EM61" s="1">
        <v>7.2806808200882402</v>
      </c>
      <c r="EN61" s="1">
        <v>1249.5347387439699</v>
      </c>
      <c r="EO61" s="1">
        <v>89.2004486771187</v>
      </c>
      <c r="EP61" s="1">
        <v>259.00063994831601</v>
      </c>
      <c r="EQ61" s="1">
        <v>6234.9980273023302</v>
      </c>
      <c r="ER61" s="1">
        <v>84.788394331531904</v>
      </c>
      <c r="ES61" s="1">
        <v>12540.3126919036</v>
      </c>
      <c r="ET61" s="1"/>
      <c r="EV61" s="1">
        <v>10.700070334601401</v>
      </c>
      <c r="EW61" s="1">
        <v>1.4169271153051699</v>
      </c>
      <c r="EX61" s="1">
        <v>-4.0785623189680198</v>
      </c>
      <c r="EY61" s="1">
        <v>81.516977685247994</v>
      </c>
      <c r="EZ61" s="1">
        <v>75738.189642794998</v>
      </c>
      <c r="FA61" s="1">
        <v>1.2497903959984702</v>
      </c>
      <c r="FB61" s="1">
        <v>2.97582546304439E-2</v>
      </c>
      <c r="FC61" s="1">
        <v>0.88585915504254609</v>
      </c>
      <c r="FD61" s="1">
        <v>0.18620372967547499</v>
      </c>
      <c r="FE61" s="1">
        <v>0.19269679571464082</v>
      </c>
      <c r="FF61" s="1">
        <v>0.27640634699824801</v>
      </c>
      <c r="FG61" s="1">
        <v>0.67950909501658596</v>
      </c>
      <c r="FH61" s="1">
        <v>1.109922156840746</v>
      </c>
      <c r="FI61" s="1">
        <v>2.0613244743824599</v>
      </c>
      <c r="FJ61" s="1">
        <v>4.5853485862742405</v>
      </c>
      <c r="FK61" s="1">
        <v>4.7829756296433397</v>
      </c>
      <c r="FL61" s="1">
        <v>5.9408089633506602</v>
      </c>
      <c r="FM61" s="1">
        <v>3.02559843709632</v>
      </c>
      <c r="FN61" s="1">
        <v>5.3899250051550398</v>
      </c>
      <c r="FO61" s="1">
        <v>3.7726367834183403</v>
      </c>
      <c r="FP61" s="1">
        <v>6369.4241536549598</v>
      </c>
      <c r="FQ61" s="1">
        <v>2.4543659522885402</v>
      </c>
      <c r="FR61" s="1">
        <v>0.14561361640176482</v>
      </c>
      <c r="FS61" s="1">
        <v>31.238368468599248</v>
      </c>
      <c r="FT61" s="1">
        <v>2.2300112169279678</v>
      </c>
      <c r="FU61" s="1">
        <v>2.5900063994831601</v>
      </c>
      <c r="FV61" s="1">
        <v>62.349980273023306</v>
      </c>
      <c r="FW61" s="1">
        <v>1.695767886630638</v>
      </c>
      <c r="FX61" s="1">
        <v>188.10469037855401</v>
      </c>
      <c r="GA61" s="1">
        <v>146.77788915583901</v>
      </c>
      <c r="GB61" s="16">
        <v>7.77848655924178</v>
      </c>
      <c r="GD61" s="6">
        <v>2.9452147252353198</v>
      </c>
      <c r="GE61" s="6">
        <v>8.0850662694500706</v>
      </c>
      <c r="GF61" s="6">
        <v>0</v>
      </c>
      <c r="GG61" s="6">
        <v>1.1820425263543499</v>
      </c>
      <c r="GH61" s="6">
        <v>0.20507577810739899</v>
      </c>
      <c r="GI61" s="6">
        <v>8.6486948345950392</v>
      </c>
      <c r="GJ61" s="6">
        <v>56.040994972952298</v>
      </c>
      <c r="GK61" s="6">
        <v>10.272332049317701</v>
      </c>
      <c r="GL61" s="6">
        <v>22.403868798526599</v>
      </c>
      <c r="GM61" s="6">
        <v>22.0231927221562</v>
      </c>
      <c r="GN61" s="6">
        <v>18.388555283528301</v>
      </c>
      <c r="GO61" s="6">
        <v>11.7285323794276</v>
      </c>
      <c r="GP61" s="6">
        <v>9.1773241706552309</v>
      </c>
      <c r="GQ61" s="6">
        <v>6.7349692997425104</v>
      </c>
      <c r="GR61" s="6">
        <v>4.5169558813254902</v>
      </c>
      <c r="GS61" s="6">
        <v>4.4227520118219701</v>
      </c>
      <c r="GT61" s="6">
        <v>4.4932177571859402</v>
      </c>
      <c r="GU61" s="6">
        <v>5.5596857206082904</v>
      </c>
      <c r="GV61" s="6">
        <v>4.2547945849774198</v>
      </c>
      <c r="GW61" s="6">
        <v>4.9793179600654902</v>
      </c>
      <c r="GX61" s="6">
        <v>0.51704513156264298</v>
      </c>
      <c r="GY61" s="6">
        <v>6.1724607213357601</v>
      </c>
      <c r="GZ61" s="6">
        <v>25.334610484144399</v>
      </c>
      <c r="HA61" s="6">
        <v>1.90382624336243</v>
      </c>
      <c r="HB61" s="6">
        <v>6.4753539770734001</v>
      </c>
      <c r="HC61" s="6">
        <v>6.0087508779298098</v>
      </c>
      <c r="HD61" s="6">
        <v>1.2486456566442701</v>
      </c>
      <c r="HE61" s="6">
        <v>7.4251929575962103</v>
      </c>
      <c r="HF61" s="6">
        <v>0.74676271507882697</v>
      </c>
      <c r="HG61" s="6">
        <v>1.90622077434967</v>
      </c>
      <c r="HH61" s="6">
        <v>6.7007903183897701</v>
      </c>
      <c r="HI61" s="6">
        <v>9.8499558288997004</v>
      </c>
      <c r="HJ61" s="6">
        <v>6.5119621112731796</v>
      </c>
      <c r="HK61" s="6">
        <v>6.2510172368328201</v>
      </c>
      <c r="HL61" s="6">
        <v>6.1305020128051204</v>
      </c>
      <c r="HM61" s="6">
        <v>7.4571648600739504</v>
      </c>
      <c r="HN61" s="6">
        <v>1.90622077434967</v>
      </c>
      <c r="HO61" s="6">
        <v>6.7007903183897701</v>
      </c>
      <c r="HP61" s="6">
        <v>9.8499558288997004</v>
      </c>
      <c r="HQ61" s="6">
        <v>6.5119621112731796</v>
      </c>
      <c r="HR61" s="6">
        <v>6.1305020128051204</v>
      </c>
      <c r="HS61" s="6">
        <v>25.247972254048499</v>
      </c>
      <c r="HT61" s="6">
        <v>25.8548842159807</v>
      </c>
      <c r="HU61" s="6">
        <v>25.635806525305401</v>
      </c>
      <c r="HV61" s="6">
        <v>1.8674402840983799</v>
      </c>
    </row>
    <row r="62" spans="1:230" x14ac:dyDescent="0.3">
      <c r="A62" t="s">
        <v>193</v>
      </c>
      <c r="B62" t="s">
        <v>684</v>
      </c>
      <c r="D62" s="12">
        <v>721.55685598118896</v>
      </c>
      <c r="E62" s="12">
        <v>3.7685430226629602</v>
      </c>
      <c r="H62" s="2">
        <v>8.4447196718526492</v>
      </c>
      <c r="I62" s="7">
        <v>1.7983234461980699</v>
      </c>
      <c r="J62" s="9">
        <v>6.1050376738030002E-2</v>
      </c>
      <c r="K62" s="7">
        <v>6.6129678773137703</v>
      </c>
      <c r="L62" s="3">
        <v>0.99596601470011503</v>
      </c>
      <c r="M62" s="7">
        <v>6.5773349910441503</v>
      </c>
      <c r="N62" s="3">
        <v>0.118436640341037</v>
      </c>
      <c r="O62" s="7">
        <v>1.8842715113314801</v>
      </c>
      <c r="P62" s="2">
        <v>0.26240928845179268</v>
      </c>
      <c r="Q62" s="9">
        <v>3.6877289649832001E-2</v>
      </c>
      <c r="R62" s="7">
        <v>7.6794647618244198</v>
      </c>
      <c r="S62" s="3">
        <v>0.88637892922987249</v>
      </c>
      <c r="U62" s="4">
        <v>721.55685598118896</v>
      </c>
      <c r="V62" s="7">
        <v>3.7685430226629602</v>
      </c>
      <c r="W62" s="7">
        <v>3.900636552367021</v>
      </c>
      <c r="X62" s="4">
        <v>640.04958207078698</v>
      </c>
      <c r="Y62" s="6">
        <v>44.434003102738892</v>
      </c>
      <c r="Z62" s="7">
        <v>22.223301580378067</v>
      </c>
      <c r="AA62" s="4">
        <v>701.75991135273102</v>
      </c>
      <c r="AB62" s="7">
        <v>13.154669982088301</v>
      </c>
      <c r="AC62" s="7">
        <v>13.193461954227745</v>
      </c>
      <c r="AD62" s="4">
        <v>734.04459590120098</v>
      </c>
      <c r="AE62" s="7">
        <v>15.35892952364884</v>
      </c>
      <c r="AF62" s="7">
        <v>15.437385007992679</v>
      </c>
      <c r="AG62">
        <v>34</v>
      </c>
      <c r="AH62">
        <v>27.114999999999998</v>
      </c>
      <c r="AI62" s="4">
        <v>49.999397133628896</v>
      </c>
      <c r="AJ62" s="4">
        <v>92.809079361722993</v>
      </c>
      <c r="AK62" s="2">
        <v>6.4918859372546898</v>
      </c>
      <c r="AL62" s="4" t="s">
        <v>685</v>
      </c>
      <c r="AM62" s="4">
        <v>65.5265183940502</v>
      </c>
      <c r="AO62" s="4">
        <v>489892.30714910099</v>
      </c>
      <c r="AP62" s="5">
        <v>1.4665420346443101</v>
      </c>
      <c r="AQ62" s="5">
        <v>7.8571262475229994E-3</v>
      </c>
      <c r="AR62" s="5">
        <v>0.78535963941790798</v>
      </c>
      <c r="AS62" s="2">
        <v>5.2446436281085002E-2</v>
      </c>
      <c r="AT62" s="2">
        <v>0.55963672254595398</v>
      </c>
      <c r="AU62" s="2">
        <v>0.93026814802535096</v>
      </c>
      <c r="AV62" s="2">
        <v>0.54468240892623898</v>
      </c>
      <c r="AW62" s="2">
        <v>3.8479685254590299</v>
      </c>
      <c r="AX62" s="2">
        <v>1.0065892518111901</v>
      </c>
      <c r="AY62" s="4">
        <v>9.0013612164956296</v>
      </c>
      <c r="AZ62" s="4">
        <v>2.46778119551379</v>
      </c>
      <c r="BA62" s="4">
        <v>9.3671071750962103</v>
      </c>
      <c r="BB62" s="4">
        <v>1.5562013637344001</v>
      </c>
      <c r="BC62" s="4">
        <v>11.4705287223069</v>
      </c>
      <c r="BD62" s="4">
        <v>2.0633647868416101</v>
      </c>
      <c r="BE62" s="4">
        <v>9875.4960391281693</v>
      </c>
      <c r="BF62">
        <v>1.1469822718496401</v>
      </c>
      <c r="BG62" s="5" t="s">
        <v>581</v>
      </c>
      <c r="BH62" s="2">
        <v>1.8194214004210401</v>
      </c>
      <c r="BI62" s="2">
        <v>0.111632525583593</v>
      </c>
      <c r="BJ62" s="4">
        <v>0.30792092309444902</v>
      </c>
      <c r="BK62" s="5">
        <v>8.5777404454006501</v>
      </c>
      <c r="BL62" s="4">
        <v>0.11680989971309901</v>
      </c>
      <c r="BM62" s="4">
        <v>16.1897895695259</v>
      </c>
      <c r="BO62" s="7">
        <v>5.9138879741053803</v>
      </c>
      <c r="BP62" s="7">
        <v>7.4131854706490303</v>
      </c>
      <c r="BQ62" s="7">
        <v>1.5767624879647799</v>
      </c>
      <c r="BR62" s="7">
        <v>2.0022829805450999</v>
      </c>
      <c r="BT62" s="7">
        <v>0.57653653795759696</v>
      </c>
      <c r="BU62" s="7">
        <v>7.5833012925736396</v>
      </c>
      <c r="BV62" s="7">
        <v>56.064986401173698</v>
      </c>
      <c r="BW62" s="7">
        <v>8.9586570233079694</v>
      </c>
      <c r="BX62" s="7">
        <v>19.327565238597401</v>
      </c>
      <c r="BY62" s="7">
        <v>22.099207263679599</v>
      </c>
      <c r="BZ62" s="7">
        <v>18.494103074397</v>
      </c>
      <c r="CA62" s="7">
        <v>12.451923024662401</v>
      </c>
      <c r="CB62" s="7">
        <v>9.1432836923151406</v>
      </c>
      <c r="CC62" s="7">
        <v>6.8047826436680801</v>
      </c>
      <c r="CD62" s="7">
        <v>4.7578515140696496</v>
      </c>
      <c r="CE62" s="7">
        <v>4.5821700274903501</v>
      </c>
      <c r="CF62" s="7">
        <v>4.40647311461536</v>
      </c>
      <c r="CG62" s="7">
        <v>5.3934156788734304</v>
      </c>
      <c r="CH62" s="7">
        <v>4.6267269203576999</v>
      </c>
      <c r="CI62" s="7">
        <v>4.9002083761519897</v>
      </c>
      <c r="CJ62" s="7">
        <v>2.0959438925225302</v>
      </c>
      <c r="CK62" s="7">
        <v>6.5634251050075898</v>
      </c>
      <c r="CL62" s="7">
        <v>2.2570734871698899</v>
      </c>
      <c r="CM62" s="7">
        <v>2.4917151261145398</v>
      </c>
      <c r="CN62" s="7">
        <v>6.6024991854957102</v>
      </c>
      <c r="CO62" s="7">
        <v>6.3324370600111903</v>
      </c>
      <c r="CP62" s="7">
        <v>2.1000925602004599</v>
      </c>
      <c r="CQ62" s="6">
        <v>6.9978709927590304</v>
      </c>
      <c r="CR62" s="6">
        <v>1.9558318303783799</v>
      </c>
      <c r="CT62" s="3">
        <v>3.3152431424147678E-2</v>
      </c>
      <c r="CU62" s="2">
        <v>1.2811739631613508</v>
      </c>
      <c r="CV62" s="2">
        <v>0.56515556337376083</v>
      </c>
      <c r="CW62" s="4">
        <v>1.2245880143237504</v>
      </c>
      <c r="CX62" s="4">
        <v>6.2855955947658853</v>
      </c>
      <c r="CY62" s="4">
        <v>9.6746431425619708</v>
      </c>
      <c r="CZ62" s="4">
        <v>19.336525253562964</v>
      </c>
      <c r="DA62" s="4">
        <v>27.883358775933242</v>
      </c>
      <c r="DB62" s="4">
        <v>36.590899254047272</v>
      </c>
      <c r="DC62" s="4">
        <v>45.197457793292855</v>
      </c>
      <c r="DD62" s="4">
        <v>58.54441984435131</v>
      </c>
      <c r="DE62" s="4">
        <v>63.004103794914982</v>
      </c>
      <c r="DF62">
        <v>71.245520014328577</v>
      </c>
      <c r="DG62" s="2">
        <v>83.876617351284963</v>
      </c>
      <c r="DI62" s="3">
        <v>0.87755131119306018</v>
      </c>
      <c r="DJ62" s="4">
        <v>9.3597965293716143</v>
      </c>
      <c r="DK62" s="3">
        <v>7.4938591865729209E-2</v>
      </c>
      <c r="DL62" s="2">
        <v>133.92307918998819</v>
      </c>
      <c r="DM62">
        <v>2.1416341370483094E-2</v>
      </c>
      <c r="DN62">
        <v>0.78473812623742045</v>
      </c>
      <c r="DP62" s="1">
        <v>1942.1004371398899</v>
      </c>
      <c r="DQ62" s="1">
        <v>176.26131083054599</v>
      </c>
      <c r="DR62" s="1">
        <v>-803.199672876519</v>
      </c>
      <c r="DS62" s="1">
        <v>44085.740431409104</v>
      </c>
      <c r="DT62" s="1">
        <v>37155577.003640503</v>
      </c>
      <c r="DU62" s="1">
        <v>839.86351575624599</v>
      </c>
      <c r="DV62" s="1">
        <v>5.9516509260887798</v>
      </c>
      <c r="DW62" s="1">
        <v>601.81499808202102</v>
      </c>
      <c r="DX62" s="1">
        <v>50.325045000515502</v>
      </c>
      <c r="DY62" s="1">
        <v>96.349052062927996</v>
      </c>
      <c r="DZ62" s="1">
        <v>138.20373424678701</v>
      </c>
      <c r="EA62" s="1">
        <v>307.041183022312</v>
      </c>
      <c r="EB62" s="1">
        <v>582.99948963532597</v>
      </c>
      <c r="EC62" s="1">
        <v>1096.0845736398301</v>
      </c>
      <c r="ED62" s="1">
        <v>2362.7871903333798</v>
      </c>
      <c r="EE62" s="1">
        <v>2639.19538491512</v>
      </c>
      <c r="EF62" s="1">
        <v>3344.31990223608</v>
      </c>
      <c r="EG62" s="1">
        <v>1737.1303400434799</v>
      </c>
      <c r="EH62" s="1">
        <v>2802.46147454014</v>
      </c>
      <c r="EI62" s="1">
        <v>2250.85446647553</v>
      </c>
      <c r="EJ62" s="1">
        <v>3090578.38542561</v>
      </c>
      <c r="EK62" s="1">
        <v>1185.1300789480099</v>
      </c>
      <c r="EL62" s="1">
        <v>12.0158600737629</v>
      </c>
      <c r="EM62" s="1">
        <v>-0.91881361942416995</v>
      </c>
      <c r="EN62" s="1">
        <v>1478.7762686634101</v>
      </c>
      <c r="EO62" s="1">
        <v>91.043942536511807</v>
      </c>
      <c r="EP62" s="1">
        <v>250.48217393093501</v>
      </c>
      <c r="EQ62" s="1">
        <v>6952.1739438692803</v>
      </c>
      <c r="ER62" s="1">
        <v>103.97477343041101</v>
      </c>
      <c r="ES62" s="1">
        <v>14332.832796954401</v>
      </c>
      <c r="ET62" s="1"/>
      <c r="EV62" s="1">
        <v>9.7105021856994505</v>
      </c>
      <c r="EW62" s="1">
        <v>1.7626131083054599</v>
      </c>
      <c r="EX62" s="1">
        <v>-1.6063993457530381</v>
      </c>
      <c r="EY62" s="1">
        <v>88.171480862818214</v>
      </c>
      <c r="EZ62" s="1">
        <v>74311.154007281002</v>
      </c>
      <c r="FA62" s="1">
        <v>1.6797270315124919</v>
      </c>
      <c r="FB62" s="1">
        <v>2.97582546304439E-2</v>
      </c>
      <c r="FC62" s="1">
        <v>1.203629996164042</v>
      </c>
      <c r="FD62" s="1">
        <v>0.2516252250025775</v>
      </c>
      <c r="FE62" s="1">
        <v>0.192698104125856</v>
      </c>
      <c r="FF62" s="1">
        <v>0.276407468493574</v>
      </c>
      <c r="FG62" s="1">
        <v>0.61408236604462396</v>
      </c>
      <c r="FH62" s="1">
        <v>1.165998979270652</v>
      </c>
      <c r="FI62" s="1">
        <v>2.1921691472796603</v>
      </c>
      <c r="FJ62" s="1">
        <v>4.7255743806667594</v>
      </c>
      <c r="FK62" s="1">
        <v>5.2783907698302404</v>
      </c>
      <c r="FL62" s="1">
        <v>6.6886398044721602</v>
      </c>
      <c r="FM62" s="1">
        <v>3.4742606800869598</v>
      </c>
      <c r="FN62" s="1">
        <v>5.6049229490802803</v>
      </c>
      <c r="FO62" s="1">
        <v>4.5017089329510602</v>
      </c>
      <c r="FP62" s="1">
        <v>6181.1567708512202</v>
      </c>
      <c r="FQ62" s="1">
        <v>2.3702601578960198</v>
      </c>
      <c r="FR62" s="1">
        <v>-1.8376272388483401E-2</v>
      </c>
      <c r="FS62" s="1">
        <v>36.969406716585254</v>
      </c>
      <c r="FT62" s="1">
        <v>2.2760985634127953</v>
      </c>
      <c r="FU62" s="1">
        <v>2.5048217393093499</v>
      </c>
      <c r="FV62" s="1">
        <v>69.521739438692805</v>
      </c>
      <c r="FW62" s="1">
        <v>2.0794954686082203</v>
      </c>
      <c r="FX62" s="1">
        <v>214.99249195431599</v>
      </c>
      <c r="GA62" s="1">
        <v>136.84909795454601</v>
      </c>
      <c r="GB62" s="16">
        <v>7.0913438552062003</v>
      </c>
      <c r="GD62" s="6">
        <v>3.0913003034317601</v>
      </c>
      <c r="GE62" s="6">
        <v>7.2492942029140401</v>
      </c>
      <c r="GF62" s="6">
        <v>0</v>
      </c>
      <c r="GG62" s="6">
        <v>1.2073944365731799</v>
      </c>
      <c r="GH62" s="6">
        <v>0.20507577810739899</v>
      </c>
      <c r="GI62" s="6">
        <v>7.4605493645303804</v>
      </c>
      <c r="GJ62" s="6">
        <v>56.040994972952298</v>
      </c>
      <c r="GK62" s="6">
        <v>8.8129317958561693</v>
      </c>
      <c r="GL62" s="6">
        <v>19.272733523496001</v>
      </c>
      <c r="GM62" s="6">
        <v>22.023117957040899</v>
      </c>
      <c r="GN62" s="6">
        <v>18.388517980959499</v>
      </c>
      <c r="GO62" s="6">
        <v>12.337432761810099</v>
      </c>
      <c r="GP62" s="6">
        <v>8.9539772601038106</v>
      </c>
      <c r="GQ62" s="6">
        <v>6.5309770771806503</v>
      </c>
      <c r="GR62" s="6">
        <v>4.4495036723127397</v>
      </c>
      <c r="GS62" s="6">
        <v>4.21031976699481</v>
      </c>
      <c r="GT62" s="6">
        <v>3.8800317864713501</v>
      </c>
      <c r="GU62" s="6">
        <v>5.1885569757922196</v>
      </c>
      <c r="GV62" s="6">
        <v>4.0859868190915902</v>
      </c>
      <c r="GW62" s="6">
        <v>4.5586813812054903</v>
      </c>
      <c r="GX62" s="6">
        <v>0.63962461637563195</v>
      </c>
      <c r="GY62" s="6">
        <v>6.2809578438284701</v>
      </c>
      <c r="GZ62" s="6">
        <v>0</v>
      </c>
      <c r="HA62" s="6">
        <v>1.9187427081866699</v>
      </c>
      <c r="HB62" s="6">
        <v>6.4094941615668599</v>
      </c>
      <c r="HC62" s="6">
        <v>6.1100117533049199</v>
      </c>
      <c r="HD62" s="6">
        <v>1.2848722734950799</v>
      </c>
      <c r="HE62" s="6">
        <v>6.7054927684954801</v>
      </c>
      <c r="HF62" s="6">
        <v>0.78908864523209798</v>
      </c>
      <c r="HG62" s="6">
        <v>1.8141253062831799</v>
      </c>
      <c r="HH62" s="6">
        <v>6.6021877130389299</v>
      </c>
      <c r="HI62" s="6">
        <v>9.27179362761885</v>
      </c>
      <c r="HJ62" s="6">
        <v>6.4416670693539704</v>
      </c>
      <c r="HK62" s="6">
        <v>6.31187236206042</v>
      </c>
      <c r="HL62" s="6">
        <v>6.2173344677750597</v>
      </c>
      <c r="HM62" s="6">
        <v>6.73732975820446</v>
      </c>
      <c r="HN62" s="6">
        <v>1.8141253062831799</v>
      </c>
      <c r="HO62" s="6">
        <v>6.6021877130389299</v>
      </c>
      <c r="HP62" s="6">
        <v>9.27179362761885</v>
      </c>
      <c r="HQ62" s="6">
        <v>6.4416670693539704</v>
      </c>
      <c r="HR62" s="6">
        <v>6.2173344677750597</v>
      </c>
      <c r="HS62" s="6">
        <v>0</v>
      </c>
      <c r="HT62" s="6">
        <v>0</v>
      </c>
      <c r="HU62" s="6">
        <v>0</v>
      </c>
      <c r="HV62" s="6">
        <v>1.7215704492641399</v>
      </c>
    </row>
    <row r="63" spans="1:230" x14ac:dyDescent="0.3">
      <c r="A63" t="s">
        <v>193</v>
      </c>
      <c r="B63" t="s">
        <v>686</v>
      </c>
      <c r="D63" s="12">
        <v>704.32743357910795</v>
      </c>
      <c r="E63" s="12">
        <v>4.0616862343284801</v>
      </c>
      <c r="H63" s="2">
        <v>8.6437566097878005</v>
      </c>
      <c r="I63" s="7">
        <v>1.87394413698509</v>
      </c>
      <c r="J63" s="9">
        <v>6.0496288731441E-2</v>
      </c>
      <c r="K63" s="7">
        <v>6.9616684689144197</v>
      </c>
      <c r="L63" s="3">
        <v>0.96278874645540002</v>
      </c>
      <c r="M63" s="7">
        <v>6.9120011696746504</v>
      </c>
      <c r="N63" s="3">
        <v>0.115451360853006</v>
      </c>
      <c r="O63" s="7">
        <v>2.03084311716424</v>
      </c>
      <c r="P63" s="2">
        <v>0.25992804925462615</v>
      </c>
      <c r="Q63" s="9">
        <v>3.5985265305262998E-2</v>
      </c>
      <c r="R63" s="7">
        <v>7.9526078604980599</v>
      </c>
      <c r="S63" s="3">
        <v>0.88505040950374025</v>
      </c>
      <c r="U63" s="4">
        <v>704.32743357910795</v>
      </c>
      <c r="V63" s="7">
        <v>4.0616862343284801</v>
      </c>
      <c r="W63" s="7">
        <v>4.1845363024035853</v>
      </c>
      <c r="X63" s="4">
        <v>620.40918513957899</v>
      </c>
      <c r="Y63" s="6">
        <v>48.415830291788339</v>
      </c>
      <c r="Z63" s="7">
        <v>24.213697175559421</v>
      </c>
      <c r="AA63" s="4">
        <v>684.74020113696304</v>
      </c>
      <c r="AB63" s="7">
        <v>13.824002339349301</v>
      </c>
      <c r="AC63" s="7">
        <v>13.860921205978157</v>
      </c>
      <c r="AD63" s="4">
        <v>716.59894866954005</v>
      </c>
      <c r="AE63" s="7">
        <v>15.90521572099612</v>
      </c>
      <c r="AF63" s="7">
        <v>15.980989547083976</v>
      </c>
      <c r="AG63">
        <v>34</v>
      </c>
      <c r="AH63">
        <v>27.114999999999998</v>
      </c>
      <c r="AI63" s="4">
        <v>49.998087080282701</v>
      </c>
      <c r="AJ63" s="4">
        <v>107.877885971146</v>
      </c>
      <c r="AK63" s="2">
        <v>6.5574185737389001</v>
      </c>
      <c r="AL63" s="4" t="s">
        <v>687</v>
      </c>
      <c r="AM63" s="4">
        <v>63.1012568917021</v>
      </c>
      <c r="AO63" s="4">
        <v>489778.99766099697</v>
      </c>
      <c r="AP63" s="5">
        <v>1.3115763874733</v>
      </c>
      <c r="AQ63" s="5">
        <v>7.7159493804100001E-3</v>
      </c>
      <c r="AR63" s="5">
        <v>0.81328033868827598</v>
      </c>
      <c r="AS63" s="2">
        <v>4.3858853386207999E-2</v>
      </c>
      <c r="AT63" s="2">
        <v>0.65630911367749101</v>
      </c>
      <c r="AU63" s="2">
        <v>1.06875812662738</v>
      </c>
      <c r="AV63" s="2">
        <v>0.49441824743322599</v>
      </c>
      <c r="AW63" s="2">
        <v>3.8398239388346198</v>
      </c>
      <c r="AX63" s="2">
        <v>0.97627396797613297</v>
      </c>
      <c r="AY63" s="4">
        <v>8.8951817857962805</v>
      </c>
      <c r="AZ63" s="4">
        <v>2.5881241810756501</v>
      </c>
      <c r="BA63" s="4">
        <v>8.9438603886513608</v>
      </c>
      <c r="BB63" s="4">
        <v>1.43028282811026</v>
      </c>
      <c r="BC63" s="4">
        <v>10.9340454116694</v>
      </c>
      <c r="BD63" s="4">
        <v>1.9390935946552801</v>
      </c>
      <c r="BE63" s="4">
        <v>9992.6680562540896</v>
      </c>
      <c r="BF63">
        <v>1.2557515028345001</v>
      </c>
      <c r="BG63" s="5" t="s">
        <v>688</v>
      </c>
      <c r="BH63" s="2">
        <v>1.62621129046316</v>
      </c>
      <c r="BI63" s="2">
        <v>9.8952102410963E-2</v>
      </c>
      <c r="BJ63" s="4">
        <v>0.27244160247389798</v>
      </c>
      <c r="BK63" s="5">
        <v>7.7676397375997297</v>
      </c>
      <c r="BL63" s="4">
        <v>0.111299148534606</v>
      </c>
      <c r="BM63" s="4">
        <v>14.852019987571801</v>
      </c>
      <c r="BO63" s="7">
        <v>5.7879009739684397</v>
      </c>
      <c r="BP63" s="7">
        <v>7.3160880675714397</v>
      </c>
      <c r="BQ63" s="7">
        <v>4.7001814364295704</v>
      </c>
      <c r="BR63" s="7">
        <v>1.9233365540865299</v>
      </c>
      <c r="BT63" s="7">
        <v>0.57653653795759696</v>
      </c>
      <c r="BU63" s="7">
        <v>7.9337243058127198</v>
      </c>
      <c r="BV63" s="7">
        <v>56.064986401173698</v>
      </c>
      <c r="BW63" s="7">
        <v>8.7323873923597404</v>
      </c>
      <c r="BX63" s="7">
        <v>20.9371096942062</v>
      </c>
      <c r="BY63" s="7">
        <v>20.237916713875201</v>
      </c>
      <c r="BZ63" s="7">
        <v>17.121227280415301</v>
      </c>
      <c r="CA63" s="7">
        <v>12.9454792430409</v>
      </c>
      <c r="CB63" s="7">
        <v>9.0738474513752205</v>
      </c>
      <c r="CC63" s="7">
        <v>6.8452386879367904</v>
      </c>
      <c r="CD63" s="7">
        <v>4.7455815782083803</v>
      </c>
      <c r="CE63" s="7">
        <v>4.6915501258659598</v>
      </c>
      <c r="CF63" s="7">
        <v>4.3499171489550399</v>
      </c>
      <c r="CG63" s="7">
        <v>5.5628904472780603</v>
      </c>
      <c r="CH63" s="7">
        <v>4.6821688910796402</v>
      </c>
      <c r="CI63" s="7">
        <v>4.99583822265053</v>
      </c>
      <c r="CJ63" s="7">
        <v>2.0790536485770699</v>
      </c>
      <c r="CK63" s="7">
        <v>6.2475912346078104</v>
      </c>
      <c r="CL63" s="7">
        <v>2.2570734871698899</v>
      </c>
      <c r="CM63" s="7">
        <v>2.5114914189653401</v>
      </c>
      <c r="CN63" s="7">
        <v>6.9336898196351502</v>
      </c>
      <c r="CO63" s="7">
        <v>6.6523667128997799</v>
      </c>
      <c r="CP63" s="7">
        <v>2.1209808334607598</v>
      </c>
      <c r="CQ63" s="6">
        <v>7.1004302730535196</v>
      </c>
      <c r="CR63" s="6">
        <v>1.96733685767987</v>
      </c>
      <c r="CT63" s="3">
        <v>3.2556748440548525E-2</v>
      </c>
      <c r="CU63" s="2">
        <v>1.3267215965550996</v>
      </c>
      <c r="CV63" s="2">
        <v>0.47261695459275865</v>
      </c>
      <c r="CW63" s="4">
        <v>1.4361249752242691</v>
      </c>
      <c r="CX63" s="4">
        <v>7.221338693428244</v>
      </c>
      <c r="CY63" s="4">
        <v>8.7818516417979744</v>
      </c>
      <c r="CZ63" s="4">
        <v>19.295597682586028</v>
      </c>
      <c r="DA63" s="4">
        <v>27.04360022094551</v>
      </c>
      <c r="DB63" s="4">
        <v>36.159275552017398</v>
      </c>
      <c r="DC63" s="4">
        <v>47.401541777942306</v>
      </c>
      <c r="DD63" s="4">
        <v>55.899127429071001</v>
      </c>
      <c r="DE63" s="4">
        <v>57.906187372885022</v>
      </c>
      <c r="DF63">
        <v>67.913325538319256</v>
      </c>
      <c r="DG63" s="2">
        <v>78.824942872165849</v>
      </c>
      <c r="DI63" s="3">
        <v>0.74395749074513884</v>
      </c>
      <c r="DJ63" s="4">
        <v>10.69558732955924</v>
      </c>
      <c r="DK63" s="3">
        <v>9.1612355560338712E-2</v>
      </c>
      <c r="DL63" s="2">
        <v>117.89899716608819</v>
      </c>
      <c r="DM63">
        <v>1.9637845020537177E-2</v>
      </c>
      <c r="DN63">
        <v>0.81353071538397537</v>
      </c>
      <c r="DP63" s="1">
        <v>2297.2890987015699</v>
      </c>
      <c r="DQ63" s="1">
        <v>181.19434744004801</v>
      </c>
      <c r="DR63" s="1">
        <v>2386.0184226084202</v>
      </c>
      <c r="DS63" s="1">
        <v>43227.948094960499</v>
      </c>
      <c r="DT63" s="1">
        <v>37843035.224575102</v>
      </c>
      <c r="DU63" s="1">
        <v>765.09183351325498</v>
      </c>
      <c r="DV63" s="1">
        <v>5.9516509260887798</v>
      </c>
      <c r="DW63" s="1">
        <v>634.52696069884303</v>
      </c>
      <c r="DX63" s="1">
        <v>42.848502944440703</v>
      </c>
      <c r="DY63" s="1">
        <v>115.040734305919</v>
      </c>
      <c r="DZ63" s="1">
        <v>161.56831368603901</v>
      </c>
      <c r="EA63" s="1">
        <v>283.67651012511601</v>
      </c>
      <c r="EB63" s="1">
        <v>592.34762047644699</v>
      </c>
      <c r="EC63" s="1">
        <v>1082.0684054155299</v>
      </c>
      <c r="ED63" s="1">
        <v>2376.8009286511301</v>
      </c>
      <c r="EE63" s="1">
        <v>2816.80902977494</v>
      </c>
      <c r="EF63" s="1">
        <v>3250.8441078435499</v>
      </c>
      <c r="EG63" s="1">
        <v>1624.96482602479</v>
      </c>
      <c r="EH63" s="1">
        <v>2718.3236240728502</v>
      </c>
      <c r="EI63" s="1">
        <v>2152.72381226992</v>
      </c>
      <c r="EJ63" s="1">
        <v>3183125.0801919699</v>
      </c>
      <c r="EK63" s="1">
        <v>1320.65232193866</v>
      </c>
      <c r="EL63" s="1">
        <v>3.00398177700762</v>
      </c>
      <c r="EM63" s="1">
        <v>-1.67265452235416</v>
      </c>
      <c r="EN63" s="1">
        <v>1344.7062271155301</v>
      </c>
      <c r="EO63" s="1">
        <v>82.082091648514805</v>
      </c>
      <c r="EP63" s="1">
        <v>225.387564645802</v>
      </c>
      <c r="EQ63" s="1">
        <v>6401.4035254723603</v>
      </c>
      <c r="ER63" s="1">
        <v>100.73392107247101</v>
      </c>
      <c r="ES63" s="1">
        <v>13366.691597692499</v>
      </c>
      <c r="ET63" s="1"/>
      <c r="EV63" s="1">
        <v>11.486445493507849</v>
      </c>
      <c r="EW63" s="1">
        <v>1.8119434744004801</v>
      </c>
      <c r="EX63" s="1">
        <v>4.7720368452168405</v>
      </c>
      <c r="EY63" s="1">
        <v>86.455896189920992</v>
      </c>
      <c r="EZ63" s="1">
        <v>75686.070449150211</v>
      </c>
      <c r="FA63" s="1">
        <v>1.5301836670265101</v>
      </c>
      <c r="FB63" s="1">
        <v>2.97582546304439E-2</v>
      </c>
      <c r="FC63" s="1">
        <v>1.2690539213976861</v>
      </c>
      <c r="FD63" s="1">
        <v>0.21424251472220351</v>
      </c>
      <c r="FE63" s="1">
        <v>0.23008146861183801</v>
      </c>
      <c r="FF63" s="1">
        <v>0.32313662737207799</v>
      </c>
      <c r="FG63" s="1">
        <v>0.56735302025023204</v>
      </c>
      <c r="FH63" s="1">
        <v>1.1846952409528939</v>
      </c>
      <c r="FI63" s="1">
        <v>2.1641368108310597</v>
      </c>
      <c r="FJ63" s="1">
        <v>4.75360185730226</v>
      </c>
      <c r="FK63" s="1">
        <v>5.6336180595498799</v>
      </c>
      <c r="FL63" s="1">
        <v>6.5016882156870999</v>
      </c>
      <c r="FM63" s="1">
        <v>3.24992965204958</v>
      </c>
      <c r="FN63" s="1">
        <v>5.4366472481457002</v>
      </c>
      <c r="FO63" s="1">
        <v>4.3054476245398403</v>
      </c>
      <c r="FP63" s="1">
        <v>6366.2501603839401</v>
      </c>
      <c r="FQ63" s="1">
        <v>2.6413046438773198</v>
      </c>
      <c r="FR63" s="1">
        <v>-3.3453090447083202E-2</v>
      </c>
      <c r="FS63" s="1">
        <v>33.617655677888251</v>
      </c>
      <c r="FT63" s="1">
        <v>2.05205229121287</v>
      </c>
      <c r="FU63" s="1">
        <v>2.2538756464580199</v>
      </c>
      <c r="FV63" s="1">
        <v>64.014035254723609</v>
      </c>
      <c r="FW63" s="1">
        <v>2.0146784214494202</v>
      </c>
      <c r="FX63" s="1">
        <v>200.50037396538747</v>
      </c>
      <c r="GA63" s="1">
        <v>131.65346735682101</v>
      </c>
      <c r="GB63" s="16">
        <v>7.1926936841078204</v>
      </c>
      <c r="GD63" s="6">
        <v>2.8428619875389298</v>
      </c>
      <c r="GE63" s="6">
        <v>7.1499714846020401</v>
      </c>
      <c r="GF63" s="6">
        <v>4.4278127322532796</v>
      </c>
      <c r="GG63" s="6">
        <v>1.0713952079287801</v>
      </c>
      <c r="GH63" s="6">
        <v>0.20507577810739899</v>
      </c>
      <c r="GI63" s="6">
        <v>7.8164774475008301</v>
      </c>
      <c r="GJ63" s="6">
        <v>56.040994972952298</v>
      </c>
      <c r="GK63" s="6">
        <v>8.5828212580357803</v>
      </c>
      <c r="GL63" s="6">
        <v>20.886503818558801</v>
      </c>
      <c r="GM63" s="6">
        <v>20.1548018046424</v>
      </c>
      <c r="GN63" s="6">
        <v>17.0071211143241</v>
      </c>
      <c r="GO63" s="6">
        <v>12.8353922017237</v>
      </c>
      <c r="GP63" s="6">
        <v>8.8830613904851905</v>
      </c>
      <c r="GQ63" s="6">
        <v>6.5731185482934498</v>
      </c>
      <c r="GR63" s="6">
        <v>4.43638100431202</v>
      </c>
      <c r="GS63" s="6">
        <v>4.3291053305537899</v>
      </c>
      <c r="GT63" s="6">
        <v>3.8156808772450099</v>
      </c>
      <c r="GU63" s="6">
        <v>5.3645075202055601</v>
      </c>
      <c r="GV63" s="6">
        <v>4.1486614485664504</v>
      </c>
      <c r="GW63" s="6">
        <v>4.6613231332461202</v>
      </c>
      <c r="GX63" s="6">
        <v>0.58189597260402204</v>
      </c>
      <c r="GY63" s="6">
        <v>5.9501494570854998</v>
      </c>
      <c r="GZ63" s="6">
        <v>0</v>
      </c>
      <c r="HA63" s="6">
        <v>1.9443555379734601</v>
      </c>
      <c r="HB63" s="6">
        <v>6.7501610667894703</v>
      </c>
      <c r="HC63" s="6">
        <v>6.4409989434417696</v>
      </c>
      <c r="HD63" s="6">
        <v>1.3187371586844101</v>
      </c>
      <c r="HE63" s="6">
        <v>6.8124551300938396</v>
      </c>
      <c r="HF63" s="6">
        <v>0.81718850511905305</v>
      </c>
      <c r="HG63" s="6">
        <v>1.96593368784784</v>
      </c>
      <c r="HH63" s="6">
        <v>6.9514290849361098</v>
      </c>
      <c r="HI63" s="6">
        <v>9.5902024652833102</v>
      </c>
      <c r="HJ63" s="6">
        <v>6.7830302385858099</v>
      </c>
      <c r="HK63" s="6">
        <v>6.6515591616729797</v>
      </c>
      <c r="HL63" s="6">
        <v>6.5517204335148804</v>
      </c>
      <c r="HM63" s="6">
        <v>6.8439240959716399</v>
      </c>
      <c r="HN63" s="6">
        <v>1.96593368784784</v>
      </c>
      <c r="HO63" s="6">
        <v>6.9514290849361098</v>
      </c>
      <c r="HP63" s="6">
        <v>9.5902024652833102</v>
      </c>
      <c r="HQ63" s="6">
        <v>6.7830302385858099</v>
      </c>
      <c r="HR63" s="6">
        <v>6.5517204335148804</v>
      </c>
      <c r="HS63" s="6">
        <v>0</v>
      </c>
      <c r="HT63" s="6">
        <v>0</v>
      </c>
      <c r="HU63" s="6">
        <v>0</v>
      </c>
      <c r="HV63" s="6">
        <v>1.8004177912847401</v>
      </c>
    </row>
    <row r="64" spans="1:230" x14ac:dyDescent="0.3"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1:230" x14ac:dyDescent="0.3">
      <c r="A65" t="s">
        <v>175</v>
      </c>
      <c r="B65" t="s">
        <v>689</v>
      </c>
      <c r="D65" s="12">
        <v>3460.3755735588502</v>
      </c>
      <c r="E65" s="14">
        <v>0.65209094096048748</v>
      </c>
      <c r="F65" s="4">
        <v>3405.946760096499</v>
      </c>
      <c r="G65" s="7">
        <v>2.4806586710349943</v>
      </c>
      <c r="H65" s="2">
        <v>1.4190469742719301</v>
      </c>
      <c r="I65" s="7">
        <v>0.65741747727465405</v>
      </c>
      <c r="J65" s="9">
        <v>0.298232212626374</v>
      </c>
      <c r="K65" s="7">
        <v>0.72788614081490199</v>
      </c>
      <c r="L65" s="3">
        <v>29.0086425082389</v>
      </c>
      <c r="M65" s="7">
        <v>1.4681423037027601</v>
      </c>
      <c r="N65" s="3">
        <v>0.70462879166397197</v>
      </c>
      <c r="O65" s="7">
        <v>0.64116027256179298</v>
      </c>
      <c r="P65" s="2">
        <v>0.67027049739352518</v>
      </c>
      <c r="Q65" s="9">
        <v>0.189453723654184</v>
      </c>
      <c r="R65" s="7">
        <v>4.6274865132265397</v>
      </c>
      <c r="S65" s="3">
        <v>1.1496426533134629</v>
      </c>
      <c r="U65" s="4">
        <v>3438.1674168488298</v>
      </c>
      <c r="V65" s="7">
        <v>1.282320545123586</v>
      </c>
      <c r="W65" s="7">
        <v>1.6301518274216211</v>
      </c>
      <c r="X65" s="4">
        <v>3460.3755735588502</v>
      </c>
      <c r="Y65" s="6">
        <v>0.65209094096048748</v>
      </c>
      <c r="Z65" s="7">
        <v>0.62151496176887133</v>
      </c>
      <c r="AA65" s="4">
        <v>3453.8111432236701</v>
      </c>
      <c r="AB65" s="7">
        <v>2.9362846074055202</v>
      </c>
      <c r="AC65" s="7">
        <v>3.1054570188116579</v>
      </c>
      <c r="AD65" s="4">
        <v>3516.7029734459702</v>
      </c>
      <c r="AE65" s="7">
        <v>9.2549730264530794</v>
      </c>
      <c r="AF65" s="7">
        <v>9.38459724724291</v>
      </c>
      <c r="AG65">
        <v>34</v>
      </c>
      <c r="AH65">
        <v>23.692</v>
      </c>
      <c r="AI65" s="4">
        <v>49.9834352155464</v>
      </c>
      <c r="AJ65" s="4">
        <v>200.54191930739299</v>
      </c>
      <c r="AK65" s="2">
        <v>5.0935879371979098</v>
      </c>
      <c r="AL65" s="4">
        <v>22.3962119512945</v>
      </c>
      <c r="AM65" s="4">
        <v>647.07930982820596</v>
      </c>
      <c r="AO65" s="4">
        <v>488232.67939122499</v>
      </c>
      <c r="AP65" s="5">
        <v>0.69455134019175702</v>
      </c>
      <c r="AQ65" s="5">
        <v>0.16643737804123801</v>
      </c>
      <c r="AR65" s="5">
        <v>9.2363718147873293</v>
      </c>
      <c r="AS65" s="2">
        <v>0.122594020027262</v>
      </c>
      <c r="AT65" s="2">
        <v>1.46061512200488</v>
      </c>
      <c r="AU65" s="2">
        <v>3.11218031576266</v>
      </c>
      <c r="AV65" s="2">
        <v>0.862690845533719</v>
      </c>
      <c r="AW65" s="2">
        <v>15.639028304106199</v>
      </c>
      <c r="AX65" s="2">
        <v>4.5584928415992696</v>
      </c>
      <c r="AY65" s="4">
        <v>51.552262610573898</v>
      </c>
      <c r="AZ65" s="4">
        <v>20.144067875921198</v>
      </c>
      <c r="BA65" s="4">
        <v>103.47823769818601</v>
      </c>
      <c r="BB65" s="4">
        <v>22.5913298086613</v>
      </c>
      <c r="BC65" s="4">
        <v>218.22877394531201</v>
      </c>
      <c r="BD65" s="4">
        <v>46.247943927935403</v>
      </c>
      <c r="BE65" s="4">
        <v>10279.4233993897</v>
      </c>
      <c r="BF65">
        <v>0.32176344551028702</v>
      </c>
      <c r="BG65" s="5" t="s">
        <v>690</v>
      </c>
      <c r="BH65" s="2">
        <v>68.663753624418703</v>
      </c>
      <c r="BI65" s="2">
        <v>20.4944457269883</v>
      </c>
      <c r="BJ65" s="4">
        <v>13.616032019920601</v>
      </c>
      <c r="BK65" s="5">
        <v>73.465668256114995</v>
      </c>
      <c r="BL65" s="4">
        <v>0.71012772403309599</v>
      </c>
      <c r="BM65" s="4">
        <v>103.06665625196899</v>
      </c>
      <c r="BO65" s="7">
        <v>5.5023850663413603</v>
      </c>
      <c r="BP65" s="7">
        <v>8.6731291097467604</v>
      </c>
      <c r="BQ65" s="7">
        <v>2.7576500236292301</v>
      </c>
      <c r="BR65" s="7">
        <v>5.3226962663750204</v>
      </c>
      <c r="BT65" s="7">
        <v>0.58155880636381796</v>
      </c>
      <c r="BU65" s="7">
        <v>11.3507932926456</v>
      </c>
      <c r="BV65" s="7">
        <v>12.777676714068299</v>
      </c>
      <c r="BW65" s="7">
        <v>4.0336091003425496</v>
      </c>
      <c r="BX65" s="7">
        <v>13.205697200124201</v>
      </c>
      <c r="BY65" s="7">
        <v>14.3081930387272</v>
      </c>
      <c r="BZ65" s="7">
        <v>10.6891072993511</v>
      </c>
      <c r="CA65" s="7">
        <v>10.3588783540416</v>
      </c>
      <c r="CB65" s="7">
        <v>4.97783718139386</v>
      </c>
      <c r="CC65" s="7">
        <v>3.72851051282001</v>
      </c>
      <c r="CD65" s="7">
        <v>5.9835574603259696</v>
      </c>
      <c r="CE65" s="7">
        <v>5.4239406030516699</v>
      </c>
      <c r="CF65" s="7">
        <v>5.2611316498520404</v>
      </c>
      <c r="CG65" s="7">
        <v>4.7255596748773199</v>
      </c>
      <c r="CH65" s="7">
        <v>4.5825402673061904</v>
      </c>
      <c r="CI65" s="7">
        <v>4.1063823480194097</v>
      </c>
      <c r="CJ65" s="7">
        <v>2.3095906850263099</v>
      </c>
      <c r="CK65" s="7">
        <v>12.4888210088317</v>
      </c>
      <c r="CL65" s="7">
        <v>39.370001482829799</v>
      </c>
      <c r="CM65" s="7">
        <v>2.92073028550214</v>
      </c>
      <c r="CN65" s="7">
        <v>2.9275083149354102</v>
      </c>
      <c r="CO65" s="7">
        <v>5.0101819230604798</v>
      </c>
      <c r="CP65" s="7">
        <v>4.5177367210054697</v>
      </c>
      <c r="CQ65" s="6">
        <v>3.8354594253516101</v>
      </c>
      <c r="CR65" s="6">
        <v>2.5434468063819802</v>
      </c>
      <c r="CT65" s="3">
        <v>0.70226741789551905</v>
      </c>
      <c r="CU65" s="2">
        <v>15.067490725591076</v>
      </c>
      <c r="CV65" s="2">
        <v>1.3210562502937715</v>
      </c>
      <c r="CW65" s="4">
        <v>3.1960943588728226</v>
      </c>
      <c r="CX65" s="4">
        <v>21.028245376774731</v>
      </c>
      <c r="CY65" s="4">
        <v>15.323105604506553</v>
      </c>
      <c r="CZ65" s="4">
        <v>78.5880819301819</v>
      </c>
      <c r="DA65" s="4">
        <v>126.27403993349778</v>
      </c>
      <c r="DB65" s="4">
        <v>209.56204313241423</v>
      </c>
      <c r="DC65" s="4">
        <v>368.93897208646882</v>
      </c>
      <c r="DD65" s="4">
        <v>646.73898561366252</v>
      </c>
      <c r="DE65" s="4">
        <v>914.62873719276513</v>
      </c>
      <c r="DF65">
        <v>1355.4582232628075</v>
      </c>
      <c r="DG65" s="2">
        <v>1879.9977206477806</v>
      </c>
      <c r="DI65" s="3">
        <v>0.37693540498463446</v>
      </c>
      <c r="DJ65" s="4">
        <v>15.64332319264583</v>
      </c>
      <c r="DK65" s="3">
        <v>1.1185250463776702E-2</v>
      </c>
      <c r="DL65" s="2">
        <v>5.8251809207855461</v>
      </c>
      <c r="DM65">
        <v>9.7725544994519895E-3</v>
      </c>
      <c r="DN65">
        <v>0.23623036357017183</v>
      </c>
      <c r="DP65" s="1">
        <v>4401.1086511502399</v>
      </c>
      <c r="DQ65" s="1">
        <v>146.13813351204001</v>
      </c>
      <c r="DR65" s="1">
        <v>10440.927713541099</v>
      </c>
      <c r="DS65" s="1">
        <v>456106.30331269797</v>
      </c>
      <c r="DT65" s="1">
        <v>38957294.385459997</v>
      </c>
      <c r="DU65" s="1">
        <v>418.92987984453299</v>
      </c>
      <c r="DV65" s="1">
        <v>132.51863243334699</v>
      </c>
      <c r="DW65" s="1">
        <v>7426.6578346300403</v>
      </c>
      <c r="DX65" s="1">
        <v>123.521613900893</v>
      </c>
      <c r="DY65" s="1">
        <v>264.18317316056198</v>
      </c>
      <c r="DZ65" s="1">
        <v>482.07410211316198</v>
      </c>
      <c r="EA65" s="1">
        <v>509.28099610642403</v>
      </c>
      <c r="EB65" s="1">
        <v>2493.8577537037299</v>
      </c>
      <c r="EC65" s="1">
        <v>5201.3644394183102</v>
      </c>
      <c r="ED65" s="1">
        <v>14214.4029588758</v>
      </c>
      <c r="EE65" s="1">
        <v>22525.5207309084</v>
      </c>
      <c r="EF65" s="1">
        <v>38815.527747732202</v>
      </c>
      <c r="EG65" s="1">
        <v>26415.200810315899</v>
      </c>
      <c r="EH65" s="1">
        <v>55748.350515104801</v>
      </c>
      <c r="EI65" s="1">
        <v>52846.246841699198</v>
      </c>
      <c r="EJ65" s="1">
        <v>3382071.51934786</v>
      </c>
      <c r="EK65" s="1">
        <v>349.21205051292998</v>
      </c>
      <c r="EL65" s="1">
        <v>6.6134530500601603</v>
      </c>
      <c r="EM65" s="1">
        <v>3.4430851669116</v>
      </c>
      <c r="EN65" s="1">
        <v>58560.746531916098</v>
      </c>
      <c r="EO65" s="1">
        <v>17563.5174722804</v>
      </c>
      <c r="EP65" s="1">
        <v>11650.7793400913</v>
      </c>
      <c r="EQ65" s="1">
        <v>62623.080370528798</v>
      </c>
      <c r="ER65" s="1">
        <v>667.18297021348405</v>
      </c>
      <c r="ES65" s="1">
        <v>96043.294909435703</v>
      </c>
      <c r="ET65" s="1"/>
      <c r="EV65" s="1">
        <v>22.005543255751199</v>
      </c>
      <c r="EW65" s="1">
        <v>1.4613813351204001</v>
      </c>
      <c r="EX65" s="1">
        <v>20.881855427082201</v>
      </c>
      <c r="EY65" s="1">
        <v>912.21260662539601</v>
      </c>
      <c r="EZ65" s="1">
        <v>77914.588770919989</v>
      </c>
      <c r="FA65" s="1">
        <v>0.83785975968906601</v>
      </c>
      <c r="FB65" s="1">
        <v>0.66259316216673503</v>
      </c>
      <c r="FC65" s="1">
        <v>14.853315669260081</v>
      </c>
      <c r="FD65" s="1">
        <v>0.61760806950446501</v>
      </c>
      <c r="FE65" s="1">
        <v>0.528366346321124</v>
      </c>
      <c r="FF65" s="1">
        <v>0.96414820422632397</v>
      </c>
      <c r="FG65" s="1">
        <v>1.0185619922128482</v>
      </c>
      <c r="FH65" s="1">
        <v>4.9877155074074597</v>
      </c>
      <c r="FI65" s="1">
        <v>10.402728878836621</v>
      </c>
      <c r="FJ65" s="1">
        <v>28.4288059177516</v>
      </c>
      <c r="FK65" s="1">
        <v>45.051041461816801</v>
      </c>
      <c r="FL65" s="1">
        <v>77.631055495464409</v>
      </c>
      <c r="FM65" s="1">
        <v>52.830401620631797</v>
      </c>
      <c r="FN65" s="1">
        <v>111.49670103020961</v>
      </c>
      <c r="FO65" s="1">
        <v>105.6924936833984</v>
      </c>
      <c r="FP65" s="1">
        <v>6764.14303869572</v>
      </c>
      <c r="FQ65" s="1">
        <v>0.69842410102585994</v>
      </c>
      <c r="FR65" s="1">
        <v>6.8861703338232008E-2</v>
      </c>
      <c r="FS65" s="1">
        <v>1464.0186632979025</v>
      </c>
      <c r="FT65" s="1">
        <v>439.08793680701001</v>
      </c>
      <c r="FU65" s="1">
        <v>116.507793400913</v>
      </c>
      <c r="FV65" s="1">
        <v>626.23080370528794</v>
      </c>
      <c r="FW65" s="1">
        <v>13.343659404269681</v>
      </c>
      <c r="FX65" s="1">
        <v>1440.6494236415356</v>
      </c>
      <c r="GA65" s="1">
        <v>143.310777536036</v>
      </c>
      <c r="GB65" s="16">
        <v>3.7732246690502902</v>
      </c>
      <c r="GD65" s="6">
        <v>2.2041569848868301</v>
      </c>
      <c r="GE65" s="6">
        <v>8.5334703475489899</v>
      </c>
      <c r="GF65" s="6">
        <v>2.2623999888104298</v>
      </c>
      <c r="GG65" s="6">
        <v>5.0773772496604899</v>
      </c>
      <c r="GH65" s="6">
        <v>0.218797487246842</v>
      </c>
      <c r="GI65" s="6">
        <v>11.2691546576935</v>
      </c>
      <c r="GJ65" s="6">
        <v>12.6719943025519</v>
      </c>
      <c r="GK65" s="6">
        <v>3.69867997419535</v>
      </c>
      <c r="GL65" s="6">
        <v>13.1253159183624</v>
      </c>
      <c r="GM65" s="6">
        <v>14.190389385078401</v>
      </c>
      <c r="GN65" s="6">
        <v>10.5053681452242</v>
      </c>
      <c r="GO65" s="6">
        <v>10.2209696650513</v>
      </c>
      <c r="GP65" s="6">
        <v>4.6209236198802603</v>
      </c>
      <c r="GQ65" s="6">
        <v>3.2016223074095</v>
      </c>
      <c r="GR65" s="6">
        <v>5.7414189692977704</v>
      </c>
      <c r="GS65" s="6">
        <v>5.1136720705329504</v>
      </c>
      <c r="GT65" s="6">
        <v>4.8287832412808704</v>
      </c>
      <c r="GU65" s="6">
        <v>4.4903346252535696</v>
      </c>
      <c r="GV65" s="6">
        <v>4.0358842391364798</v>
      </c>
      <c r="GW65" s="6">
        <v>3.69214162699169</v>
      </c>
      <c r="GX65" s="6">
        <v>1.1620447416650801</v>
      </c>
      <c r="GY65" s="6">
        <v>12.342711716537099</v>
      </c>
      <c r="GZ65" s="6">
        <v>39.3052494716868</v>
      </c>
      <c r="HA65" s="6">
        <v>2.4502234002557799</v>
      </c>
      <c r="HB65" s="6">
        <v>2.4614883397457099</v>
      </c>
      <c r="HC65" s="6">
        <v>4.7259292640371804</v>
      </c>
      <c r="HD65" s="6">
        <v>4.2012442297619899</v>
      </c>
      <c r="HE65" s="6">
        <v>3.2717249029472799</v>
      </c>
      <c r="HF65" s="6">
        <v>1.80734733745555</v>
      </c>
      <c r="HG65" s="6">
        <v>0.38943291282728099</v>
      </c>
      <c r="HH65" s="6">
        <v>0.622379856525624</v>
      </c>
      <c r="HI65" s="6">
        <v>2.88048545253563</v>
      </c>
      <c r="HJ65" s="6">
        <v>0.62384362776848001</v>
      </c>
      <c r="HK65" s="6">
        <v>2.3831328710012301</v>
      </c>
      <c r="HL65" s="6">
        <v>1.04627925821664</v>
      </c>
      <c r="HM65" s="6">
        <v>3.05641603862209</v>
      </c>
      <c r="HN65" s="6">
        <v>0.38943291282728099</v>
      </c>
      <c r="HO65" s="6">
        <v>0.622379856525624</v>
      </c>
      <c r="HP65" s="6">
        <v>2.88048545253563</v>
      </c>
      <c r="HQ65" s="6">
        <v>0.62384362776848001</v>
      </c>
      <c r="HR65" s="6">
        <v>1.04627925821664</v>
      </c>
      <c r="HS65" s="6">
        <v>39.306086483388199</v>
      </c>
      <c r="HT65" s="6">
        <v>40.297096199004699</v>
      </c>
      <c r="HU65" s="6">
        <v>40.305689761489703</v>
      </c>
      <c r="HV65" s="6">
        <v>0.40253612764570001</v>
      </c>
    </row>
    <row r="66" spans="1:230" x14ac:dyDescent="0.3">
      <c r="A66" t="s">
        <v>175</v>
      </c>
      <c r="B66" t="s">
        <v>691</v>
      </c>
      <c r="D66" s="12">
        <v>3466.3563982030601</v>
      </c>
      <c r="E66" s="14">
        <v>0.62222515140577084</v>
      </c>
      <c r="H66" s="2">
        <v>1.39824622716453</v>
      </c>
      <c r="I66" s="7">
        <v>0.62047588771895701</v>
      </c>
      <c r="J66" s="9">
        <v>0.299385370243125</v>
      </c>
      <c r="K66" s="7">
        <v>0.69605340907134405</v>
      </c>
      <c r="L66" s="3">
        <v>29.542031760604601</v>
      </c>
      <c r="M66" s="7">
        <v>1.44482196002791</v>
      </c>
      <c r="N66" s="3">
        <v>0.71661034695632397</v>
      </c>
      <c r="O66" s="7">
        <v>0.61174107540782097</v>
      </c>
      <c r="P66" s="2">
        <v>0.66541860883272497</v>
      </c>
      <c r="Q66" s="9">
        <v>0.183915817138078</v>
      </c>
      <c r="R66" s="7">
        <v>4.6260778486729102</v>
      </c>
      <c r="S66" s="3">
        <v>1.1529901021105824</v>
      </c>
      <c r="U66" s="4">
        <v>3483.3195630731002</v>
      </c>
      <c r="V66" s="7">
        <v>1.2234821508156419</v>
      </c>
      <c r="W66" s="7">
        <v>1.584284561991459</v>
      </c>
      <c r="X66" s="4">
        <v>3466.3563982030601</v>
      </c>
      <c r="Y66" s="6">
        <v>0.62222515140577084</v>
      </c>
      <c r="Z66" s="7">
        <v>0.61381286532815649</v>
      </c>
      <c r="AA66" s="4">
        <v>3471.7005722100098</v>
      </c>
      <c r="AB66" s="7">
        <v>2.8896439200558199</v>
      </c>
      <c r="AC66" s="7">
        <v>3.0613947776651682</v>
      </c>
      <c r="AD66" s="4">
        <v>3422.10934101462</v>
      </c>
      <c r="AE66" s="7">
        <v>9.2521556973458203</v>
      </c>
      <c r="AF66" s="7">
        <v>9.3818188439403301</v>
      </c>
      <c r="AG66">
        <v>34</v>
      </c>
      <c r="AH66">
        <v>18.149000000000001</v>
      </c>
      <c r="AI66" s="4">
        <v>49.969383515223697</v>
      </c>
      <c r="AJ66" s="4">
        <v>192.140855307685</v>
      </c>
      <c r="AK66" s="2">
        <v>4.7883833667907902</v>
      </c>
      <c r="AL66" s="4">
        <v>40.1866680220256</v>
      </c>
      <c r="AM66" s="4">
        <v>899.58979899686403</v>
      </c>
      <c r="AO66" s="4">
        <v>487568.20635319198</v>
      </c>
      <c r="AP66" s="5">
        <v>0.53977843588122498</v>
      </c>
      <c r="AQ66" s="5">
        <v>0.373009165714901</v>
      </c>
      <c r="AR66" s="5">
        <v>15.0556396592346</v>
      </c>
      <c r="AS66" s="2">
        <v>0.847525687518074</v>
      </c>
      <c r="AT66" s="2">
        <v>8.1261131352049905</v>
      </c>
      <c r="AU66" s="2">
        <v>8.3498114053376504</v>
      </c>
      <c r="AV66" s="2">
        <v>2.1903763297507801</v>
      </c>
      <c r="AW66" s="2">
        <v>23.349378949794598</v>
      </c>
      <c r="AX66" s="2">
        <v>5.9771498856814098</v>
      </c>
      <c r="AY66" s="4">
        <v>70.684209709456198</v>
      </c>
      <c r="AZ66" s="4">
        <v>27.044028069168501</v>
      </c>
      <c r="BA66" s="4">
        <v>138.38037508555399</v>
      </c>
      <c r="BB66" s="4">
        <v>31.3888154505517</v>
      </c>
      <c r="BC66" s="4">
        <v>320.50001095055001</v>
      </c>
      <c r="BD66" s="4">
        <v>68.272443130884795</v>
      </c>
      <c r="BE66" s="4">
        <v>10381.123657525601</v>
      </c>
      <c r="BF66">
        <v>0.37168238374977403</v>
      </c>
      <c r="BG66" s="5" t="s">
        <v>613</v>
      </c>
      <c r="BH66" s="2">
        <v>117.99926140006301</v>
      </c>
      <c r="BI66" s="2">
        <v>35.511128457526297</v>
      </c>
      <c r="BJ66" s="4">
        <v>27.157636663265901</v>
      </c>
      <c r="BK66" s="5">
        <v>147.084405346415</v>
      </c>
      <c r="BL66" s="4">
        <v>1.26292450244668</v>
      </c>
      <c r="BM66" s="4">
        <v>169.663427548453</v>
      </c>
      <c r="BO66" s="7">
        <v>5.6670110124425204</v>
      </c>
      <c r="BP66" s="7">
        <v>10.225191049371301</v>
      </c>
      <c r="BQ66" s="7">
        <v>2.51325296811167</v>
      </c>
      <c r="BR66" s="7">
        <v>2.9238788636536399</v>
      </c>
      <c r="BT66" s="7">
        <v>0.59474245394449299</v>
      </c>
      <c r="BU66" s="7">
        <v>14.837040082576401</v>
      </c>
      <c r="BV66" s="7">
        <v>9.9222652252442405</v>
      </c>
      <c r="BW66" s="7">
        <v>3.24294965977918</v>
      </c>
      <c r="BX66" s="7">
        <v>5.9538716431158498</v>
      </c>
      <c r="BY66" s="7">
        <v>7.1939880498657303</v>
      </c>
      <c r="BZ66" s="7">
        <v>7.6780678972641896</v>
      </c>
      <c r="CA66" s="7">
        <v>7.6072703496571998</v>
      </c>
      <c r="CB66" s="7">
        <v>4.7481226268800603</v>
      </c>
      <c r="CC66" s="7">
        <v>4.8036797556986297</v>
      </c>
      <c r="CD66" s="7">
        <v>3.80673708378453</v>
      </c>
      <c r="CE66" s="7">
        <v>3.3692595653086799</v>
      </c>
      <c r="CF66" s="7">
        <v>3.3338365493944799</v>
      </c>
      <c r="CG66" s="7">
        <v>2.6344719024173999</v>
      </c>
      <c r="CH66" s="7">
        <v>3.0473877193479502</v>
      </c>
      <c r="CI66" s="7">
        <v>2.7664153449914499</v>
      </c>
      <c r="CJ66" s="7">
        <v>2.1224228952409399</v>
      </c>
      <c r="CK66" s="7">
        <v>13.413108739298201</v>
      </c>
      <c r="CL66" s="7">
        <v>2.2570734871698899</v>
      </c>
      <c r="CM66" s="7">
        <v>2.09349215581818</v>
      </c>
      <c r="CN66" s="7">
        <v>2.1774723510524998</v>
      </c>
      <c r="CO66" s="7">
        <v>2.52019842243612</v>
      </c>
      <c r="CP66" s="7">
        <v>2.1772915670484201</v>
      </c>
      <c r="CQ66" s="6">
        <v>3.3532578092976801</v>
      </c>
      <c r="CR66" s="6">
        <v>2.05703230830383</v>
      </c>
      <c r="CT66" s="3">
        <v>1.5738783363497932</v>
      </c>
      <c r="CU66" s="2">
        <v>24.560586719795435</v>
      </c>
      <c r="CV66" s="2">
        <v>9.1328199085999362</v>
      </c>
      <c r="CW66" s="4">
        <v>17.781429179879627</v>
      </c>
      <c r="CX66" s="4">
        <v>56.417644630659801</v>
      </c>
      <c r="CY66" s="4">
        <v>38.905441025768738</v>
      </c>
      <c r="CZ66" s="4">
        <v>117.33356256178189</v>
      </c>
      <c r="DA66" s="4">
        <v>165.57201899394488</v>
      </c>
      <c r="DB66" s="4">
        <v>287.33418581079758</v>
      </c>
      <c r="DC66" s="4">
        <v>495.31186939869048</v>
      </c>
      <c r="DD66" s="4">
        <v>864.87734428471242</v>
      </c>
      <c r="DE66" s="4">
        <v>1270.8022449616074</v>
      </c>
      <c r="DF66">
        <v>1990.6832978295031</v>
      </c>
      <c r="DG66" s="2">
        <v>2775.30256629613</v>
      </c>
      <c r="DI66" s="3">
        <v>0.47818036446853768</v>
      </c>
      <c r="DJ66" s="4">
        <v>6.4781457017243786</v>
      </c>
      <c r="DK66" s="3">
        <v>2.032846627816649E-2</v>
      </c>
      <c r="DL66" s="2">
        <v>5.3155378707246168</v>
      </c>
      <c r="DM66">
        <v>2.0595475598765294E-3</v>
      </c>
      <c r="DN66">
        <v>0.22054354850041508</v>
      </c>
      <c r="DP66" s="1">
        <v>4167.1893921070596</v>
      </c>
      <c r="DQ66" s="1">
        <v>136.005264983693</v>
      </c>
      <c r="DR66" s="1">
        <v>18539.220770798798</v>
      </c>
      <c r="DS66" s="1">
        <v>627947.79197017499</v>
      </c>
      <c r="DT66" s="1">
        <v>38537182.004363202</v>
      </c>
      <c r="DU66" s="1">
        <v>322.65521247863597</v>
      </c>
      <c r="DV66" s="1">
        <v>294.25459287685902</v>
      </c>
      <c r="DW66" s="1">
        <v>11990.2723641476</v>
      </c>
      <c r="DX66" s="1">
        <v>845.90676673277903</v>
      </c>
      <c r="DY66" s="1">
        <v>1456.07794241438</v>
      </c>
      <c r="DZ66" s="1">
        <v>1279.7865564134299</v>
      </c>
      <c r="EA66" s="1">
        <v>1280.3926862472699</v>
      </c>
      <c r="EB66" s="1">
        <v>3689.5451945188302</v>
      </c>
      <c r="EC66" s="1">
        <v>6753.2320555405704</v>
      </c>
      <c r="ED66" s="1">
        <v>19308.023030796699</v>
      </c>
      <c r="EE66" s="1">
        <v>29933.6230998026</v>
      </c>
      <c r="EF66" s="1">
        <v>51413.005426785297</v>
      </c>
      <c r="EG66" s="1">
        <v>36336.2184564052</v>
      </c>
      <c r="EH66" s="1">
        <v>81043.184685018001</v>
      </c>
      <c r="EI66" s="1">
        <v>77239.323283113699</v>
      </c>
      <c r="EJ66" s="1">
        <v>3383883.8398707798</v>
      </c>
      <c r="EK66" s="1">
        <v>399.556678921681</v>
      </c>
      <c r="EL66" s="1">
        <v>13.3404863533209</v>
      </c>
      <c r="EM66" s="1">
        <v>-7.8464393259094498</v>
      </c>
      <c r="EN66" s="1">
        <v>99847.367660011907</v>
      </c>
      <c r="EO66" s="1">
        <v>30113.525248254198</v>
      </c>
      <c r="EP66" s="1">
        <v>22996.082114429599</v>
      </c>
      <c r="EQ66" s="1">
        <v>124070.866360079</v>
      </c>
      <c r="ER66" s="1">
        <v>1174.9614245858099</v>
      </c>
      <c r="ES66" s="1">
        <v>156435.69023084501</v>
      </c>
      <c r="ET66" s="1"/>
      <c r="EV66" s="1">
        <v>20.835946960535299</v>
      </c>
      <c r="EW66" s="1">
        <v>1.3600526498369301</v>
      </c>
      <c r="EX66" s="1">
        <v>37.078441541597599</v>
      </c>
      <c r="EY66" s="1">
        <v>1255.89558394035</v>
      </c>
      <c r="EZ66" s="1">
        <v>77074.364008726407</v>
      </c>
      <c r="FA66" s="1">
        <v>0.64531042495727198</v>
      </c>
      <c r="FB66" s="1">
        <v>1.4712729643842952</v>
      </c>
      <c r="FC66" s="1">
        <v>23.9805447282952</v>
      </c>
      <c r="FD66" s="1">
        <v>4.2295338336638952</v>
      </c>
      <c r="FE66" s="1">
        <v>2.9121558848287599</v>
      </c>
      <c r="FF66" s="1">
        <v>2.5595731128268597</v>
      </c>
      <c r="FG66" s="1">
        <v>2.5607853724945397</v>
      </c>
      <c r="FH66" s="1">
        <v>7.3790903890376605</v>
      </c>
      <c r="FI66" s="1">
        <v>13.506464111081142</v>
      </c>
      <c r="FJ66" s="1">
        <v>38.616046061593401</v>
      </c>
      <c r="FK66" s="1">
        <v>59.867246199605205</v>
      </c>
      <c r="FL66" s="1">
        <v>102.82601085357059</v>
      </c>
      <c r="FM66" s="1">
        <v>72.672436912810397</v>
      </c>
      <c r="FN66" s="1">
        <v>162.08636937003601</v>
      </c>
      <c r="FO66" s="1">
        <v>154.47864656622741</v>
      </c>
      <c r="FP66" s="1">
        <v>6767.7676797415597</v>
      </c>
      <c r="FQ66" s="1">
        <v>0.79911335784336202</v>
      </c>
      <c r="FR66" s="1">
        <v>-0.15692878651818901</v>
      </c>
      <c r="FS66" s="1">
        <v>2496.1841915002979</v>
      </c>
      <c r="FT66" s="1">
        <v>752.838131206355</v>
      </c>
      <c r="FU66" s="1">
        <v>229.96082114429601</v>
      </c>
      <c r="FV66" s="1">
        <v>1240.70866360079</v>
      </c>
      <c r="FW66" s="1">
        <v>23.499228491716199</v>
      </c>
      <c r="FX66" s="1">
        <v>2346.5353534626752</v>
      </c>
      <c r="GA66" s="1">
        <v>132.64069043851001</v>
      </c>
      <c r="GB66" s="16">
        <v>3.29652434035185</v>
      </c>
      <c r="GD66" s="6">
        <v>2.5878717918153802</v>
      </c>
      <c r="GE66" s="6">
        <v>10.1070015145098</v>
      </c>
      <c r="GF66" s="6">
        <v>1.9571051423644199</v>
      </c>
      <c r="GG66" s="6">
        <v>2.44902670475595</v>
      </c>
      <c r="GH66" s="6">
        <v>0.25175440748900701</v>
      </c>
      <c r="GI66" s="6">
        <v>14.774677551088001</v>
      </c>
      <c r="GJ66" s="6">
        <v>9.78579401963664</v>
      </c>
      <c r="GK66" s="6">
        <v>2.81548462489308</v>
      </c>
      <c r="GL66" s="6">
        <v>5.7733930195463898</v>
      </c>
      <c r="GM66" s="6">
        <v>6.9567396766212504</v>
      </c>
      <c r="GN66" s="6">
        <v>7.4201395973828497</v>
      </c>
      <c r="GO66" s="6">
        <v>7.4183840769294402</v>
      </c>
      <c r="GP66" s="6">
        <v>4.3724982076829404</v>
      </c>
      <c r="GQ66" s="6">
        <v>4.4072592334013798</v>
      </c>
      <c r="GR66" s="6">
        <v>3.41352883758876</v>
      </c>
      <c r="GS66" s="6">
        <v>2.8429597953436399</v>
      </c>
      <c r="GT66" s="6">
        <v>2.5984817667781601</v>
      </c>
      <c r="GU66" s="6">
        <v>2.1846356699805098</v>
      </c>
      <c r="GV66" s="6">
        <v>2.1389853207210701</v>
      </c>
      <c r="GW66" s="6">
        <v>2.1029949278692102</v>
      </c>
      <c r="GX66" s="6">
        <v>0.72167707148979798</v>
      </c>
      <c r="GY66" s="6">
        <v>13.2771747137388</v>
      </c>
      <c r="GZ66" s="6">
        <v>0</v>
      </c>
      <c r="HA66" s="6">
        <v>1.3622183073882701</v>
      </c>
      <c r="HB66" s="6">
        <v>1.4933203783134601</v>
      </c>
      <c r="HC66" s="6">
        <v>1.89311505064288</v>
      </c>
      <c r="HD66" s="6">
        <v>1.40751787403474</v>
      </c>
      <c r="HE66" s="6">
        <v>2.6903109063197101</v>
      </c>
      <c r="HF66" s="6">
        <v>1.01428036494788</v>
      </c>
      <c r="HG66" s="6">
        <v>0.338819482649308</v>
      </c>
      <c r="HH66" s="6">
        <v>0.58483228373465002</v>
      </c>
      <c r="HI66" s="6">
        <v>2.4677364360227898</v>
      </c>
      <c r="HJ66" s="6">
        <v>0.56678880031680601</v>
      </c>
      <c r="HK66" s="6">
        <v>0.99379049143551501</v>
      </c>
      <c r="HL66" s="6">
        <v>1.0400313062898601</v>
      </c>
      <c r="HM66" s="6">
        <v>2.4436708707493402</v>
      </c>
      <c r="HN66" s="6">
        <v>0.338819482649308</v>
      </c>
      <c r="HO66" s="6">
        <v>0.58483228373465002</v>
      </c>
      <c r="HP66" s="6">
        <v>2.4677364360227898</v>
      </c>
      <c r="HQ66" s="6">
        <v>0.56678880031680601</v>
      </c>
      <c r="HR66" s="6">
        <v>1.0400313062898601</v>
      </c>
      <c r="HS66" s="6">
        <v>0</v>
      </c>
      <c r="HT66" s="6">
        <v>0</v>
      </c>
      <c r="HU66" s="6">
        <v>0</v>
      </c>
      <c r="HV66" s="6">
        <v>0.33886268882019699</v>
      </c>
    </row>
    <row r="67" spans="1:230" x14ac:dyDescent="0.3">
      <c r="A67" t="s">
        <v>175</v>
      </c>
      <c r="B67" t="s">
        <v>692</v>
      </c>
      <c r="D67" s="12">
        <v>3461.3328715931898</v>
      </c>
      <c r="E67" s="14">
        <v>0.58236612881786898</v>
      </c>
      <c r="F67" s="4">
        <v>3434.1962272330261</v>
      </c>
      <c r="G67" s="7">
        <v>2.5909136458791759</v>
      </c>
      <c r="H67" s="2">
        <v>1.4124621152188299</v>
      </c>
      <c r="I67" s="7">
        <v>0.66511714444574099</v>
      </c>
      <c r="J67" s="9">
        <v>0.29841645557693303</v>
      </c>
      <c r="K67" s="7">
        <v>0.650282274674854</v>
      </c>
      <c r="L67" s="3">
        <v>29.1721757987053</v>
      </c>
      <c r="M67" s="7">
        <v>1.4557330761737299</v>
      </c>
      <c r="N67" s="3">
        <v>0.70795572524439798</v>
      </c>
      <c r="O67" s="7">
        <v>0.65324879643473599</v>
      </c>
      <c r="P67" s="2">
        <v>0.71503595014696864</v>
      </c>
      <c r="Q67" s="9">
        <v>0.186516295737508</v>
      </c>
      <c r="R67" s="7">
        <v>4.6075710637152696</v>
      </c>
      <c r="S67" s="3">
        <v>1.1505956405793543</v>
      </c>
      <c r="U67" s="4">
        <v>3450.7366189859799</v>
      </c>
      <c r="V67" s="7">
        <v>1.306497592869472</v>
      </c>
      <c r="W67" s="7">
        <v>1.6492376906236785</v>
      </c>
      <c r="X67" s="4">
        <v>3461.3328715931898</v>
      </c>
      <c r="Y67" s="6">
        <v>0.58236612881786898</v>
      </c>
      <c r="Z67" s="7">
        <v>0.60395593869127218</v>
      </c>
      <c r="AA67" s="4">
        <v>3459.3294917149201</v>
      </c>
      <c r="AB67" s="7">
        <v>2.9114661523474599</v>
      </c>
      <c r="AC67" s="7">
        <v>3.0820011609772182</v>
      </c>
      <c r="AD67" s="4">
        <v>3466.5834028109298</v>
      </c>
      <c r="AE67" s="7">
        <v>9.2151421274305392</v>
      </c>
      <c r="AF67" s="7">
        <v>9.3453188389337569</v>
      </c>
      <c r="AG67">
        <v>34</v>
      </c>
      <c r="AH67">
        <v>27.116</v>
      </c>
      <c r="AI67" s="4">
        <v>49.999525828483698</v>
      </c>
      <c r="AJ67" s="4">
        <v>217.55600217032699</v>
      </c>
      <c r="AK67" s="2">
        <v>10.330212071939799</v>
      </c>
      <c r="AL67" s="4">
        <v>39.041411468479801</v>
      </c>
      <c r="AM67" s="4">
        <v>1048.1088499642501</v>
      </c>
      <c r="AO67" s="4">
        <v>488163.61531807698</v>
      </c>
      <c r="AP67" s="5">
        <v>0.85599241771205103</v>
      </c>
      <c r="AQ67" s="5">
        <v>2.2934268361001702</v>
      </c>
      <c r="AR67" s="5">
        <v>23.718757392912199</v>
      </c>
      <c r="AS67" s="2">
        <v>2.6856233350263499</v>
      </c>
      <c r="AT67" s="2">
        <v>23.885773331402401</v>
      </c>
      <c r="AU67" s="2">
        <v>15.2581256319934</v>
      </c>
      <c r="AV67" s="2">
        <v>3.5798081322334201</v>
      </c>
      <c r="AW67" s="2">
        <v>34.696636845146699</v>
      </c>
      <c r="AX67" s="2">
        <v>8.2680094653983893</v>
      </c>
      <c r="AY67" s="4">
        <v>90.718275816210394</v>
      </c>
      <c r="AZ67" s="4">
        <v>33.6832170952148</v>
      </c>
      <c r="BA67" s="4">
        <v>159.089126167556</v>
      </c>
      <c r="BB67" s="4">
        <v>34.383475349514001</v>
      </c>
      <c r="BC67" s="4">
        <v>326.49246008452701</v>
      </c>
      <c r="BD67" s="4">
        <v>68.648519644285003</v>
      </c>
      <c r="BE67" s="4">
        <v>9287.5103309629303</v>
      </c>
      <c r="BF67">
        <v>0.28185119720145202</v>
      </c>
      <c r="BG67" s="5" t="s">
        <v>586</v>
      </c>
      <c r="BH67" s="2">
        <v>93.350913061966907</v>
      </c>
      <c r="BI67" s="2">
        <v>27.990172270247299</v>
      </c>
      <c r="BJ67" s="4">
        <v>23.3041307320334</v>
      </c>
      <c r="BK67" s="5">
        <v>125.96313801526701</v>
      </c>
      <c r="BL67" s="4">
        <v>1.0252549186811499</v>
      </c>
      <c r="BM67" s="4">
        <v>138.40690270661901</v>
      </c>
      <c r="BO67" s="7">
        <v>5.4152871874414803</v>
      </c>
      <c r="BP67" s="7">
        <v>5.79798450424137</v>
      </c>
      <c r="BQ67" s="7">
        <v>2.2531948726920299</v>
      </c>
      <c r="BR67" s="7">
        <v>1.8494344450775499</v>
      </c>
      <c r="BT67" s="7">
        <v>0.57653653795759696</v>
      </c>
      <c r="BU67" s="7">
        <v>9.6010596124707206</v>
      </c>
      <c r="BV67" s="7">
        <v>3.5954777323261702</v>
      </c>
      <c r="BW67" s="7">
        <v>3.5891602899868902</v>
      </c>
      <c r="BX67" s="7">
        <v>6.2443987215556698</v>
      </c>
      <c r="BY67" s="7">
        <v>3.7648090705960899</v>
      </c>
      <c r="BZ67" s="7">
        <v>4.8675127675444596</v>
      </c>
      <c r="CA67" s="7">
        <v>4.9946438797813997</v>
      </c>
      <c r="CB67" s="7">
        <v>4.0309877579687896</v>
      </c>
      <c r="CC67" s="7">
        <v>3.1203175244072501</v>
      </c>
      <c r="CD67" s="7">
        <v>2.3566641538408</v>
      </c>
      <c r="CE67" s="7">
        <v>2.2166626145167898</v>
      </c>
      <c r="CF67" s="7">
        <v>2.4335575375558798</v>
      </c>
      <c r="CG67" s="7">
        <v>2.03467890661465</v>
      </c>
      <c r="CH67" s="7">
        <v>2.4281575686007901</v>
      </c>
      <c r="CI67" s="7">
        <v>2.1042956588342498</v>
      </c>
      <c r="CJ67" s="7">
        <v>2.0967178311094901</v>
      </c>
      <c r="CK67" s="7">
        <v>12.4932538684718</v>
      </c>
      <c r="CL67" s="7">
        <v>27.893949941335599</v>
      </c>
      <c r="CM67" s="7">
        <v>1.72364655327679</v>
      </c>
      <c r="CN67" s="7">
        <v>1.77501434098428</v>
      </c>
      <c r="CO67" s="7">
        <v>1.89269230497221</v>
      </c>
      <c r="CP67" s="7">
        <v>1.8838872955783901</v>
      </c>
      <c r="CQ67" s="6">
        <v>3.1664274304720599</v>
      </c>
      <c r="CR67" s="6">
        <v>1.8804532756586001</v>
      </c>
      <c r="CT67" s="3">
        <v>9.6769064814353172</v>
      </c>
      <c r="CU67" s="2">
        <v>38.69291581225481</v>
      </c>
      <c r="CV67" s="2">
        <v>28.939906627439118</v>
      </c>
      <c r="CW67" s="4">
        <v>52.266462431952732</v>
      </c>
      <c r="CX67" s="4">
        <v>103.09544345941487</v>
      </c>
      <c r="CY67" s="4">
        <v>63.584513894021669</v>
      </c>
      <c r="CZ67" s="4">
        <v>174.35495902083767</v>
      </c>
      <c r="DA67" s="4">
        <v>229.03073311352878</v>
      </c>
      <c r="DB67" s="4">
        <v>368.77347892768455</v>
      </c>
      <c r="DC67" s="4">
        <v>616.90873800759709</v>
      </c>
      <c r="DD67" s="4">
        <v>994.30703854722503</v>
      </c>
      <c r="DE67" s="4">
        <v>1392.043536417571</v>
      </c>
      <c r="DF67">
        <v>2027.903478785882</v>
      </c>
      <c r="DG67" s="2">
        <v>2790.5902294424795</v>
      </c>
      <c r="DI67" s="3">
        <v>0.47425778415271946</v>
      </c>
      <c r="DJ67" s="4">
        <v>2.3121426437221566</v>
      </c>
      <c r="DK67" s="3">
        <v>3.6943956289853377E-2</v>
      </c>
      <c r="DL67" s="2">
        <v>4.5248905604498608</v>
      </c>
      <c r="DM67">
        <v>9.4742804933217696E-4</v>
      </c>
      <c r="DN67">
        <v>0.27785718479601018</v>
      </c>
      <c r="DP67" s="1">
        <v>4764.7476467133502</v>
      </c>
      <c r="DQ67" s="1">
        <v>296.84021589473798</v>
      </c>
      <c r="DR67" s="1">
        <v>18184.749601583</v>
      </c>
      <c r="DS67" s="1">
        <v>739286.84622580197</v>
      </c>
      <c r="DT67" s="1">
        <v>38997395.913640499</v>
      </c>
      <c r="DU67" s="1">
        <v>517.41332884035705</v>
      </c>
      <c r="DV67" s="1">
        <v>1829.4865574681501</v>
      </c>
      <c r="DW67" s="1">
        <v>19097.074717708201</v>
      </c>
      <c r="DX67" s="1">
        <v>2710.4816805145401</v>
      </c>
      <c r="DY67" s="1">
        <v>4328.5513417825496</v>
      </c>
      <c r="DZ67" s="1">
        <v>2362.7462576112698</v>
      </c>
      <c r="EA67" s="1">
        <v>2115.64894003166</v>
      </c>
      <c r="EB67" s="1">
        <v>5546.8242559904702</v>
      </c>
      <c r="EC67" s="1">
        <v>9445.2858820510392</v>
      </c>
      <c r="ED67" s="1">
        <v>25068.4209286511</v>
      </c>
      <c r="EE67" s="1">
        <v>37687.400525101999</v>
      </c>
      <c r="EF67" s="1">
        <v>59785.8827994323</v>
      </c>
      <c r="EG67" s="1">
        <v>40246.546508267798</v>
      </c>
      <c r="EH67" s="1">
        <v>83469.317455848504</v>
      </c>
      <c r="EI67" s="1">
        <v>78541.740634699905</v>
      </c>
      <c r="EJ67" s="1">
        <v>3063578.2728087902</v>
      </c>
      <c r="EK67" s="1">
        <v>306.55568642464198</v>
      </c>
      <c r="EL67" s="1">
        <v>-1.6853111826439899</v>
      </c>
      <c r="EM67" s="1">
        <v>6.0454811681560301</v>
      </c>
      <c r="EN67" s="1">
        <v>79783.715192937903</v>
      </c>
      <c r="EO67" s="1">
        <v>23978.672332260201</v>
      </c>
      <c r="EP67" s="1">
        <v>19943.452215559599</v>
      </c>
      <c r="EQ67" s="1">
        <v>107415.364075448</v>
      </c>
      <c r="ER67" s="1">
        <v>965.14653552203094</v>
      </c>
      <c r="ES67" s="1">
        <v>129078.810474695</v>
      </c>
      <c r="ET67" s="1"/>
      <c r="EV67" s="1">
        <v>23.82373823356675</v>
      </c>
      <c r="EW67" s="1">
        <v>2.9684021589473799</v>
      </c>
      <c r="EX67" s="1">
        <v>36.369499203166001</v>
      </c>
      <c r="EY67" s="1">
        <v>1478.5736924516041</v>
      </c>
      <c r="EZ67" s="1">
        <v>77994.791827281006</v>
      </c>
      <c r="FA67" s="1">
        <v>1.0348266576807141</v>
      </c>
      <c r="FB67" s="1">
        <v>9.147432787340751</v>
      </c>
      <c r="FC67" s="1">
        <v>38.194149435416406</v>
      </c>
      <c r="FD67" s="1">
        <v>13.5524084025727</v>
      </c>
      <c r="FE67" s="1">
        <v>8.6571026835650997</v>
      </c>
      <c r="FF67" s="1">
        <v>4.7254925152225393</v>
      </c>
      <c r="FG67" s="1">
        <v>4.2312978800633205</v>
      </c>
      <c r="FH67" s="1">
        <v>11.093648511980941</v>
      </c>
      <c r="FI67" s="1">
        <v>18.890571764102077</v>
      </c>
      <c r="FJ67" s="1">
        <v>50.136841857302201</v>
      </c>
      <c r="FK67" s="1">
        <v>75.374801050203999</v>
      </c>
      <c r="FL67" s="1">
        <v>119.5717655988646</v>
      </c>
      <c r="FM67" s="1">
        <v>80.493093016535596</v>
      </c>
      <c r="FN67" s="1">
        <v>166.93863491169702</v>
      </c>
      <c r="FO67" s="1">
        <v>157.08348126939981</v>
      </c>
      <c r="FP67" s="1">
        <v>6127.1565456175804</v>
      </c>
      <c r="FQ67" s="1">
        <v>0.61311137284928396</v>
      </c>
      <c r="FR67" s="1">
        <v>0.12090962336312061</v>
      </c>
      <c r="FS67" s="1">
        <v>1994.5928798234477</v>
      </c>
      <c r="FT67" s="1">
        <v>599.46680830650507</v>
      </c>
      <c r="FU67" s="1">
        <v>199.434522155596</v>
      </c>
      <c r="FV67" s="1">
        <v>1074.15364075448</v>
      </c>
      <c r="FW67" s="1">
        <v>19.30293071044062</v>
      </c>
      <c r="FX67" s="1">
        <v>1936.1821571204248</v>
      </c>
      <c r="GA67" s="1">
        <v>133.30738597053099</v>
      </c>
      <c r="GB67" s="16">
        <v>3.2699091243632399</v>
      </c>
      <c r="GD67" s="6">
        <v>1.97671493093892</v>
      </c>
      <c r="GE67" s="6">
        <v>5.5869107679990897</v>
      </c>
      <c r="GF67" s="6">
        <v>1.6095673924607199</v>
      </c>
      <c r="GG67" s="6">
        <v>0.93224028980010898</v>
      </c>
      <c r="GH67" s="6">
        <v>0.20507577810739899</v>
      </c>
      <c r="GI67" s="6">
        <v>9.50440340099588</v>
      </c>
      <c r="GJ67" s="6">
        <v>3.1996683450505601</v>
      </c>
      <c r="GK67" s="6">
        <v>3.2081618980915199</v>
      </c>
      <c r="GL67" s="6">
        <v>6.0725608114875298</v>
      </c>
      <c r="GM67" s="6">
        <v>3.2888524145525202</v>
      </c>
      <c r="GN67" s="6">
        <v>4.4495421732868596</v>
      </c>
      <c r="GO67" s="6">
        <v>4.7019493431878301</v>
      </c>
      <c r="GP67" s="6">
        <v>3.5809125095699201</v>
      </c>
      <c r="GQ67" s="6">
        <v>2.4667744542652801</v>
      </c>
      <c r="GR67" s="6">
        <v>1.6476643572001799</v>
      </c>
      <c r="GS67" s="6">
        <v>1.2822260043037299</v>
      </c>
      <c r="GT67" s="6">
        <v>1.2489370051348201</v>
      </c>
      <c r="GU67" s="6">
        <v>1.4043180049216299</v>
      </c>
      <c r="GV67" s="6">
        <v>1.08840960496535</v>
      </c>
      <c r="GW67" s="6">
        <v>1.09434639188336</v>
      </c>
      <c r="GX67" s="6">
        <v>0.64215614344461902</v>
      </c>
      <c r="GY67" s="6">
        <v>12.347197032079499</v>
      </c>
      <c r="GZ67" s="6">
        <v>27.8024830294571</v>
      </c>
      <c r="HA67" s="6">
        <v>0.66624826538948001</v>
      </c>
      <c r="HB67" s="6">
        <v>0.79955976849013499</v>
      </c>
      <c r="HC67" s="6">
        <v>0.902645372126894</v>
      </c>
      <c r="HD67" s="6">
        <v>0.88856026257581</v>
      </c>
      <c r="HE67" s="6">
        <v>2.4535071855392601</v>
      </c>
      <c r="HF67" s="6">
        <v>0.577483561019837</v>
      </c>
      <c r="HG67" s="6">
        <v>0.409029935976646</v>
      </c>
      <c r="HH67" s="6">
        <v>0.52953327428476904</v>
      </c>
      <c r="HI67" s="6">
        <v>2.2385948202406198</v>
      </c>
      <c r="HJ67" s="6">
        <v>0.594052049110113</v>
      </c>
      <c r="HK67" s="6">
        <v>0.75203389078841898</v>
      </c>
      <c r="HL67" s="6">
        <v>0.95434792568912596</v>
      </c>
      <c r="HM67" s="6">
        <v>2.4076462114709898</v>
      </c>
      <c r="HN67" s="6">
        <v>0.409029935976646</v>
      </c>
      <c r="HO67" s="6">
        <v>0.52953327428476904</v>
      </c>
      <c r="HP67" s="6">
        <v>2.2385948202406198</v>
      </c>
      <c r="HQ67" s="6">
        <v>0.594052049110113</v>
      </c>
      <c r="HR67" s="6">
        <v>0.95434792568912596</v>
      </c>
      <c r="HS67" s="6">
        <v>27.8028799400808</v>
      </c>
      <c r="HT67" s="6">
        <v>27.804766543375099</v>
      </c>
      <c r="HU67" s="6">
        <v>27.8103368950079</v>
      </c>
      <c r="HV67" s="6">
        <v>0.41499206073066303</v>
      </c>
    </row>
    <row r="68" spans="1:230" x14ac:dyDescent="0.3">
      <c r="A68" t="s">
        <v>175</v>
      </c>
      <c r="B68" t="s">
        <v>693</v>
      </c>
      <c r="D68" s="12">
        <v>3455.5975256807901</v>
      </c>
      <c r="E68" s="14">
        <v>0.4961976321089745</v>
      </c>
      <c r="H68" s="2">
        <v>1.37170085266117</v>
      </c>
      <c r="I68" s="7">
        <v>0.63028346727231199</v>
      </c>
      <c r="J68" s="9">
        <v>0.29731451434087203</v>
      </c>
      <c r="K68" s="7">
        <v>0.55291456862198396</v>
      </c>
      <c r="L68" s="3">
        <v>29.9177897003526</v>
      </c>
      <c r="M68" s="7">
        <v>1.4266987679371801</v>
      </c>
      <c r="N68" s="3">
        <v>0.72983329489155202</v>
      </c>
      <c r="O68" s="7">
        <v>0.608560794872955</v>
      </c>
      <c r="P68" s="2">
        <v>0.75173881185330471</v>
      </c>
      <c r="Q68" s="9">
        <v>0.18646107917471499</v>
      </c>
      <c r="R68" s="7">
        <v>4.5700954317299498</v>
      </c>
      <c r="S68" s="3">
        <v>1.1564007511047971</v>
      </c>
      <c r="U68" s="4">
        <v>3532.78548369596</v>
      </c>
      <c r="V68" s="7">
        <v>1.21712158974591</v>
      </c>
      <c r="W68" s="7">
        <v>1.5793777142360883</v>
      </c>
      <c r="X68" s="4">
        <v>3455.5975256807901</v>
      </c>
      <c r="Y68" s="6">
        <v>0.4961976321089745</v>
      </c>
      <c r="Z68" s="7">
        <v>0.58440415930203327</v>
      </c>
      <c r="AA68" s="4">
        <v>3484.1165878443098</v>
      </c>
      <c r="AB68" s="7">
        <v>2.8533975358743602</v>
      </c>
      <c r="AC68" s="7">
        <v>3.0272055592136242</v>
      </c>
      <c r="AD68" s="4">
        <v>3465.6400880507199</v>
      </c>
      <c r="AE68" s="7">
        <v>9.1401908634598996</v>
      </c>
      <c r="AF68" s="7">
        <v>9.2714199987413455</v>
      </c>
      <c r="AG68">
        <v>34</v>
      </c>
      <c r="AH68">
        <v>24.061</v>
      </c>
      <c r="AI68" s="4">
        <v>49.997828207168801</v>
      </c>
      <c r="AJ68" s="4">
        <v>286.39592192065498</v>
      </c>
      <c r="AK68" s="2">
        <v>9.2075077938465402</v>
      </c>
      <c r="AL68" s="4">
        <v>56.156159021620397</v>
      </c>
      <c r="AM68" s="4">
        <v>2058.91893374152</v>
      </c>
      <c r="AO68" s="4">
        <v>486693.805847026</v>
      </c>
      <c r="AP68" s="5">
        <v>1.37477701456023</v>
      </c>
      <c r="AQ68" s="5">
        <v>1.0036957832828901</v>
      </c>
      <c r="AR68" s="5">
        <v>23.8453261122329</v>
      </c>
      <c r="AS68" s="2">
        <v>1.4302109765532001</v>
      </c>
      <c r="AT68" s="2">
        <v>12.9946569339722</v>
      </c>
      <c r="AU68" s="2">
        <v>12.0064860068653</v>
      </c>
      <c r="AV68" s="2">
        <v>3.3487586806595302</v>
      </c>
      <c r="AW68" s="2">
        <v>53.981162433297001</v>
      </c>
      <c r="AX68" s="2">
        <v>15.321192288487399</v>
      </c>
      <c r="AY68" s="4">
        <v>186.8385839705</v>
      </c>
      <c r="AZ68" s="4">
        <v>68.951462979136096</v>
      </c>
      <c r="BA68" s="4">
        <v>317.77458493653302</v>
      </c>
      <c r="BB68" s="4">
        <v>64.733087011623198</v>
      </c>
      <c r="BC68" s="4">
        <v>582.78972433473905</v>
      </c>
      <c r="BD68" s="4">
        <v>114.105210586319</v>
      </c>
      <c r="BE68" s="4">
        <v>8761.4255518803093</v>
      </c>
      <c r="BF68">
        <v>0.72072109621277702</v>
      </c>
      <c r="BG68" s="5" t="s">
        <v>694</v>
      </c>
      <c r="BH68" s="2">
        <v>147.27703226795001</v>
      </c>
      <c r="BI68" s="2">
        <v>44.038835895976</v>
      </c>
      <c r="BJ68" s="4">
        <v>46.052624210399401</v>
      </c>
      <c r="BK68" s="5">
        <v>245.97612026879801</v>
      </c>
      <c r="BL68" s="4">
        <v>1.47058436166671</v>
      </c>
      <c r="BM68" s="4">
        <v>209.77316877873099</v>
      </c>
      <c r="BO68" s="7">
        <v>5.3621789826332602</v>
      </c>
      <c r="BP68" s="7">
        <v>6.45070797462557</v>
      </c>
      <c r="BQ68" s="7">
        <v>2.1245444927093202</v>
      </c>
      <c r="BR68" s="7">
        <v>2.5852865239371798</v>
      </c>
      <c r="BT68" s="7">
        <v>0.58112539600882096</v>
      </c>
      <c r="BU68" s="7">
        <v>8.0534437322610906</v>
      </c>
      <c r="BV68" s="7">
        <v>5.3730629519632798</v>
      </c>
      <c r="BW68" s="7">
        <v>5.6801110330819098</v>
      </c>
      <c r="BX68" s="7">
        <v>4.0806725919275797</v>
      </c>
      <c r="BY68" s="7">
        <v>5.0613500928570998</v>
      </c>
      <c r="BZ68" s="7">
        <v>5.6669661361873196</v>
      </c>
      <c r="CA68" s="7">
        <v>6.36619212344785</v>
      </c>
      <c r="CB68" s="7">
        <v>3.69860826269101</v>
      </c>
      <c r="CC68" s="7">
        <v>2.9887881838790902</v>
      </c>
      <c r="CD68" s="7">
        <v>2.52273212114171</v>
      </c>
      <c r="CE68" s="7">
        <v>2.9368858917470599</v>
      </c>
      <c r="CF68" s="7">
        <v>3.1299316363785001</v>
      </c>
      <c r="CG68" s="7">
        <v>2.82033313959941</v>
      </c>
      <c r="CH68" s="7">
        <v>3.0947844870905699</v>
      </c>
      <c r="CI68" s="7">
        <v>2.9222232247405402</v>
      </c>
      <c r="CJ68" s="7">
        <v>2.1056101174216502</v>
      </c>
      <c r="CK68" s="7">
        <v>8.3948287206365304</v>
      </c>
      <c r="CL68" s="7">
        <v>2.2570734871698899</v>
      </c>
      <c r="CM68" s="7">
        <v>3.5557491648243502</v>
      </c>
      <c r="CN68" s="7">
        <v>3.6258418681970301</v>
      </c>
      <c r="CO68" s="7">
        <v>4.7396029677099101</v>
      </c>
      <c r="CP68" s="7">
        <v>4.3319054044207599</v>
      </c>
      <c r="CQ68" s="6">
        <v>3.9341410959759902</v>
      </c>
      <c r="CR68" s="6">
        <v>3.32260664219258</v>
      </c>
      <c r="CT68" s="3">
        <v>4.235003304991098</v>
      </c>
      <c r="CU68" s="2">
        <v>38.899390068895435</v>
      </c>
      <c r="CV68" s="2">
        <v>15.41175621285776</v>
      </c>
      <c r="CW68" s="4">
        <v>28.434697886153611</v>
      </c>
      <c r="CX68" s="4">
        <v>81.124905451792571</v>
      </c>
      <c r="CY68" s="4">
        <v>59.480615997504977</v>
      </c>
      <c r="CZ68" s="4">
        <v>271.2621227803869</v>
      </c>
      <c r="DA68" s="4">
        <v>424.40975868386147</v>
      </c>
      <c r="DB68" s="4">
        <v>759.50643890447157</v>
      </c>
      <c r="DC68" s="4">
        <v>1262.8473073101848</v>
      </c>
      <c r="DD68" s="4">
        <v>1986.0911558533314</v>
      </c>
      <c r="DE68" s="4">
        <v>2620.7727535070121</v>
      </c>
      <c r="DF68">
        <v>3619.8119523896835</v>
      </c>
      <c r="DG68" s="2">
        <v>4638.423194565813</v>
      </c>
      <c r="DI68" s="3">
        <v>0.40096251897737445</v>
      </c>
      <c r="DJ68" s="4">
        <v>4.8149285807022775</v>
      </c>
      <c r="DK68" s="3">
        <v>1.7489759353315409E-2</v>
      </c>
      <c r="DL68" s="2">
        <v>1.9474419920396531</v>
      </c>
      <c r="DM68">
        <v>8.9124929746725362E-4</v>
      </c>
      <c r="DN68">
        <v>0.32059347680465428</v>
      </c>
      <c r="DP68" s="1">
        <v>6291.0316101017597</v>
      </c>
      <c r="DQ68" s="1">
        <v>265.83204087992198</v>
      </c>
      <c r="DR68" s="1">
        <v>26265.5546630137</v>
      </c>
      <c r="DS68" s="1">
        <v>1459346.6741480799</v>
      </c>
      <c r="DT68" s="1">
        <v>39074687.234662697</v>
      </c>
      <c r="DU68" s="1">
        <v>835.58621915024401</v>
      </c>
      <c r="DV68" s="1">
        <v>804.87069962259602</v>
      </c>
      <c r="DW68" s="1">
        <v>19293.636447172001</v>
      </c>
      <c r="DX68" s="1">
        <v>1450.73663181803</v>
      </c>
      <c r="DY68" s="1">
        <v>2366.9169861504802</v>
      </c>
      <c r="DZ68" s="1">
        <v>1866.5953495935701</v>
      </c>
      <c r="EA68" s="1">
        <v>1988.2793118959</v>
      </c>
      <c r="EB68" s="1">
        <v>8675.4745599747203</v>
      </c>
      <c r="EC68" s="1">
        <v>17583.156928780001</v>
      </c>
      <c r="ED68" s="1">
        <v>51891.682434799703</v>
      </c>
      <c r="EE68" s="1">
        <v>77473.303166518701</v>
      </c>
      <c r="EF68" s="1">
        <v>119992.461278527</v>
      </c>
      <c r="EG68" s="1">
        <v>76103.231554996804</v>
      </c>
      <c r="EH68" s="1">
        <v>149619.95080065899</v>
      </c>
      <c r="EI68" s="1">
        <v>131125.38052255</v>
      </c>
      <c r="EJ68" s="1">
        <v>2904637.3344979198</v>
      </c>
      <c r="EK68" s="1">
        <v>787.646179292326</v>
      </c>
      <c r="EL68" s="1">
        <v>2.5814813141848698</v>
      </c>
      <c r="EM68" s="1">
        <v>-10.858582071885399</v>
      </c>
      <c r="EN68" s="1">
        <v>126378.897875387</v>
      </c>
      <c r="EO68" s="1">
        <v>37861.626846512503</v>
      </c>
      <c r="EP68" s="1">
        <v>39550.988300788697</v>
      </c>
      <c r="EQ68" s="1">
        <v>210486.589015053</v>
      </c>
      <c r="ER68" s="1">
        <v>1389.98235667262</v>
      </c>
      <c r="ES68" s="1">
        <v>196251.75184457001</v>
      </c>
      <c r="ET68" s="1"/>
      <c r="EV68" s="1">
        <v>31.4551580505088</v>
      </c>
      <c r="EW68" s="1">
        <v>2.6583204087992196</v>
      </c>
      <c r="EX68" s="1">
        <v>52.531109326027398</v>
      </c>
      <c r="EY68" s="1">
        <v>2918.6933482961599</v>
      </c>
      <c r="EZ68" s="1">
        <v>78149.374469325398</v>
      </c>
      <c r="FA68" s="1">
        <v>1.671172438300488</v>
      </c>
      <c r="FB68" s="1">
        <v>4.0243534981129798</v>
      </c>
      <c r="FC68" s="1">
        <v>38.587272894344004</v>
      </c>
      <c r="FD68" s="1">
        <v>7.2536831590901505</v>
      </c>
      <c r="FE68" s="1">
        <v>4.7338339723009604</v>
      </c>
      <c r="FF68" s="1">
        <v>3.7331906991871402</v>
      </c>
      <c r="FG68" s="1">
        <v>3.9765586237918003</v>
      </c>
      <c r="FH68" s="1">
        <v>17.350949119949441</v>
      </c>
      <c r="FI68" s="1">
        <v>35.166313857560006</v>
      </c>
      <c r="FJ68" s="1">
        <v>103.78336486959941</v>
      </c>
      <c r="FK68" s="1">
        <v>154.94660633303741</v>
      </c>
      <c r="FL68" s="1">
        <v>239.98492255705401</v>
      </c>
      <c r="FM68" s="1">
        <v>152.20646310999362</v>
      </c>
      <c r="FN68" s="1">
        <v>299.23990160131797</v>
      </c>
      <c r="FO68" s="1">
        <v>262.25076104509998</v>
      </c>
      <c r="FP68" s="1">
        <v>5809.2746689958394</v>
      </c>
      <c r="FQ68" s="1">
        <v>1.5752923585846521</v>
      </c>
      <c r="FR68" s="1">
        <v>-0.21717164143770798</v>
      </c>
      <c r="FS68" s="1">
        <v>3159.4724468846753</v>
      </c>
      <c r="FT68" s="1">
        <v>946.5406711628126</v>
      </c>
      <c r="FU68" s="1">
        <v>395.50988300788697</v>
      </c>
      <c r="FV68" s="1">
        <v>2104.86589015053</v>
      </c>
      <c r="FW68" s="1">
        <v>27.7996471334524</v>
      </c>
      <c r="FX68" s="1">
        <v>2943.7762776685499</v>
      </c>
      <c r="GA68" s="1">
        <v>140.75374490098901</v>
      </c>
      <c r="GB68" s="16">
        <v>3.2477683211036199</v>
      </c>
      <c r="GD68" s="6">
        <v>1.8262064608151101</v>
      </c>
      <c r="GE68" s="6">
        <v>6.2616755738427603</v>
      </c>
      <c r="GF68" s="6">
        <v>1.4239063726413399</v>
      </c>
      <c r="GG68" s="6">
        <v>2.0328233081452201</v>
      </c>
      <c r="GH68" s="6">
        <v>0.217642875033004</v>
      </c>
      <c r="GI68" s="6">
        <v>7.9379653737806803</v>
      </c>
      <c r="GJ68" s="6">
        <v>5.1166613021017504</v>
      </c>
      <c r="GK68" s="6">
        <v>5.4473748287855397</v>
      </c>
      <c r="GL68" s="6">
        <v>3.81252779897497</v>
      </c>
      <c r="GM68" s="6">
        <v>4.7180533728572804</v>
      </c>
      <c r="GN68" s="6">
        <v>5.3122735432528199</v>
      </c>
      <c r="GO68" s="6">
        <v>6.13923955329291</v>
      </c>
      <c r="GP68" s="6">
        <v>3.2021516480557901</v>
      </c>
      <c r="GQ68" s="6">
        <v>2.2981404576718201</v>
      </c>
      <c r="GR68" s="6">
        <v>1.87752743123233</v>
      </c>
      <c r="GS68" s="6">
        <v>2.3142621114859101</v>
      </c>
      <c r="GT68" s="6">
        <v>2.3311184874654201</v>
      </c>
      <c r="GU68" s="6">
        <v>2.40550822576999</v>
      </c>
      <c r="GV68" s="6">
        <v>2.2059866980025</v>
      </c>
      <c r="GW68" s="6">
        <v>2.30410988905748</v>
      </c>
      <c r="GX68" s="6">
        <v>0.67062121638042904</v>
      </c>
      <c r="GY68" s="6">
        <v>8.1758810886491293</v>
      </c>
      <c r="GZ68" s="6">
        <v>0</v>
      </c>
      <c r="HA68" s="6">
        <v>3.1806102297610499</v>
      </c>
      <c r="HB68" s="6">
        <v>3.2611883057957098</v>
      </c>
      <c r="HC68" s="6">
        <v>4.43805371734567</v>
      </c>
      <c r="HD68" s="6">
        <v>4.0007389855671498</v>
      </c>
      <c r="HE68" s="6">
        <v>3.3868718605955599</v>
      </c>
      <c r="HF68" s="6">
        <v>2.7994816734630099</v>
      </c>
      <c r="HG68" s="6">
        <v>0.33304314966387</v>
      </c>
      <c r="HH68" s="6">
        <v>0.40404575485071098</v>
      </c>
      <c r="HI68" s="6">
        <v>2.1475390606495099</v>
      </c>
      <c r="HJ68" s="6">
        <v>0.51885298728940699</v>
      </c>
      <c r="HK68" s="6">
        <v>1.1947060146680299</v>
      </c>
      <c r="HL68" s="6">
        <v>0.75288851179961003</v>
      </c>
      <c r="HM68" s="6">
        <v>2.3774889412110598</v>
      </c>
      <c r="HN68" s="6">
        <v>0.33304314966387</v>
      </c>
      <c r="HO68" s="6">
        <v>0.40404575485071098</v>
      </c>
      <c r="HP68" s="6">
        <v>2.1475390606495099</v>
      </c>
      <c r="HQ68" s="6">
        <v>0.51885298728940699</v>
      </c>
      <c r="HR68" s="6">
        <v>0.75288851179961003</v>
      </c>
      <c r="HS68" s="6">
        <v>0</v>
      </c>
      <c r="HT68" s="6">
        <v>0</v>
      </c>
      <c r="HU68" s="6">
        <v>0</v>
      </c>
      <c r="HV68" s="6">
        <v>0.35650363778036398</v>
      </c>
    </row>
    <row r="69" spans="1:230" x14ac:dyDescent="0.3">
      <c r="A69" t="s">
        <v>175</v>
      </c>
      <c r="B69" t="s">
        <v>695</v>
      </c>
      <c r="D69" s="12">
        <v>3464.3495665659402</v>
      </c>
      <c r="E69" s="14">
        <v>0.77260588141655762</v>
      </c>
      <c r="H69" s="2">
        <v>1.3831478527749601</v>
      </c>
      <c r="I69" s="7">
        <v>0.70219414622601195</v>
      </c>
      <c r="J69" s="9">
        <v>0.29899788235550301</v>
      </c>
      <c r="K69" s="7">
        <v>0.86365020659405201</v>
      </c>
      <c r="L69" s="3">
        <v>29.8864931448025</v>
      </c>
      <c r="M69" s="7">
        <v>1.4980819417612199</v>
      </c>
      <c r="N69" s="3">
        <v>0.72361783942657998</v>
      </c>
      <c r="O69" s="7">
        <v>0.69448535278909196</v>
      </c>
      <c r="P69" s="2">
        <v>0.6308514528962641</v>
      </c>
      <c r="Q69" s="9">
        <v>0.180997159247414</v>
      </c>
      <c r="R69" s="7">
        <v>4.7856474104760203</v>
      </c>
      <c r="S69" s="3">
        <v>1.1548359837458584</v>
      </c>
      <c r="U69" s="4">
        <v>3509.5812638695602</v>
      </c>
      <c r="V69" s="7">
        <v>1.3889707055781839</v>
      </c>
      <c r="W69" s="7">
        <v>1.7153100655433575</v>
      </c>
      <c r="X69" s="4">
        <v>3464.3495665659402</v>
      </c>
      <c r="Y69" s="6">
        <v>0.77260588141655762</v>
      </c>
      <c r="Z69" s="7">
        <v>0.65513751295567091</v>
      </c>
      <c r="AA69" s="4">
        <v>3483.0882448921898</v>
      </c>
      <c r="AB69" s="7">
        <v>2.9961638835224398</v>
      </c>
      <c r="AC69" s="7">
        <v>3.1621344084216703</v>
      </c>
      <c r="AD69" s="4">
        <v>3372.0771977609402</v>
      </c>
      <c r="AE69" s="7">
        <v>9.5712948209520405</v>
      </c>
      <c r="AF69" s="7">
        <v>9.6966914111035045</v>
      </c>
      <c r="AG69">
        <v>34</v>
      </c>
      <c r="AH69">
        <v>18.148</v>
      </c>
      <c r="AI69" s="4">
        <v>50.015923155033597</v>
      </c>
      <c r="AJ69" s="4">
        <v>273.51661941593898</v>
      </c>
      <c r="AK69" s="2">
        <v>7.6610362980875504</v>
      </c>
      <c r="AL69" s="4">
        <v>22.311665238488398</v>
      </c>
      <c r="AM69" s="4">
        <v>571.10265626845796</v>
      </c>
      <c r="AO69" s="4">
        <v>488930.58930026501</v>
      </c>
      <c r="AP69" s="5">
        <v>0.733217355534028</v>
      </c>
      <c r="AQ69" s="5" t="s">
        <v>696</v>
      </c>
      <c r="AR69" s="5">
        <v>8.9229235478716298</v>
      </c>
      <c r="AS69" s="2">
        <v>5.3358274065108E-2</v>
      </c>
      <c r="AT69" s="2">
        <v>0.72302347012091395</v>
      </c>
      <c r="AU69" s="2">
        <v>1.5973805494923801</v>
      </c>
      <c r="AV69" s="2">
        <v>0.39676539930239602</v>
      </c>
      <c r="AW69" s="2">
        <v>10.5497540721365</v>
      </c>
      <c r="AX69" s="2">
        <v>3.2953437140103699</v>
      </c>
      <c r="AY69" s="4">
        <v>44.4330378172086</v>
      </c>
      <c r="AZ69" s="4">
        <v>17.267780784297099</v>
      </c>
      <c r="BA69" s="4">
        <v>89.313030979895004</v>
      </c>
      <c r="BB69" s="4">
        <v>20.058779898547801</v>
      </c>
      <c r="BC69" s="4">
        <v>206.157666386345</v>
      </c>
      <c r="BD69" s="4">
        <v>44.039798511448502</v>
      </c>
      <c r="BE69" s="4">
        <v>9371.2982142808505</v>
      </c>
      <c r="BF69">
        <v>0.33533684084625698</v>
      </c>
      <c r="BG69" s="5" t="s">
        <v>697</v>
      </c>
      <c r="BH69" s="2">
        <v>55.7770437382678</v>
      </c>
      <c r="BI69" s="2">
        <v>16.759238738841098</v>
      </c>
      <c r="BJ69" s="4">
        <v>9.0893499073140305</v>
      </c>
      <c r="BK69" s="5">
        <v>51.421396339352697</v>
      </c>
      <c r="BL69" s="4">
        <v>0.57760375965497901</v>
      </c>
      <c r="BM69" s="4">
        <v>82.787127813084993</v>
      </c>
      <c r="BO69" s="7">
        <v>7.9831135004731397</v>
      </c>
      <c r="BP69" s="7">
        <v>7.9135540667612903</v>
      </c>
      <c r="BQ69" s="7">
        <v>2.9864710695386401</v>
      </c>
      <c r="BR69" s="7">
        <v>1.96765126471768</v>
      </c>
      <c r="BT69" s="7">
        <v>0.59474245394449299</v>
      </c>
      <c r="BU69" s="7">
        <v>12.3101079200281</v>
      </c>
      <c r="BV69" s="7">
        <v>1.63999469673983</v>
      </c>
      <c r="BW69" s="7">
        <v>3.83632751824871</v>
      </c>
      <c r="BX69" s="7">
        <v>22.250819333561399</v>
      </c>
      <c r="BY69" s="7">
        <v>22.578578311399301</v>
      </c>
      <c r="BZ69" s="7">
        <v>16.403415037376199</v>
      </c>
      <c r="CA69" s="7">
        <v>16.798202972332401</v>
      </c>
      <c r="CB69" s="7">
        <v>6.4990942842579402</v>
      </c>
      <c r="CC69" s="7">
        <v>5.7090911697316198</v>
      </c>
      <c r="CD69" s="7">
        <v>2.8863334512524501</v>
      </c>
      <c r="CE69" s="7">
        <v>2.8344013049328698</v>
      </c>
      <c r="CF69" s="7">
        <v>2.7593558150228699</v>
      </c>
      <c r="CG69" s="7">
        <v>2.5305691720982599</v>
      </c>
      <c r="CH69" s="7">
        <v>2.6309431499309599</v>
      </c>
      <c r="CI69" s="7">
        <v>2.2986773164560801</v>
      </c>
      <c r="CJ69" s="7">
        <v>2.15822295442117</v>
      </c>
      <c r="CK69" s="7">
        <v>13.530897725821299</v>
      </c>
      <c r="CL69" s="7">
        <v>2.2570734871698899</v>
      </c>
      <c r="CM69" s="7">
        <v>1.93606894941902</v>
      </c>
      <c r="CN69" s="7">
        <v>2.0646080612637698</v>
      </c>
      <c r="CO69" s="7">
        <v>2.7270710439965802</v>
      </c>
      <c r="CP69" s="7">
        <v>2.0813706846206599</v>
      </c>
      <c r="CQ69" s="6">
        <v>4.3240813462316803</v>
      </c>
      <c r="CR69" s="6">
        <v>1.9249194717399301</v>
      </c>
      <c r="CT69" s="3" t="s">
        <v>550</v>
      </c>
      <c r="CU69" s="2">
        <v>14.556155869284877</v>
      </c>
      <c r="CV69" s="2">
        <v>0.57498140156366384</v>
      </c>
      <c r="CW69" s="4">
        <v>1.5821082497175358</v>
      </c>
      <c r="CX69" s="4">
        <v>10.79311182089446</v>
      </c>
      <c r="CY69" s="4">
        <v>7.0473427940034812</v>
      </c>
      <c r="CZ69" s="4">
        <v>53.013839558474871</v>
      </c>
      <c r="DA69" s="4">
        <v>91.283759390868966</v>
      </c>
      <c r="DB69" s="4">
        <v>180.62210494800243</v>
      </c>
      <c r="DC69" s="4">
        <v>316.25972132412267</v>
      </c>
      <c r="DD69" s="4">
        <v>558.20644362434371</v>
      </c>
      <c r="DE69" s="4">
        <v>812.09635216792719</v>
      </c>
      <c r="DF69">
        <v>1280.4823999151863</v>
      </c>
      <c r="DG69" s="2">
        <v>1790.2357118475002</v>
      </c>
      <c r="DI69" s="3">
        <v>0.29461674622554923</v>
      </c>
      <c r="DJ69" s="4" t="s">
        <v>550</v>
      </c>
      <c r="DK69" s="3">
        <v>6.0288775100772107E-3</v>
      </c>
      <c r="DL69" s="2">
        <v>5.1587353515487573</v>
      </c>
      <c r="DM69">
        <v>2.1609294915552416E-2</v>
      </c>
      <c r="DN69">
        <v>0.21552939842625055</v>
      </c>
      <c r="DP69" s="1">
        <v>6343.5435221279804</v>
      </c>
      <c r="DQ69" s="1">
        <v>234.002354362956</v>
      </c>
      <c r="DR69" s="1">
        <v>11001.562565173301</v>
      </c>
      <c r="DS69" s="1">
        <v>427104.38408285001</v>
      </c>
      <c r="DT69" s="1">
        <v>41423488.975630797</v>
      </c>
      <c r="DU69" s="1">
        <v>470.548874450467</v>
      </c>
      <c r="DV69" s="1">
        <v>-1.52498458792992</v>
      </c>
      <c r="DW69" s="1">
        <v>7620.9501106264397</v>
      </c>
      <c r="DX69" s="1">
        <v>57.143668141229</v>
      </c>
      <c r="DY69" s="1">
        <v>139.06413959748099</v>
      </c>
      <c r="DZ69" s="1">
        <v>261.90969608479298</v>
      </c>
      <c r="EA69" s="1">
        <v>248.62835721753501</v>
      </c>
      <c r="EB69" s="1">
        <v>1790.6799050039699</v>
      </c>
      <c r="EC69" s="1">
        <v>3991.6320398911198</v>
      </c>
      <c r="ED69" s="1">
        <v>13032.202060530701</v>
      </c>
      <c r="EE69" s="1">
        <v>20472.672947220399</v>
      </c>
      <c r="EF69" s="1">
        <v>35607.434701041901</v>
      </c>
      <c r="EG69" s="1">
        <v>24889.794332774502</v>
      </c>
      <c r="EH69" s="1">
        <v>55856.177920542199</v>
      </c>
      <c r="EI69" s="1">
        <v>53422.982355883702</v>
      </c>
      <c r="EJ69" s="1">
        <v>3281830.95040874</v>
      </c>
      <c r="EK69" s="1">
        <v>387.03706233326102</v>
      </c>
      <c r="EL69" s="1">
        <v>11.495804124858701</v>
      </c>
      <c r="EM69" s="1">
        <v>-1.2191042771798799</v>
      </c>
      <c r="EN69" s="1">
        <v>50560.243962096298</v>
      </c>
      <c r="EO69" s="1">
        <v>15221.824366008301</v>
      </c>
      <c r="EP69" s="1">
        <v>8249.7685415281503</v>
      </c>
      <c r="EQ69" s="1">
        <v>46513.8801487565</v>
      </c>
      <c r="ER69" s="1">
        <v>577.63361247114403</v>
      </c>
      <c r="ES69" s="1">
        <v>81903.052236812</v>
      </c>
      <c r="ET69" s="1"/>
      <c r="EV69" s="1">
        <v>31.717717610639902</v>
      </c>
      <c r="EW69" s="1">
        <v>2.34002354362956</v>
      </c>
      <c r="EX69" s="1">
        <v>22.003125130346604</v>
      </c>
      <c r="EY69" s="1">
        <v>854.20876816570001</v>
      </c>
      <c r="EZ69" s="1">
        <v>82846.977951261593</v>
      </c>
      <c r="FA69" s="1">
        <v>0.94109774890093401</v>
      </c>
      <c r="FB69" s="1">
        <v>-7.6249229396496004E-3</v>
      </c>
      <c r="FC69" s="1">
        <v>15.24190022125288</v>
      </c>
      <c r="FD69" s="1">
        <v>0.28571834070614499</v>
      </c>
      <c r="FE69" s="1">
        <v>0.27812827919496197</v>
      </c>
      <c r="FF69" s="1">
        <v>0.52381939216958595</v>
      </c>
      <c r="FG69" s="1">
        <v>0.49725671443507002</v>
      </c>
      <c r="FH69" s="1">
        <v>3.5813598100079398</v>
      </c>
      <c r="FI69" s="1">
        <v>7.9832640797822396</v>
      </c>
      <c r="FJ69" s="1">
        <v>26.064404121061401</v>
      </c>
      <c r="FK69" s="1">
        <v>40.945345894440798</v>
      </c>
      <c r="FL69" s="1">
        <v>71.214869402083806</v>
      </c>
      <c r="FM69" s="1">
        <v>49.779588665549007</v>
      </c>
      <c r="FN69" s="1">
        <v>111.7123558410844</v>
      </c>
      <c r="FO69" s="1">
        <v>106.84596471176741</v>
      </c>
      <c r="FP69" s="1">
        <v>6563.6619008174803</v>
      </c>
      <c r="FQ69" s="1">
        <v>0.77407412466652203</v>
      </c>
      <c r="FR69" s="1">
        <v>-2.4382085543597599E-2</v>
      </c>
      <c r="FS69" s="1">
        <v>1264.0060990524075</v>
      </c>
      <c r="FT69" s="1">
        <v>380.54560915020755</v>
      </c>
      <c r="FU69" s="1">
        <v>82.497685415281509</v>
      </c>
      <c r="FV69" s="1">
        <v>465.13880148756499</v>
      </c>
      <c r="FW69" s="1">
        <v>11.552672249422882</v>
      </c>
      <c r="FX69" s="1">
        <v>1228.54578355218</v>
      </c>
      <c r="GA69" s="1">
        <v>141.40777532087901</v>
      </c>
      <c r="GB69" s="16">
        <v>4.5571157362130403</v>
      </c>
      <c r="GD69" s="6">
        <v>6.1896823631883997</v>
      </c>
      <c r="GE69" s="6">
        <v>7.7602374696729104</v>
      </c>
      <c r="GF69" s="6">
        <v>2.5363023293247999</v>
      </c>
      <c r="GG69" s="6">
        <v>1.14904990789452</v>
      </c>
      <c r="GH69" s="6">
        <v>0.25175440748900701</v>
      </c>
      <c r="GI69" s="6">
        <v>12.234872101063599</v>
      </c>
      <c r="GJ69" s="6">
        <v>0</v>
      </c>
      <c r="GK69" s="6">
        <v>3.4824761312060302</v>
      </c>
      <c r="GL69" s="6">
        <v>22.2032078860294</v>
      </c>
      <c r="GM69" s="6">
        <v>22.504109878656799</v>
      </c>
      <c r="GN69" s="6">
        <v>16.2842798397126</v>
      </c>
      <c r="GO69" s="6">
        <v>16.713511995979299</v>
      </c>
      <c r="GP69" s="6">
        <v>6.2299517343214097</v>
      </c>
      <c r="GQ69" s="6">
        <v>5.3798063849361997</v>
      </c>
      <c r="GR69" s="6">
        <v>2.3434702242205998</v>
      </c>
      <c r="GS69" s="6">
        <v>2.1827370746201802</v>
      </c>
      <c r="GT69" s="6">
        <v>1.80324315279461</v>
      </c>
      <c r="GU69" s="6">
        <v>2.0581475021724098</v>
      </c>
      <c r="GV69" s="6">
        <v>1.48679122555798</v>
      </c>
      <c r="GW69" s="6">
        <v>1.4329868146040901</v>
      </c>
      <c r="GX69" s="6">
        <v>0.821014719881202</v>
      </c>
      <c r="GY69" s="6">
        <v>13.396158986573001</v>
      </c>
      <c r="GZ69" s="6">
        <v>0</v>
      </c>
      <c r="HA69" s="6">
        <v>1.1051209379140401</v>
      </c>
      <c r="HB69" s="6">
        <v>1.3233390946101</v>
      </c>
      <c r="HC69" s="6">
        <v>2.16087967863221</v>
      </c>
      <c r="HD69" s="6">
        <v>1.2540382468590801</v>
      </c>
      <c r="HE69" s="6">
        <v>3.83289894542964</v>
      </c>
      <c r="HF69" s="6">
        <v>0.70901178692356903</v>
      </c>
      <c r="HG69" s="6">
        <v>0.47210317063139701</v>
      </c>
      <c r="HH69" s="6">
        <v>0.77680765390693396</v>
      </c>
      <c r="HI69" s="6">
        <v>3.5221823416254199</v>
      </c>
      <c r="HJ69" s="6">
        <v>0.69136716165634304</v>
      </c>
      <c r="HK69" s="6">
        <v>1.6386255949613999</v>
      </c>
      <c r="HL69" s="6">
        <v>1.6073238607936799</v>
      </c>
      <c r="HM69" s="6">
        <v>3.9839375536342398</v>
      </c>
      <c r="HN69" s="6">
        <v>0.47210317063139701</v>
      </c>
      <c r="HO69" s="6">
        <v>0.77680765390693396</v>
      </c>
      <c r="HP69" s="6">
        <v>3.5221823416254199</v>
      </c>
      <c r="HQ69" s="6">
        <v>0.69136716165634304</v>
      </c>
      <c r="HR69" s="6">
        <v>1.6073238607936799</v>
      </c>
      <c r="HS69" s="6">
        <v>0</v>
      </c>
      <c r="HT69" s="6">
        <v>0</v>
      </c>
      <c r="HU69" s="6">
        <v>0</v>
      </c>
      <c r="HV69" s="6">
        <v>0.47213791801538602</v>
      </c>
    </row>
    <row r="70" spans="1:230" x14ac:dyDescent="0.3"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1:230" x14ac:dyDescent="0.3">
      <c r="A71" t="s">
        <v>162</v>
      </c>
      <c r="B71" t="s">
        <v>698</v>
      </c>
      <c r="D71" s="12">
        <v>341.45535272641513</v>
      </c>
      <c r="E71" s="12">
        <v>1.3878504674835996</v>
      </c>
      <c r="F71" s="4">
        <v>341.45535272641513</v>
      </c>
      <c r="G71" s="7">
        <v>1.3878504674835996</v>
      </c>
      <c r="H71" s="2">
        <v>18.3573312389229</v>
      </c>
      <c r="I71" s="7">
        <v>0.65740150759718696</v>
      </c>
      <c r="J71" s="9">
        <v>5.4483123951631997E-2</v>
      </c>
      <c r="K71" s="7">
        <v>1.8833461004330501</v>
      </c>
      <c r="L71" s="3">
        <v>0.40908217077409298</v>
      </c>
      <c r="M71" s="7">
        <v>2.2538685189573</v>
      </c>
      <c r="N71" s="3">
        <v>5.4476441562265998E-2</v>
      </c>
      <c r="O71" s="7">
        <v>0.693895196471496</v>
      </c>
      <c r="P71" s="2">
        <v>0.32955999557819232</v>
      </c>
      <c r="Q71" s="9">
        <v>1.6673354783319001E-2</v>
      </c>
      <c r="R71" s="7">
        <v>6.6396154867213903</v>
      </c>
      <c r="S71" s="3">
        <v>0.85846118528824711</v>
      </c>
      <c r="U71" s="4">
        <v>341.94498517102699</v>
      </c>
      <c r="V71" s="7">
        <v>1.387790392942992</v>
      </c>
      <c r="W71" s="7">
        <v>1.714354448398832</v>
      </c>
      <c r="X71" s="4">
        <v>390.07112158287799</v>
      </c>
      <c r="Y71" s="6">
        <v>21.670129880054407</v>
      </c>
      <c r="Z71" s="7">
        <v>10.847977113429424</v>
      </c>
      <c r="AA71" s="4">
        <v>348.214040897475</v>
      </c>
      <c r="AB71" s="7">
        <v>4.5077370379146</v>
      </c>
      <c r="AC71" s="7">
        <v>4.6197174375698662</v>
      </c>
      <c r="AD71" s="4">
        <v>335.18006883057598</v>
      </c>
      <c r="AE71" s="7">
        <v>13.279230973442781</v>
      </c>
      <c r="AF71" s="7">
        <v>13.369895849206427</v>
      </c>
      <c r="AG71">
        <v>34</v>
      </c>
      <c r="AH71">
        <v>27.114999999999998</v>
      </c>
      <c r="AI71" s="4">
        <v>49.977344378030203</v>
      </c>
      <c r="AJ71" s="4">
        <v>398.51854841365002</v>
      </c>
      <c r="AK71" s="2">
        <v>56.630801426393496</v>
      </c>
      <c r="AL71" s="4">
        <v>59.847623344439498</v>
      </c>
      <c r="AM71" s="4">
        <v>380.08945288084698</v>
      </c>
      <c r="AO71" s="4">
        <v>487234.480782506</v>
      </c>
      <c r="AP71" s="5">
        <v>4.8719406084303598</v>
      </c>
      <c r="AQ71" s="5">
        <v>7.3675917722040001E-3</v>
      </c>
      <c r="AR71" s="5">
        <v>2.0096278745309499</v>
      </c>
      <c r="AS71" s="2">
        <v>6.9166385603350006E-2</v>
      </c>
      <c r="AT71" s="2">
        <v>1.30899465422296</v>
      </c>
      <c r="AU71" s="2">
        <v>2.3395149887442401</v>
      </c>
      <c r="AV71" s="2">
        <v>0.62342932248887994</v>
      </c>
      <c r="AW71" s="2">
        <v>10.086977997190299</v>
      </c>
      <c r="AX71" s="2">
        <v>3.67958737773482</v>
      </c>
      <c r="AY71" s="4">
        <v>39.986312122308398</v>
      </c>
      <c r="AZ71" s="4">
        <v>10.9591624691476</v>
      </c>
      <c r="BA71" s="4">
        <v>43.698377275840301</v>
      </c>
      <c r="BB71" s="4">
        <v>7.3649707110623801</v>
      </c>
      <c r="BC71" s="4">
        <v>51.264665050652901</v>
      </c>
      <c r="BD71" s="4">
        <v>7.2227636256365804</v>
      </c>
      <c r="BE71" s="4">
        <v>11226.6865737444</v>
      </c>
      <c r="BF71">
        <v>2.67125657416429</v>
      </c>
      <c r="BG71" s="5" t="s">
        <v>699</v>
      </c>
      <c r="BH71" s="2">
        <v>30.510975377579999</v>
      </c>
      <c r="BI71" s="2">
        <v>1.6706325472806101</v>
      </c>
      <c r="BJ71" s="4">
        <v>0.86834295636293402</v>
      </c>
      <c r="BK71" s="5">
        <v>55.391456273623199</v>
      </c>
      <c r="BL71" s="4">
        <v>4.0931161989047098</v>
      </c>
      <c r="BM71" s="4">
        <v>589.60379939948803</v>
      </c>
      <c r="BO71" s="7">
        <v>6.1259809442288002</v>
      </c>
      <c r="BP71" s="7">
        <v>2.89661612147157</v>
      </c>
      <c r="BQ71" s="7">
        <v>2.0405920043999499</v>
      </c>
      <c r="BR71" s="7">
        <v>1.8698804640626401</v>
      </c>
      <c r="BT71" s="7">
        <v>0.57653653795759696</v>
      </c>
      <c r="BU71" s="7">
        <v>4.20660320965899</v>
      </c>
      <c r="BV71" s="7">
        <v>56.064986401173798</v>
      </c>
      <c r="BW71" s="7">
        <v>5.5781817706437904</v>
      </c>
      <c r="BX71" s="7">
        <v>16.304105718250099</v>
      </c>
      <c r="BY71" s="7">
        <v>14.039337234366799</v>
      </c>
      <c r="BZ71" s="7">
        <v>11.3832817556268</v>
      </c>
      <c r="CA71" s="7">
        <v>11.2588885511757</v>
      </c>
      <c r="CB71" s="7">
        <v>5.6600325374429401</v>
      </c>
      <c r="CC71" s="7">
        <v>3.9124641579402701</v>
      </c>
      <c r="CD71" s="7">
        <v>2.8422517701954302</v>
      </c>
      <c r="CE71" s="7">
        <v>2.8437970574652698</v>
      </c>
      <c r="CF71" s="7">
        <v>2.68410234473123</v>
      </c>
      <c r="CG71" s="7">
        <v>2.74299372828091</v>
      </c>
      <c r="CH71" s="7">
        <v>2.9773719715399101</v>
      </c>
      <c r="CI71" s="7">
        <v>3.0906652357509299</v>
      </c>
      <c r="CJ71" s="7">
        <v>2.0722843802367201</v>
      </c>
      <c r="CK71" s="7">
        <v>4.4051217846092499</v>
      </c>
      <c r="CL71" s="7">
        <v>2.2570734871698899</v>
      </c>
      <c r="CM71" s="7">
        <v>1.6887499593226101</v>
      </c>
      <c r="CN71" s="7">
        <v>2.4350986588002899</v>
      </c>
      <c r="CO71" s="7">
        <v>5.1217726665819301</v>
      </c>
      <c r="CP71" s="7">
        <v>1.9063788987202701</v>
      </c>
      <c r="CQ71" s="6">
        <v>2.3373825915898099</v>
      </c>
      <c r="CR71" s="6">
        <v>1.8931670810958301</v>
      </c>
      <c r="CT71" s="3">
        <v>3.1086885114784812E-2</v>
      </c>
      <c r="CU71" s="2">
        <v>3.2783488980929039</v>
      </c>
      <c r="CV71" s="2">
        <v>0.74532743107058197</v>
      </c>
      <c r="CW71" s="4">
        <v>2.8643209063959736</v>
      </c>
      <c r="CX71" s="4">
        <v>15.807533707731354</v>
      </c>
      <c r="CY71" s="4">
        <v>11.073344982040496</v>
      </c>
      <c r="CZ71" s="4">
        <v>50.688331644172358</v>
      </c>
      <c r="DA71" s="4">
        <v>101.92762819210027</v>
      </c>
      <c r="DB71" s="4">
        <v>162.545984237026</v>
      </c>
      <c r="DC71" s="4">
        <v>200.71726133969963</v>
      </c>
      <c r="DD71" s="4">
        <v>273.11485797400189</v>
      </c>
      <c r="DE71" s="4">
        <v>298.17695186487367</v>
      </c>
      <c r="DF71">
        <v>318.41406863759568</v>
      </c>
      <c r="DG71" s="2">
        <v>293.60827746490162</v>
      </c>
      <c r="DI71" s="3">
        <v>0.39119452993467596</v>
      </c>
      <c r="DJ71" s="4">
        <v>21.537387140972562</v>
      </c>
      <c r="DK71" s="3">
        <v>5.3838855785055345E-2</v>
      </c>
      <c r="DL71" s="2">
        <v>10.292170092320616</v>
      </c>
      <c r="DM71">
        <v>4.0391683485872009E-3</v>
      </c>
      <c r="DN71">
        <v>0.77999753012721829</v>
      </c>
      <c r="DP71" s="1">
        <v>8331.3579608861692</v>
      </c>
      <c r="DQ71" s="1">
        <v>1607.4103388728099</v>
      </c>
      <c r="DR71" s="1">
        <v>28204.221057470899</v>
      </c>
      <c r="DS71" s="1">
        <v>271566.83725383901</v>
      </c>
      <c r="DT71" s="1">
        <v>38255844.054014303</v>
      </c>
      <c r="DU71" s="1">
        <v>2952.33136622353</v>
      </c>
      <c r="DV71" s="1">
        <v>5.9516509260887798</v>
      </c>
      <c r="DW71" s="1">
        <v>1639.30733453062</v>
      </c>
      <c r="DX71" s="1">
        <v>70.885699206122894</v>
      </c>
      <c r="DY71" s="1">
        <v>241.213257670405</v>
      </c>
      <c r="DZ71" s="1">
        <v>371.85700527482499</v>
      </c>
      <c r="EA71" s="1">
        <v>377.14034190081702</v>
      </c>
      <c r="EB71" s="1">
        <v>1634.5080877661701</v>
      </c>
      <c r="EC71" s="1">
        <v>4283.6977512099202</v>
      </c>
      <c r="ED71" s="1">
        <v>11320.8205548194</v>
      </c>
      <c r="EE71" s="1">
        <v>12528.1813662235</v>
      </c>
      <c r="EF71" s="1">
        <v>16564.573547095901</v>
      </c>
      <c r="EG71" s="1">
        <v>8758.6538914453595</v>
      </c>
      <c r="EH71" s="1">
        <v>13458.6629698672</v>
      </c>
      <c r="EI71" s="1">
        <v>8440.3739991858092</v>
      </c>
      <c r="EJ71" s="1">
        <v>3789985.77505178</v>
      </c>
      <c r="EK71" s="1">
        <v>2965.7980228732399</v>
      </c>
      <c r="EL71" s="1">
        <v>4.47018740970816</v>
      </c>
      <c r="EM71" s="1">
        <v>-7.8439466361618102</v>
      </c>
      <c r="EN71" s="1">
        <v>26527.1099498039</v>
      </c>
      <c r="EO71" s="1">
        <v>1455.16158588183</v>
      </c>
      <c r="EP71" s="1">
        <v>756.40160485482897</v>
      </c>
      <c r="EQ71" s="1">
        <v>48382.726382685498</v>
      </c>
      <c r="ER71" s="1">
        <v>3990.08102638521</v>
      </c>
      <c r="ES71" s="1">
        <v>561648.86390983697</v>
      </c>
      <c r="ET71" s="1"/>
      <c r="EV71" s="1">
        <v>41.656789804430844</v>
      </c>
      <c r="EW71" s="1">
        <v>16.074103388728098</v>
      </c>
      <c r="EX71" s="1">
        <v>56.408442114941799</v>
      </c>
      <c r="EY71" s="1">
        <v>543.13367450767805</v>
      </c>
      <c r="EZ71" s="1">
        <v>76511.688108028611</v>
      </c>
      <c r="FA71" s="1">
        <v>5.9046627324470604</v>
      </c>
      <c r="FB71" s="1">
        <v>2.97582546304439E-2</v>
      </c>
      <c r="FC71" s="1">
        <v>3.2786146690612399</v>
      </c>
      <c r="FD71" s="1">
        <v>0.35442849603061449</v>
      </c>
      <c r="FE71" s="1">
        <v>0.48242651534080999</v>
      </c>
      <c r="FF71" s="1">
        <v>0.74371401054965003</v>
      </c>
      <c r="FG71" s="1">
        <v>0.75428068380163404</v>
      </c>
      <c r="FH71" s="1">
        <v>3.2690161755323404</v>
      </c>
      <c r="FI71" s="1">
        <v>8.5673955024198403</v>
      </c>
      <c r="FJ71" s="1">
        <v>22.641641109638801</v>
      </c>
      <c r="FK71" s="1">
        <v>25.056362732446999</v>
      </c>
      <c r="FL71" s="1">
        <v>33.129147094191801</v>
      </c>
      <c r="FM71" s="1">
        <v>17.517307782890718</v>
      </c>
      <c r="FN71" s="1">
        <v>26.9173259397344</v>
      </c>
      <c r="FO71" s="1">
        <v>16.880747998371618</v>
      </c>
      <c r="FP71" s="1">
        <v>7579.9715501035598</v>
      </c>
      <c r="FQ71" s="1">
        <v>5.9315960457464803</v>
      </c>
      <c r="FR71" s="1">
        <v>-0.15687893272323622</v>
      </c>
      <c r="FS71" s="1">
        <v>663.17774874509757</v>
      </c>
      <c r="FT71" s="1">
        <v>36.379039647045751</v>
      </c>
      <c r="FU71" s="1">
        <v>7.5640160485482895</v>
      </c>
      <c r="FV71" s="1">
        <v>483.82726382685496</v>
      </c>
      <c r="FW71" s="1">
        <v>79.801620527704202</v>
      </c>
      <c r="FX71" s="1">
        <v>8424.7329586475535</v>
      </c>
      <c r="GA71" s="1">
        <v>142.14038932105001</v>
      </c>
      <c r="GB71" s="16">
        <v>2.4673898516302502</v>
      </c>
      <c r="GD71" s="6">
        <v>3.4799007349037199</v>
      </c>
      <c r="GE71" s="6">
        <v>2.44690264892786</v>
      </c>
      <c r="GF71" s="6">
        <v>1.2953130065617899</v>
      </c>
      <c r="GG71" s="6">
        <v>0.97217135381084696</v>
      </c>
      <c r="GH71" s="6">
        <v>0.20507577810739899</v>
      </c>
      <c r="GI71" s="6">
        <v>3.9810612768656202</v>
      </c>
      <c r="GJ71" s="6">
        <v>56.040994972952298</v>
      </c>
      <c r="GK71" s="6">
        <v>5.34100580822472</v>
      </c>
      <c r="GL71" s="6">
        <v>16.239068405771398</v>
      </c>
      <c r="GM71" s="6">
        <v>13.9192583439975</v>
      </c>
      <c r="GN71" s="6">
        <v>11.210925409511701</v>
      </c>
      <c r="GO71" s="6">
        <v>11.1321350848731</v>
      </c>
      <c r="GP71" s="6">
        <v>5.3488354266338103</v>
      </c>
      <c r="GQ71" s="6">
        <v>3.4140841439923602</v>
      </c>
      <c r="GR71" s="6">
        <v>2.2889576285219402</v>
      </c>
      <c r="GS71" s="6">
        <v>2.19492416351099</v>
      </c>
      <c r="GT71" s="6">
        <v>1.6858371069566001</v>
      </c>
      <c r="GU71" s="6">
        <v>2.31434772653395</v>
      </c>
      <c r="GV71" s="6">
        <v>2.03799660135609</v>
      </c>
      <c r="GW71" s="6">
        <v>2.51430813646992</v>
      </c>
      <c r="GX71" s="6">
        <v>0.55722652650808502</v>
      </c>
      <c r="GY71" s="6">
        <v>3.97202470588307</v>
      </c>
      <c r="GZ71" s="6">
        <v>0</v>
      </c>
      <c r="HA71" s="6">
        <v>0.56991730595206602</v>
      </c>
      <c r="HB71" s="6">
        <v>1.84887138297371</v>
      </c>
      <c r="HC71" s="6">
        <v>4.8440726413490998</v>
      </c>
      <c r="HD71" s="6">
        <v>0.935301290105511</v>
      </c>
      <c r="HE71" s="6">
        <v>1.2069764771999401</v>
      </c>
      <c r="HF71" s="6">
        <v>0.61762799342154295</v>
      </c>
      <c r="HG71" s="6">
        <v>0.47123459356019698</v>
      </c>
      <c r="HH71" s="6">
        <v>1.8451371184372201</v>
      </c>
      <c r="HI71" s="6">
        <v>1.9913658077108201</v>
      </c>
      <c r="HJ71" s="6">
        <v>1.8203467660675201</v>
      </c>
      <c r="HK71" s="6">
        <v>4.8083535023611699</v>
      </c>
      <c r="HL71" s="6">
        <v>4.8749936069282498</v>
      </c>
      <c r="HM71" s="6">
        <v>1.09200150088936</v>
      </c>
      <c r="HN71" s="6">
        <v>0.47123459356019698</v>
      </c>
      <c r="HO71" s="6">
        <v>1.8451371184372201</v>
      </c>
      <c r="HP71" s="6">
        <v>1.9913658077108201</v>
      </c>
      <c r="HQ71" s="6">
        <v>1.8203467660675201</v>
      </c>
      <c r="HR71" s="6">
        <v>4.8749936069282498</v>
      </c>
      <c r="HS71" s="6">
        <v>0</v>
      </c>
      <c r="HT71" s="6">
        <v>0</v>
      </c>
      <c r="HU71" s="6">
        <v>0</v>
      </c>
      <c r="HV71" s="6">
        <v>0.402510045619833</v>
      </c>
    </row>
    <row r="72" spans="1:230" x14ac:dyDescent="0.3">
      <c r="A72" t="s">
        <v>162</v>
      </c>
      <c r="B72" t="s">
        <v>700</v>
      </c>
      <c r="D72" s="12">
        <v>344.48732151868285</v>
      </c>
      <c r="E72" s="12">
        <v>1.229160535793796</v>
      </c>
      <c r="F72" s="4">
        <v>344.48732151868285</v>
      </c>
      <c r="G72" s="7">
        <v>1.229160535793796</v>
      </c>
      <c r="H72" s="2">
        <v>18.190988296488101</v>
      </c>
      <c r="I72" s="7">
        <v>0.60682720755790598</v>
      </c>
      <c r="J72" s="9">
        <v>5.4670336616202998E-2</v>
      </c>
      <c r="K72" s="7">
        <v>1.2099788274109</v>
      </c>
      <c r="L72" s="3">
        <v>0.414210669567533</v>
      </c>
      <c r="M72" s="7">
        <v>1.7402036287623599</v>
      </c>
      <c r="N72" s="3">
        <v>5.4981109465341002E-2</v>
      </c>
      <c r="O72" s="7">
        <v>0.61950392741940896</v>
      </c>
      <c r="P72" s="2">
        <v>0.44829941601639606</v>
      </c>
      <c r="Q72" s="9">
        <v>1.8639346994154999E-2</v>
      </c>
      <c r="R72" s="7">
        <v>5.2316733164978801</v>
      </c>
      <c r="S72" s="3">
        <v>0.8586768830787378</v>
      </c>
      <c r="U72" s="4">
        <v>345.02946376566501</v>
      </c>
      <c r="V72" s="7">
        <v>1.2390078548388179</v>
      </c>
      <c r="W72" s="7">
        <v>1.5963049409033003</v>
      </c>
      <c r="X72" s="4">
        <v>397.76520316081599</v>
      </c>
      <c r="Y72" s="6">
        <v>13.634529260924309</v>
      </c>
      <c r="Z72" s="7">
        <v>6.8377680744985918</v>
      </c>
      <c r="AA72" s="4">
        <v>351.90292300877297</v>
      </c>
      <c r="AB72" s="7">
        <v>3.4804072575247198</v>
      </c>
      <c r="AC72" s="7">
        <v>3.6242696751526009</v>
      </c>
      <c r="AD72" s="4">
        <v>374.33907344139101</v>
      </c>
      <c r="AE72" s="7">
        <v>10.46334663299576</v>
      </c>
      <c r="AF72" s="7">
        <v>10.578173875239944</v>
      </c>
      <c r="AG72">
        <v>34</v>
      </c>
      <c r="AH72">
        <v>27.114999999999998</v>
      </c>
      <c r="AI72" s="4">
        <v>49.973020061667199</v>
      </c>
      <c r="AJ72" s="4">
        <v>629.441081775474</v>
      </c>
      <c r="AK72" s="2">
        <v>80.637064536861899</v>
      </c>
      <c r="AL72" s="4">
        <v>67.724989681771802</v>
      </c>
      <c r="AM72" s="4">
        <v>642.58117951636996</v>
      </c>
      <c r="AO72" s="4">
        <v>485790.51517620799</v>
      </c>
      <c r="AP72" s="5">
        <v>10.6327022171217</v>
      </c>
      <c r="AQ72" s="5">
        <v>8.1828752286702E-2</v>
      </c>
      <c r="AR72" s="5">
        <v>3.7818027524767399</v>
      </c>
      <c r="AS72" s="2">
        <v>0.22168829334825599</v>
      </c>
      <c r="AT72" s="2">
        <v>2.5905786232018699</v>
      </c>
      <c r="AU72" s="2">
        <v>4.6558196879810296</v>
      </c>
      <c r="AV72" s="2">
        <v>1.1236819612186799</v>
      </c>
      <c r="AW72" s="2">
        <v>19.390735808854199</v>
      </c>
      <c r="AX72" s="2">
        <v>6.3628182300699896</v>
      </c>
      <c r="AY72" s="4">
        <v>68.1397835673462</v>
      </c>
      <c r="AZ72" s="4">
        <v>20.053657757654499</v>
      </c>
      <c r="BA72" s="4">
        <v>71.545603922889498</v>
      </c>
      <c r="BB72" s="4">
        <v>11.7543345175447</v>
      </c>
      <c r="BC72" s="4">
        <v>80.671521291070704</v>
      </c>
      <c r="BD72" s="4">
        <v>11.0185915132275</v>
      </c>
      <c r="BE72" s="4">
        <v>11205.1448379712</v>
      </c>
      <c r="BF72">
        <v>4.5489139230860296</v>
      </c>
      <c r="BG72" s="5" t="s">
        <v>699</v>
      </c>
      <c r="BH72" s="2">
        <v>68.906495291917594</v>
      </c>
      <c r="BI72" s="2">
        <v>3.78765464067724</v>
      </c>
      <c r="BJ72" s="4">
        <v>2.3004047080480801</v>
      </c>
      <c r="BK72" s="5">
        <v>131.224367545364</v>
      </c>
      <c r="BL72" s="4">
        <v>9.1987606506628303</v>
      </c>
      <c r="BM72" s="4">
        <v>1321.7633079822599</v>
      </c>
      <c r="BO72" s="7">
        <v>5.6865696338604996</v>
      </c>
      <c r="BP72" s="7">
        <v>2.85218407127</v>
      </c>
      <c r="BQ72" s="7">
        <v>1.99443995075383</v>
      </c>
      <c r="BR72" s="7">
        <v>2.0727503894980699</v>
      </c>
      <c r="BT72" s="7">
        <v>0.57653653795759696</v>
      </c>
      <c r="BU72" s="7">
        <v>3.36266459795957</v>
      </c>
      <c r="BV72" s="7">
        <v>16.938937830462802</v>
      </c>
      <c r="BW72" s="7">
        <v>4.95935800055197</v>
      </c>
      <c r="BX72" s="7">
        <v>9.2104807927757602</v>
      </c>
      <c r="BY72" s="7">
        <v>10.0887133715738</v>
      </c>
      <c r="BZ72" s="7">
        <v>8.2081824761577096</v>
      </c>
      <c r="CA72" s="7">
        <v>8.4830705039882996</v>
      </c>
      <c r="CB72" s="7">
        <v>4.28929612513544</v>
      </c>
      <c r="CC72" s="7">
        <v>3.5991419546474201</v>
      </c>
      <c r="CD72" s="7">
        <v>2.77350095768782</v>
      </c>
      <c r="CE72" s="7">
        <v>2.6945524640068901</v>
      </c>
      <c r="CF72" s="7">
        <v>2.7575816139645202</v>
      </c>
      <c r="CG72" s="7">
        <v>2.3832053557247002</v>
      </c>
      <c r="CH72" s="7">
        <v>2.7332617359212401</v>
      </c>
      <c r="CI72" s="7">
        <v>2.76957783331726</v>
      </c>
      <c r="CJ72" s="7">
        <v>2.0969134449031301</v>
      </c>
      <c r="CK72" s="7">
        <v>3.8551768778198499</v>
      </c>
      <c r="CL72" s="7">
        <v>32.834265178148101</v>
      </c>
      <c r="CM72" s="7">
        <v>2.44866711239075</v>
      </c>
      <c r="CN72" s="7">
        <v>2.71957090505648</v>
      </c>
      <c r="CO72" s="7">
        <v>3.7740157371987499</v>
      </c>
      <c r="CP72" s="7">
        <v>2.4505888586111002</v>
      </c>
      <c r="CQ72" s="6">
        <v>2.5121164448966802</v>
      </c>
      <c r="CR72" s="6">
        <v>2.2608802350376598</v>
      </c>
      <c r="CT72" s="3">
        <v>0.34526899699030383</v>
      </c>
      <c r="CU72" s="2">
        <v>6.1693356484123001</v>
      </c>
      <c r="CV72" s="2">
        <v>2.3888824714251724</v>
      </c>
      <c r="CW72" s="4">
        <v>5.6686621951900875</v>
      </c>
      <c r="CX72" s="4">
        <v>31.458241135006958</v>
      </c>
      <c r="CY72" s="4">
        <v>19.958827019869979</v>
      </c>
      <c r="CZ72" s="4">
        <v>97.440883461578878</v>
      </c>
      <c r="DA72" s="4">
        <v>176.2553526335177</v>
      </c>
      <c r="DB72" s="4">
        <v>276.9909901111634</v>
      </c>
      <c r="DC72" s="4">
        <v>367.28310911455122</v>
      </c>
      <c r="DD72" s="4">
        <v>447.16002451805934</v>
      </c>
      <c r="DE72" s="4">
        <v>475.8839885645628</v>
      </c>
      <c r="DF72">
        <v>501.06534963397951</v>
      </c>
      <c r="DG72" s="2">
        <v>447.91022411493901</v>
      </c>
      <c r="DI72" s="3">
        <v>0.36049329314277728</v>
      </c>
      <c r="DJ72" s="4">
        <v>6.7930094007438067</v>
      </c>
      <c r="DK72" s="3">
        <v>7.0233362493941201E-2</v>
      </c>
      <c r="DL72" s="2">
        <v>5.6100817240569931</v>
      </c>
      <c r="DM72">
        <v>2.2718209213801782E-3</v>
      </c>
      <c r="DN72">
        <v>0.84465722818702293</v>
      </c>
      <c r="DP72" s="1">
        <v>13120.273054815199</v>
      </c>
      <c r="DQ72" s="1">
        <v>2278.0784561453402</v>
      </c>
      <c r="DR72" s="1">
        <v>31775.819753830001</v>
      </c>
      <c r="DS72" s="1">
        <v>456917.02220711001</v>
      </c>
      <c r="DT72" s="1">
        <v>37981541.898593798</v>
      </c>
      <c r="DU72" s="1">
        <v>6411.4648241674604</v>
      </c>
      <c r="DV72" s="1">
        <v>65.765202327957994</v>
      </c>
      <c r="DW72" s="1">
        <v>3069.4843438764101</v>
      </c>
      <c r="DX72" s="1">
        <v>226.02934406593599</v>
      </c>
      <c r="DY72" s="1">
        <v>474.86923897881502</v>
      </c>
      <c r="DZ72" s="1">
        <v>736.36504265800295</v>
      </c>
      <c r="EA72" s="1">
        <v>676.21894003165801</v>
      </c>
      <c r="EB72" s="1">
        <v>3125.4526672054199</v>
      </c>
      <c r="EC72" s="1">
        <v>7369.1775642940302</v>
      </c>
      <c r="ED72" s="1">
        <v>19184.757937996899</v>
      </c>
      <c r="EE72" s="1">
        <v>22807.878001737499</v>
      </c>
      <c r="EF72" s="1">
        <v>26983.121677937001</v>
      </c>
      <c r="EG72" s="1">
        <v>13907.831648454699</v>
      </c>
      <c r="EH72" s="1">
        <v>21066.269511923299</v>
      </c>
      <c r="EI72" s="1">
        <v>12808.2443730176</v>
      </c>
      <c r="EJ72" s="1">
        <v>3761483.4055190701</v>
      </c>
      <c r="EK72" s="1">
        <v>5022.5183967050198</v>
      </c>
      <c r="EL72" s="1">
        <v>0.30329030983176902</v>
      </c>
      <c r="EM72" s="1">
        <v>4.3550907179831704</v>
      </c>
      <c r="EN72" s="1">
        <v>59576.658954556799</v>
      </c>
      <c r="EO72" s="1">
        <v>3280.72643161005</v>
      </c>
      <c r="EP72" s="1">
        <v>1992.22398540157</v>
      </c>
      <c r="EQ72" s="1">
        <v>113928.20663867499</v>
      </c>
      <c r="ER72" s="1">
        <v>8906.0586900813705</v>
      </c>
      <c r="ES72" s="1">
        <v>1251246.5122340799</v>
      </c>
      <c r="ET72" s="1"/>
      <c r="EV72" s="1">
        <v>65.601365274076002</v>
      </c>
      <c r="EW72" s="1">
        <v>22.780784561453402</v>
      </c>
      <c r="EX72" s="1">
        <v>63.551639507660006</v>
      </c>
      <c r="EY72" s="1">
        <v>913.8340444142201</v>
      </c>
      <c r="EZ72" s="1">
        <v>75963.083797187603</v>
      </c>
      <c r="FA72" s="1">
        <v>12.82292964833492</v>
      </c>
      <c r="FB72" s="1">
        <v>0.32882601163978997</v>
      </c>
      <c r="FC72" s="1">
        <v>6.1389686877528202</v>
      </c>
      <c r="FD72" s="1">
        <v>1.13014672032968</v>
      </c>
      <c r="FE72" s="1">
        <v>0.94973847795763011</v>
      </c>
      <c r="FF72" s="1">
        <v>1.4727300853160059</v>
      </c>
      <c r="FG72" s="1">
        <v>1.3524378800633161</v>
      </c>
      <c r="FH72" s="1">
        <v>6.2509053344108398</v>
      </c>
      <c r="FI72" s="1">
        <v>14.738355128588061</v>
      </c>
      <c r="FJ72" s="1">
        <v>38.369515875993798</v>
      </c>
      <c r="FK72" s="1">
        <v>45.615756003474999</v>
      </c>
      <c r="FL72" s="1">
        <v>53.966243355873999</v>
      </c>
      <c r="FM72" s="1">
        <v>27.815663296909399</v>
      </c>
      <c r="FN72" s="1">
        <v>42.132539023846597</v>
      </c>
      <c r="FO72" s="1">
        <v>25.616488746035202</v>
      </c>
      <c r="FP72" s="1">
        <v>7522.9668110381408</v>
      </c>
      <c r="FQ72" s="1">
        <v>10.04503679341004</v>
      </c>
      <c r="FR72" s="1">
        <v>8.710181435966341E-2</v>
      </c>
      <c r="FS72" s="1">
        <v>1489.4164738639201</v>
      </c>
      <c r="FT72" s="1">
        <v>82.018160790251258</v>
      </c>
      <c r="FU72" s="1">
        <v>19.9222398540157</v>
      </c>
      <c r="FV72" s="1">
        <v>1139.2820663867499</v>
      </c>
      <c r="FW72" s="1">
        <v>178.12117380162741</v>
      </c>
      <c r="FX72" s="1">
        <v>18768.697683511196</v>
      </c>
      <c r="GA72" s="1">
        <v>141.72997519978699</v>
      </c>
      <c r="GB72" s="16">
        <v>2.3326485313690202</v>
      </c>
      <c r="GD72" s="6">
        <v>2.6304259724374202</v>
      </c>
      <c r="GE72" s="6">
        <v>2.3941390090317398</v>
      </c>
      <c r="GF72" s="6">
        <v>1.22131518196985</v>
      </c>
      <c r="GG72" s="6">
        <v>1.3209687234948899</v>
      </c>
      <c r="GH72" s="6">
        <v>0.20507577810739899</v>
      </c>
      <c r="GI72" s="6">
        <v>3.0758497240626399</v>
      </c>
      <c r="GJ72" s="6">
        <v>16.8593603739569</v>
      </c>
      <c r="GK72" s="6">
        <v>4.6909980766129404</v>
      </c>
      <c r="GL72" s="6">
        <v>9.0948576596634592</v>
      </c>
      <c r="GM72" s="6">
        <v>9.9209324340223404</v>
      </c>
      <c r="GN72" s="6">
        <v>7.9674340017067298</v>
      </c>
      <c r="GO72" s="6">
        <v>8.3141052023475694</v>
      </c>
      <c r="GP72" s="6">
        <v>3.86938410414397</v>
      </c>
      <c r="GQ72" s="6">
        <v>3.0499864860021999</v>
      </c>
      <c r="GR72" s="6">
        <v>2.2030069138077999</v>
      </c>
      <c r="GS72" s="6">
        <v>1.9977796076649501</v>
      </c>
      <c r="GT72" s="6">
        <v>1.8005270650216001</v>
      </c>
      <c r="GU72" s="6">
        <v>1.8739953504422999</v>
      </c>
      <c r="GV72" s="6">
        <v>1.66114599216285</v>
      </c>
      <c r="GW72" s="6">
        <v>2.1071533357688499</v>
      </c>
      <c r="GX72" s="6">
        <v>0.64279455869405</v>
      </c>
      <c r="GY72" s="6">
        <v>3.3517564180863899</v>
      </c>
      <c r="GZ72" s="6">
        <v>32.756596115324101</v>
      </c>
      <c r="HA72" s="6">
        <v>1.8624983054530799</v>
      </c>
      <c r="HB72" s="6">
        <v>2.2101325345593898</v>
      </c>
      <c r="HC72" s="6">
        <v>3.38757720076531</v>
      </c>
      <c r="HD72" s="6">
        <v>1.8016364094167201</v>
      </c>
      <c r="HE72" s="6">
        <v>1.51794725526522</v>
      </c>
      <c r="HF72" s="6">
        <v>1.38165197444833</v>
      </c>
      <c r="HG72" s="6">
        <v>0.35264233235631398</v>
      </c>
      <c r="HH72" s="6">
        <v>1.1496030682810101</v>
      </c>
      <c r="HI72" s="6">
        <v>1.2900373938056</v>
      </c>
      <c r="HJ72" s="6">
        <v>1.1234089716320399</v>
      </c>
      <c r="HK72" s="6">
        <v>2.6425678114731501</v>
      </c>
      <c r="HL72" s="6">
        <v>2.6554612681484802</v>
      </c>
      <c r="HM72" s="6">
        <v>0.73871765168750902</v>
      </c>
      <c r="HN72" s="6">
        <v>0.35264233235631398</v>
      </c>
      <c r="HO72" s="6">
        <v>1.1496030682810101</v>
      </c>
      <c r="HP72" s="6">
        <v>1.2900373938056</v>
      </c>
      <c r="HQ72" s="6">
        <v>1.1234089716320399</v>
      </c>
      <c r="HR72" s="6">
        <v>2.6554612681484802</v>
      </c>
      <c r="HS72" s="6">
        <v>33.409563638227802</v>
      </c>
      <c r="HT72" s="6">
        <v>34.190558023182703</v>
      </c>
      <c r="HU72" s="6">
        <v>34.813730227671101</v>
      </c>
      <c r="HV72" s="6">
        <v>0.31317224408678201</v>
      </c>
    </row>
    <row r="73" spans="1:230" x14ac:dyDescent="0.3">
      <c r="A73" t="s">
        <v>162</v>
      </c>
      <c r="B73" t="s">
        <v>701</v>
      </c>
      <c r="D73" s="12">
        <v>346.06489783691433</v>
      </c>
      <c r="E73" s="12">
        <v>1.2282333074260556</v>
      </c>
      <c r="F73" s="4">
        <v>346.06489783691433</v>
      </c>
      <c r="G73" s="7">
        <v>1.2282333074260556</v>
      </c>
      <c r="H73" s="2">
        <v>18.106456250020301</v>
      </c>
      <c r="I73" s="7">
        <v>0.60278438239790899</v>
      </c>
      <c r="J73" s="9">
        <v>5.4712726833904997E-2</v>
      </c>
      <c r="K73" s="7">
        <v>1.25635428816395</v>
      </c>
      <c r="L73" s="3">
        <v>0.41641933819362298</v>
      </c>
      <c r="M73" s="7">
        <v>1.78389277877041</v>
      </c>
      <c r="N73" s="3">
        <v>5.5240060477800002E-2</v>
      </c>
      <c r="O73" s="7">
        <v>0.61863587372444195</v>
      </c>
      <c r="P73" s="2">
        <v>0.43257610590262707</v>
      </c>
      <c r="Q73" s="9">
        <v>1.9105539920686001E-2</v>
      </c>
      <c r="R73" s="7">
        <v>5.1280559752853998</v>
      </c>
      <c r="S73" s="3">
        <v>0.85878758898493401</v>
      </c>
      <c r="U73" s="4">
        <v>346.61157312009198</v>
      </c>
      <c r="V73" s="7">
        <v>1.2372717474488839</v>
      </c>
      <c r="W73" s="7">
        <v>1.594957797885328</v>
      </c>
      <c r="X73" s="4">
        <v>399.502264408511</v>
      </c>
      <c r="Y73" s="6">
        <v>14.091261647802714</v>
      </c>
      <c r="Z73" s="7">
        <v>7.0654715982438701</v>
      </c>
      <c r="AA73" s="4">
        <v>353.48747871478298</v>
      </c>
      <c r="AB73" s="7">
        <v>3.5677855575408199</v>
      </c>
      <c r="AC73" s="7">
        <v>3.7082596705997894</v>
      </c>
      <c r="AD73" s="4">
        <v>383.61370645513398</v>
      </c>
      <c r="AE73" s="7">
        <v>10.2561119505708</v>
      </c>
      <c r="AF73" s="7">
        <v>10.373233445518631</v>
      </c>
      <c r="AG73">
        <v>34</v>
      </c>
      <c r="AH73">
        <v>27.114999999999998</v>
      </c>
      <c r="AI73" s="4">
        <v>49.9730431152473</v>
      </c>
      <c r="AJ73" s="4">
        <v>572.34446987023796</v>
      </c>
      <c r="AK73" s="2">
        <v>87.291744319330704</v>
      </c>
      <c r="AL73" s="4">
        <v>284.95791096077699</v>
      </c>
      <c r="AM73" s="4">
        <v>686.59801012702201</v>
      </c>
      <c r="AO73" s="4">
        <v>485526.83213871001</v>
      </c>
      <c r="AP73" s="5">
        <v>10.9130321951178</v>
      </c>
      <c r="AQ73" s="5">
        <v>0.48436299797548998</v>
      </c>
      <c r="AR73" s="5">
        <v>6.8282495332244304</v>
      </c>
      <c r="AS73" s="2">
        <v>0.89546483784803199</v>
      </c>
      <c r="AT73" s="2">
        <v>6.0894676247860797</v>
      </c>
      <c r="AU73" s="2">
        <v>5.5992229121338504</v>
      </c>
      <c r="AV73" s="2">
        <v>2.1364288993972198</v>
      </c>
      <c r="AW73" s="2">
        <v>20.861777155518801</v>
      </c>
      <c r="AX73" s="2">
        <v>7.1781410421200196</v>
      </c>
      <c r="AY73" s="4">
        <v>76.946868104050495</v>
      </c>
      <c r="AZ73" s="4">
        <v>21.211695898849701</v>
      </c>
      <c r="BA73" s="4">
        <v>76.063557278036598</v>
      </c>
      <c r="BB73" s="4">
        <v>12.8804582923824</v>
      </c>
      <c r="BC73" s="4">
        <v>88.921205312249697</v>
      </c>
      <c r="BD73" s="4">
        <v>11.5028164832404</v>
      </c>
      <c r="BE73" s="4">
        <v>11141.182642166399</v>
      </c>
      <c r="BF73">
        <v>5.2239706743319898</v>
      </c>
      <c r="BG73" s="5" t="s">
        <v>677</v>
      </c>
      <c r="BH73" s="2">
        <v>72.597304653344906</v>
      </c>
      <c r="BI73" s="2">
        <v>3.99342234822686</v>
      </c>
      <c r="BJ73" s="4">
        <v>2.5505072942366298</v>
      </c>
      <c r="BK73" s="5">
        <v>141.865373992023</v>
      </c>
      <c r="BL73" s="4">
        <v>9.6433902989783</v>
      </c>
      <c r="BM73" s="4">
        <v>1385.97521354428</v>
      </c>
      <c r="BO73" s="7">
        <v>5.8635163390018299</v>
      </c>
      <c r="BP73" s="7">
        <v>2.54772696300294</v>
      </c>
      <c r="BQ73" s="7">
        <v>2.3412000282102898</v>
      </c>
      <c r="BR73" s="7">
        <v>1.86572972651961</v>
      </c>
      <c r="BT73" s="7">
        <v>0.57653653795759696</v>
      </c>
      <c r="BU73" s="7">
        <v>3.5912108968596401</v>
      </c>
      <c r="BV73" s="7">
        <v>7.1397204895879502</v>
      </c>
      <c r="BW73" s="7">
        <v>3.3294245516555598</v>
      </c>
      <c r="BX73" s="7">
        <v>4.7661363564844299</v>
      </c>
      <c r="BY73" s="7">
        <v>6.74241037543477</v>
      </c>
      <c r="BZ73" s="7">
        <v>7.54598937070645</v>
      </c>
      <c r="CA73" s="7">
        <v>6.2763357990298898</v>
      </c>
      <c r="CB73" s="7">
        <v>4.5761454557768202</v>
      </c>
      <c r="CC73" s="7">
        <v>3.3495714344769301</v>
      </c>
      <c r="CD73" s="7">
        <v>2.47389389583457</v>
      </c>
      <c r="CE73" s="7">
        <v>2.4712090204096699</v>
      </c>
      <c r="CF73" s="7">
        <v>2.69285278121614</v>
      </c>
      <c r="CG73" s="7">
        <v>2.48955141720909</v>
      </c>
      <c r="CH73" s="7">
        <v>2.6844896331835102</v>
      </c>
      <c r="CI73" s="7">
        <v>2.6971430054773999</v>
      </c>
      <c r="CJ73" s="7">
        <v>2.0989299818475802</v>
      </c>
      <c r="CK73" s="7">
        <v>3.6450880887433899</v>
      </c>
      <c r="CL73" s="7">
        <v>21.737237763242302</v>
      </c>
      <c r="CM73" s="7">
        <v>2.21903979327714</v>
      </c>
      <c r="CN73" s="7">
        <v>2.4334569561828601</v>
      </c>
      <c r="CO73" s="7">
        <v>3.4011151273934499</v>
      </c>
      <c r="CP73" s="7">
        <v>2.2008198861892501</v>
      </c>
      <c r="CQ73" s="6">
        <v>2.4310306623171001</v>
      </c>
      <c r="CR73" s="6">
        <v>2.1380898074204699</v>
      </c>
      <c r="CT73" s="3">
        <v>2.0437257298543883</v>
      </c>
      <c r="CU73" s="2">
        <v>11.139069385357962</v>
      </c>
      <c r="CV73" s="2">
        <v>9.649405580258966</v>
      </c>
      <c r="CW73" s="4">
        <v>13.32487445248595</v>
      </c>
      <c r="CX73" s="4">
        <v>37.832587244147639</v>
      </c>
      <c r="CY73" s="4">
        <v>37.94722734275701</v>
      </c>
      <c r="CZ73" s="4">
        <v>104.83305103275779</v>
      </c>
      <c r="DA73" s="4">
        <v>198.84047208088697</v>
      </c>
      <c r="DB73" s="4">
        <v>312.79214676443291</v>
      </c>
      <c r="DC73" s="4">
        <v>388.49259888003115</v>
      </c>
      <c r="DD73" s="4">
        <v>475.39723298772873</v>
      </c>
      <c r="DE73" s="4">
        <v>521.47604422600807</v>
      </c>
      <c r="DF73">
        <v>552.3056230574515</v>
      </c>
      <c r="DG73" s="2">
        <v>467.59416598538212</v>
      </c>
      <c r="DI73" s="3">
        <v>0.6025566936179263</v>
      </c>
      <c r="DJ73" s="4">
        <v>2.5083453056405554</v>
      </c>
      <c r="DK73" s="3">
        <v>8.0909023243310438E-2</v>
      </c>
      <c r="DL73" s="2">
        <v>8.7759749479386358</v>
      </c>
      <c r="DM73">
        <v>1.6331554232829264E-3</v>
      </c>
      <c r="DN73">
        <v>0.86533766421461633</v>
      </c>
      <c r="DP73" s="1">
        <v>11882.6699660616</v>
      </c>
      <c r="DQ73" s="1">
        <v>2452.3721832853998</v>
      </c>
      <c r="DR73" s="1">
        <v>133072.57118738699</v>
      </c>
      <c r="DS73" s="1">
        <v>485782.44921645598</v>
      </c>
      <c r="DT73" s="1">
        <v>37793407.434014402</v>
      </c>
      <c r="DU73" s="1">
        <v>6547.0497774384903</v>
      </c>
      <c r="DV73" s="1">
        <v>387.27006214104199</v>
      </c>
      <c r="DW73" s="1">
        <v>5514.2173345306201</v>
      </c>
      <c r="DX73" s="1">
        <v>908.30635341173002</v>
      </c>
      <c r="DY73" s="1">
        <v>1110.43101467975</v>
      </c>
      <c r="DZ73" s="1">
        <v>881.23522957389002</v>
      </c>
      <c r="EA73" s="1">
        <v>1279.08155685409</v>
      </c>
      <c r="EB73" s="1">
        <v>3345.1324802895301</v>
      </c>
      <c r="EC73" s="1">
        <v>8271.5719568173899</v>
      </c>
      <c r="ED73" s="1">
        <v>21548.1263492119</v>
      </c>
      <c r="EE73" s="1">
        <v>24006.0454783731</v>
      </c>
      <c r="EF73" s="1">
        <v>28547.140743357599</v>
      </c>
      <c r="EG73" s="1">
        <v>15166.2397792958</v>
      </c>
      <c r="EH73" s="1">
        <v>23102.636895100899</v>
      </c>
      <c r="EI73" s="1">
        <v>13304.113064606399</v>
      </c>
      <c r="EJ73" s="1">
        <v>3720125.4980424298</v>
      </c>
      <c r="EK73" s="1">
        <v>5737.7607331536201</v>
      </c>
      <c r="EL73" s="1">
        <v>15.716372495065301</v>
      </c>
      <c r="EM73" s="1">
        <v>9.9978096081130303</v>
      </c>
      <c r="EN73" s="1">
        <v>62465.377241995397</v>
      </c>
      <c r="EO73" s="1">
        <v>3442.9644851023099</v>
      </c>
      <c r="EP73" s="1">
        <v>2198.4947982326298</v>
      </c>
      <c r="EQ73" s="1">
        <v>122577.17996568901</v>
      </c>
      <c r="ER73" s="1">
        <v>9286.2493034248</v>
      </c>
      <c r="ES73" s="1">
        <v>1305907.03248397</v>
      </c>
      <c r="ET73" s="1"/>
      <c r="EV73" s="1">
        <v>59.413349830308</v>
      </c>
      <c r="EW73" s="1">
        <v>24.523721832853997</v>
      </c>
      <c r="EX73" s="1">
        <v>266.14514237477397</v>
      </c>
      <c r="EY73" s="1">
        <v>971.56489843291195</v>
      </c>
      <c r="EZ73" s="1">
        <v>75586.8148680288</v>
      </c>
      <c r="FA73" s="1">
        <v>13.094099554876982</v>
      </c>
      <c r="FB73" s="1">
        <v>1.93635031070521</v>
      </c>
      <c r="FC73" s="1">
        <v>11.028434669061241</v>
      </c>
      <c r="FD73" s="1">
        <v>4.5415317670586504</v>
      </c>
      <c r="FE73" s="1">
        <v>2.2208620293595001</v>
      </c>
      <c r="FF73" s="1">
        <v>1.76247045914778</v>
      </c>
      <c r="FG73" s="1">
        <v>2.5581631137081802</v>
      </c>
      <c r="FH73" s="1">
        <v>6.6902649605790607</v>
      </c>
      <c r="FI73" s="1">
        <v>16.543143913634779</v>
      </c>
      <c r="FJ73" s="1">
        <v>43.096252698423797</v>
      </c>
      <c r="FK73" s="1">
        <v>48.012090956746199</v>
      </c>
      <c r="FL73" s="1">
        <v>57.094281486715197</v>
      </c>
      <c r="FM73" s="1">
        <v>30.332479558591601</v>
      </c>
      <c r="FN73" s="1">
        <v>46.205273790201801</v>
      </c>
      <c r="FO73" s="1">
        <v>26.608226129212799</v>
      </c>
      <c r="FP73" s="1">
        <v>7440.2509960848602</v>
      </c>
      <c r="FQ73" s="1">
        <v>11.47552146630724</v>
      </c>
      <c r="FR73" s="1">
        <v>0.1999561921622606</v>
      </c>
      <c r="FS73" s="1">
        <v>1561.6344310498851</v>
      </c>
      <c r="FT73" s="1">
        <v>86.074112127557754</v>
      </c>
      <c r="FU73" s="1">
        <v>21.9849479823263</v>
      </c>
      <c r="FV73" s="1">
        <v>1225.7717996568902</v>
      </c>
      <c r="FW73" s="1">
        <v>185.72498606849601</v>
      </c>
      <c r="FX73" s="1">
        <v>19588.605487259549</v>
      </c>
      <c r="GA73" s="1">
        <v>141.77349103490499</v>
      </c>
      <c r="GB73" s="16">
        <v>2.3365560187474501</v>
      </c>
      <c r="GD73" s="6">
        <v>2.9938086868520002</v>
      </c>
      <c r="GE73" s="6">
        <v>2.0218457646846799</v>
      </c>
      <c r="GF73" s="6">
        <v>1.73061770146933</v>
      </c>
      <c r="GG73" s="6">
        <v>0.96416368097240002</v>
      </c>
      <c r="GH73" s="6">
        <v>0.20507577810739899</v>
      </c>
      <c r="GI73" s="6">
        <v>3.3241741880306201</v>
      </c>
      <c r="GJ73" s="6">
        <v>6.9488147236854196</v>
      </c>
      <c r="GK73" s="6">
        <v>2.9146696248999202</v>
      </c>
      <c r="GL73" s="6">
        <v>4.5386710812803601</v>
      </c>
      <c r="GM73" s="6">
        <v>6.4886717082493703</v>
      </c>
      <c r="GN73" s="6">
        <v>7.2833852426234298</v>
      </c>
      <c r="GO73" s="6">
        <v>6.04601118112189</v>
      </c>
      <c r="GP73" s="6">
        <v>4.1851140162159304</v>
      </c>
      <c r="GQ73" s="6">
        <v>2.7510404485860702</v>
      </c>
      <c r="GR73" s="6">
        <v>1.8113759708677899</v>
      </c>
      <c r="GS73" s="6">
        <v>1.68445373996154</v>
      </c>
      <c r="GT73" s="6">
        <v>1.6997345250078399</v>
      </c>
      <c r="GU73" s="6">
        <v>2.00750020295198</v>
      </c>
      <c r="GV73" s="6">
        <v>1.5796109903698701</v>
      </c>
      <c r="GW73" s="6">
        <v>2.0109983087101599</v>
      </c>
      <c r="GX73" s="6">
        <v>0.64934268146322005</v>
      </c>
      <c r="GY73" s="6">
        <v>3.1078206997195701</v>
      </c>
      <c r="GZ73" s="6">
        <v>21.619739241009398</v>
      </c>
      <c r="HA73" s="6">
        <v>1.54824639985339</v>
      </c>
      <c r="HB73" s="6">
        <v>1.8467086045943799</v>
      </c>
      <c r="HC73" s="6">
        <v>2.9664909600916798</v>
      </c>
      <c r="HD73" s="6">
        <v>1.4436468298144101</v>
      </c>
      <c r="HE73" s="6">
        <v>1.3796176710135399</v>
      </c>
      <c r="HF73" s="6">
        <v>1.1699618651513</v>
      </c>
      <c r="HG73" s="6">
        <v>0.35111514171341601</v>
      </c>
      <c r="HH73" s="6">
        <v>1.1983173825019799</v>
      </c>
      <c r="HI73" s="6">
        <v>1.26055385764988</v>
      </c>
      <c r="HJ73" s="6">
        <v>1.1899632322617799</v>
      </c>
      <c r="HK73" s="6">
        <v>2.4345251877433198</v>
      </c>
      <c r="HL73" s="6">
        <v>2.4450003970840499</v>
      </c>
      <c r="HM73" s="6">
        <v>0.75096513019019495</v>
      </c>
      <c r="HN73" s="6">
        <v>0.35111514171341601</v>
      </c>
      <c r="HO73" s="6">
        <v>1.1983173825019799</v>
      </c>
      <c r="HP73" s="6">
        <v>1.26055385764988</v>
      </c>
      <c r="HQ73" s="6">
        <v>1.1899632322617799</v>
      </c>
      <c r="HR73" s="6">
        <v>2.4450003970840499</v>
      </c>
      <c r="HS73" s="6">
        <v>21.575314642850099</v>
      </c>
      <c r="HT73" s="6">
        <v>21.549565806013302</v>
      </c>
      <c r="HU73" s="6">
        <v>21.5882894031391</v>
      </c>
      <c r="HV73" s="6">
        <v>0.30526481339429701</v>
      </c>
    </row>
    <row r="74" spans="1:230" x14ac:dyDescent="0.3">
      <c r="A74" t="s">
        <v>162</v>
      </c>
      <c r="B74" t="s">
        <v>702</v>
      </c>
      <c r="D74" s="12">
        <v>341.27369619901202</v>
      </c>
      <c r="E74" s="12">
        <v>1.2148288601135999</v>
      </c>
      <c r="H74" s="2">
        <v>18.390198395261901</v>
      </c>
      <c r="I74" s="7">
        <v>0.60600586735460005</v>
      </c>
      <c r="J74" s="9">
        <v>5.3128707865332997E-2</v>
      </c>
      <c r="K74" s="7">
        <v>1.5134761748710499</v>
      </c>
      <c r="L74" s="3">
        <v>0.39795629925500497</v>
      </c>
      <c r="M74" s="7">
        <v>1.9427421883089799</v>
      </c>
      <c r="N74" s="3">
        <v>5.4366640404581001E-2</v>
      </c>
      <c r="O74" s="7">
        <v>0.60741443005679996</v>
      </c>
      <c r="P74" s="2">
        <v>0.37171606450235439</v>
      </c>
      <c r="Q74" s="9">
        <v>1.7965397337853999E-2</v>
      </c>
      <c r="R74" s="7">
        <v>5.2205744220707899</v>
      </c>
      <c r="S74" s="3">
        <v>0.85841426552332356</v>
      </c>
      <c r="U74" s="4">
        <v>341.27369619901202</v>
      </c>
      <c r="V74" s="7">
        <v>1.2148288601135999</v>
      </c>
      <c r="W74" s="7">
        <v>1.5776115362676923</v>
      </c>
      <c r="X74" s="4">
        <v>333.285421438632</v>
      </c>
      <c r="Y74" s="6">
        <v>20.586822299656099</v>
      </c>
      <c r="Z74" s="7">
        <v>10.30700190638802</v>
      </c>
      <c r="AA74" s="4">
        <v>340.16492987267202</v>
      </c>
      <c r="AB74" s="7">
        <v>3.8854843766179599</v>
      </c>
      <c r="AC74" s="7">
        <v>4.0148580100599149</v>
      </c>
      <c r="AD74" s="4">
        <v>360.92373666054198</v>
      </c>
      <c r="AE74" s="7">
        <v>10.44114884414158</v>
      </c>
      <c r="AF74" s="7">
        <v>10.556217549771517</v>
      </c>
      <c r="AG74">
        <v>34</v>
      </c>
      <c r="AH74">
        <v>27.114999999999998</v>
      </c>
      <c r="AI74" s="4">
        <v>49.975433485181803</v>
      </c>
      <c r="AJ74" s="4">
        <v>573.583459169447</v>
      </c>
      <c r="AK74" s="2">
        <v>71.503689772493004</v>
      </c>
      <c r="AL74" s="4">
        <v>15.646669130738999</v>
      </c>
      <c r="AM74" s="4">
        <v>756.42781860608795</v>
      </c>
      <c r="AO74" s="4">
        <v>486107.11962126801</v>
      </c>
      <c r="AP74" s="5">
        <v>5.5768305423355597</v>
      </c>
      <c r="AQ74" s="5">
        <v>6.1929329991287002E-2</v>
      </c>
      <c r="AR74" s="5">
        <v>3.3312998464143</v>
      </c>
      <c r="AS74" s="2">
        <v>0.39313710430105298</v>
      </c>
      <c r="AT74" s="2">
        <v>4.9355907525684701</v>
      </c>
      <c r="AU74" s="2">
        <v>7.5671065011622396</v>
      </c>
      <c r="AV74" s="2">
        <v>1.54190546538389</v>
      </c>
      <c r="AW74" s="2">
        <v>25.303277153966</v>
      </c>
      <c r="AX74" s="2">
        <v>7.7934747695240096</v>
      </c>
      <c r="AY74" s="4">
        <v>86.478779663148202</v>
      </c>
      <c r="AZ74" s="4">
        <v>23.7070774183772</v>
      </c>
      <c r="BA74" s="4">
        <v>85.210939502081004</v>
      </c>
      <c r="BB74" s="4">
        <v>14.202525169374001</v>
      </c>
      <c r="BC74" s="4">
        <v>98.035941127582603</v>
      </c>
      <c r="BD74" s="4">
        <v>13.7161190959614</v>
      </c>
      <c r="BE74" s="4">
        <v>11036.987953115</v>
      </c>
      <c r="BF74">
        <v>3.3536666042219001</v>
      </c>
      <c r="BG74" s="5" t="s">
        <v>703</v>
      </c>
      <c r="BH74" s="2">
        <v>55.665977924480202</v>
      </c>
      <c r="BI74" s="2">
        <v>2.9727452910846699</v>
      </c>
      <c r="BJ74" s="4">
        <v>2.63198101918803</v>
      </c>
      <c r="BK74" s="5">
        <v>155.57293587773</v>
      </c>
      <c r="BL74" s="4">
        <v>7.7089173361215</v>
      </c>
      <c r="BM74" s="4">
        <v>1078.6337796241701</v>
      </c>
      <c r="BO74" s="7">
        <v>5.7816936313400902</v>
      </c>
      <c r="BP74" s="7">
        <v>2.8185674646108501</v>
      </c>
      <c r="BQ74" s="7">
        <v>2.95560334455979</v>
      </c>
      <c r="BR74" s="7">
        <v>1.73410898262837</v>
      </c>
      <c r="BT74" s="7">
        <v>0.57653653795759696</v>
      </c>
      <c r="BU74" s="7">
        <v>4.1332121693576598</v>
      </c>
      <c r="BV74" s="7">
        <v>19.2501831209721</v>
      </c>
      <c r="BW74" s="7">
        <v>4.4199002743681</v>
      </c>
      <c r="BX74" s="7">
        <v>6.9148036795447396</v>
      </c>
      <c r="BY74" s="7">
        <v>7.3469808260932004</v>
      </c>
      <c r="BZ74" s="7">
        <v>6.4917480544549804</v>
      </c>
      <c r="CA74" s="7">
        <v>7.2242156095803196</v>
      </c>
      <c r="CB74" s="7">
        <v>3.8303362087584798</v>
      </c>
      <c r="CC74" s="7">
        <v>3.0572608681322802</v>
      </c>
      <c r="CD74" s="7">
        <v>2.2180867399497499</v>
      </c>
      <c r="CE74" s="7">
        <v>2.2701956029121599</v>
      </c>
      <c r="CF74" s="7">
        <v>2.5332203078831399</v>
      </c>
      <c r="CG74" s="7">
        <v>2.22870656576361</v>
      </c>
      <c r="CH74" s="7">
        <v>2.59373100085927</v>
      </c>
      <c r="CI74" s="7">
        <v>2.6510326613172199</v>
      </c>
      <c r="CJ74" s="7">
        <v>2.07675131193428</v>
      </c>
      <c r="CK74" s="7">
        <v>4.0017838200876801</v>
      </c>
      <c r="CL74" s="7">
        <v>39.435237762626599</v>
      </c>
      <c r="CM74" s="7">
        <v>1.7111832832281599</v>
      </c>
      <c r="CN74" s="7">
        <v>2.18208247023215</v>
      </c>
      <c r="CO74" s="7">
        <v>3.24868732430448</v>
      </c>
      <c r="CP74" s="7">
        <v>1.73175662230146</v>
      </c>
      <c r="CQ74" s="6">
        <v>2.17569049811696</v>
      </c>
      <c r="CR74" s="6">
        <v>1.83098158136925</v>
      </c>
      <c r="CT74" s="3">
        <v>0.26130518983665402</v>
      </c>
      <c r="CU74" s="2">
        <v>5.4344206303659055</v>
      </c>
      <c r="CV74" s="2">
        <v>4.2363912101406571</v>
      </c>
      <c r="CW74" s="4">
        <v>10.799979764920066</v>
      </c>
      <c r="CX74" s="4">
        <v>51.129097980825946</v>
      </c>
      <c r="CY74" s="4">
        <v>27.387308443763587</v>
      </c>
      <c r="CZ74" s="4">
        <v>127.15214650234171</v>
      </c>
      <c r="DA74" s="4">
        <v>215.8857276876457</v>
      </c>
      <c r="DB74" s="4">
        <v>351.5397547282447</v>
      </c>
      <c r="DC74" s="4">
        <v>434.19555711313552</v>
      </c>
      <c r="DD74" s="4">
        <v>532.56837188800625</v>
      </c>
      <c r="DE74" s="4">
        <v>575.00101900299603</v>
      </c>
      <c r="DF74">
        <v>608.91888899119624</v>
      </c>
      <c r="DG74" s="2">
        <v>557.56581690899998</v>
      </c>
      <c r="DI74" s="3">
        <v>0.33966706567772853</v>
      </c>
      <c r="DJ74" s="4">
        <v>5.1651293669179452</v>
      </c>
      <c r="DK74" s="3">
        <v>9.1700560597979944E-2</v>
      </c>
      <c r="DL74" s="2">
        <v>4.4904094921264548</v>
      </c>
      <c r="DM74">
        <v>8.9229218793489089E-4</v>
      </c>
      <c r="DN74">
        <v>0.88211301557870425</v>
      </c>
      <c r="DP74" s="1">
        <v>12248.613567812001</v>
      </c>
      <c r="DQ74" s="1">
        <v>2062.6865584484099</v>
      </c>
      <c r="DR74" s="1">
        <v>7502.58467417672</v>
      </c>
      <c r="DS74" s="1">
        <v>549337.05566505401</v>
      </c>
      <c r="DT74" s="1">
        <v>38862451.337939598</v>
      </c>
      <c r="DU74" s="1">
        <v>3433.7626746347501</v>
      </c>
      <c r="DV74" s="1">
        <v>50.811837841976697</v>
      </c>
      <c r="DW74" s="1">
        <v>2760.9891102315501</v>
      </c>
      <c r="DX74" s="1">
        <v>409.21261509397402</v>
      </c>
      <c r="DY74" s="1">
        <v>923.49998664236796</v>
      </c>
      <c r="DZ74" s="1">
        <v>1222.3912108822999</v>
      </c>
      <c r="EA74" s="1">
        <v>947.270528816705</v>
      </c>
      <c r="EB74" s="1">
        <v>4163.1155644016899</v>
      </c>
      <c r="EC74" s="1">
        <v>9216.1366297145905</v>
      </c>
      <c r="ED74" s="1">
        <v>24843.599152950199</v>
      </c>
      <c r="EE74" s="1">
        <v>27536.231553139402</v>
      </c>
      <c r="EF74" s="1">
        <v>32823.463920927701</v>
      </c>
      <c r="EG74" s="1">
        <v>17163.982302660301</v>
      </c>
      <c r="EH74" s="1">
        <v>26136.205867063502</v>
      </c>
      <c r="EI74" s="1">
        <v>16279.456616008199</v>
      </c>
      <c r="EJ74" s="1">
        <v>3780588.1526218699</v>
      </c>
      <c r="EK74" s="1">
        <v>3779.0932565181001</v>
      </c>
      <c r="EL74" s="1">
        <v>3.0865762837166999</v>
      </c>
      <c r="EM74" s="1">
        <v>3.0147284890108299</v>
      </c>
      <c r="EN74" s="1">
        <v>49150.762323468902</v>
      </c>
      <c r="EO74" s="1">
        <v>2630.3202888897699</v>
      </c>
      <c r="EP74" s="1">
        <v>2328.0358613082499</v>
      </c>
      <c r="EQ74" s="1">
        <v>137910.91459949801</v>
      </c>
      <c r="ER74" s="1">
        <v>7610.8926293323702</v>
      </c>
      <c r="ES74" s="1">
        <v>1042694.23053013</v>
      </c>
      <c r="ET74" s="1"/>
      <c r="EV74" s="1">
        <v>61.243067839060004</v>
      </c>
      <c r="EW74" s="1">
        <v>20.626865584484101</v>
      </c>
      <c r="EX74" s="1">
        <v>15.005169348353441</v>
      </c>
      <c r="EY74" s="1">
        <v>1098.674111330108</v>
      </c>
      <c r="EZ74" s="1">
        <v>77724.902675879202</v>
      </c>
      <c r="FA74" s="1">
        <v>6.8675253492695001</v>
      </c>
      <c r="FB74" s="1">
        <v>0.25405918920988346</v>
      </c>
      <c r="FC74" s="1">
        <v>5.5219782204631001</v>
      </c>
      <c r="FD74" s="1">
        <v>2.0460630754698701</v>
      </c>
      <c r="FE74" s="1">
        <v>1.846999973284736</v>
      </c>
      <c r="FF74" s="1">
        <v>2.4447824217645997</v>
      </c>
      <c r="FG74" s="1">
        <v>1.8945410576334101</v>
      </c>
      <c r="FH74" s="1">
        <v>8.3262311288033803</v>
      </c>
      <c r="FI74" s="1">
        <v>18.432273259429181</v>
      </c>
      <c r="FJ74" s="1">
        <v>49.687198305900402</v>
      </c>
      <c r="FK74" s="1">
        <v>55.072463106278803</v>
      </c>
      <c r="FL74" s="1">
        <v>65.646927841855401</v>
      </c>
      <c r="FM74" s="1">
        <v>34.327964605320602</v>
      </c>
      <c r="FN74" s="1">
        <v>52.272411734127004</v>
      </c>
      <c r="FO74" s="1">
        <v>32.558913232016401</v>
      </c>
      <c r="FP74" s="1">
        <v>7561.17630524374</v>
      </c>
      <c r="FQ74" s="1">
        <v>7.5581865130362003</v>
      </c>
      <c r="FR74" s="1">
        <v>6.0294569780216599E-2</v>
      </c>
      <c r="FS74" s="1">
        <v>1228.7690580867227</v>
      </c>
      <c r="FT74" s="1">
        <v>65.758007222244245</v>
      </c>
      <c r="FU74" s="1">
        <v>23.280358613082498</v>
      </c>
      <c r="FV74" s="1">
        <v>1379.1091459949801</v>
      </c>
      <c r="FW74" s="1">
        <v>152.21785258664741</v>
      </c>
      <c r="FX74" s="1">
        <v>15640.413457951949</v>
      </c>
      <c r="GA74" s="1">
        <v>138.01687071464599</v>
      </c>
      <c r="GB74" s="16">
        <v>2.35170785472181</v>
      </c>
      <c r="GD74" s="6">
        <v>2.8302027917461201</v>
      </c>
      <c r="GE74" s="6">
        <v>2.35399026563918</v>
      </c>
      <c r="GF74" s="6">
        <v>2.4998822346103</v>
      </c>
      <c r="GG74" s="6">
        <v>0.67512825071959803</v>
      </c>
      <c r="GH74" s="6">
        <v>0.20507577810739899</v>
      </c>
      <c r="GI74" s="6">
        <v>3.9034319724534501</v>
      </c>
      <c r="GJ74" s="6">
        <v>19.180197277025702</v>
      </c>
      <c r="GK74" s="6">
        <v>4.1165215428206601</v>
      </c>
      <c r="GL74" s="6">
        <v>6.7600287974307696</v>
      </c>
      <c r="GM74" s="6">
        <v>7.1148359169868698</v>
      </c>
      <c r="GN74" s="6">
        <v>6.184540226417</v>
      </c>
      <c r="GO74" s="6">
        <v>7.0250374599549703</v>
      </c>
      <c r="GP74" s="6">
        <v>3.3534381712544499</v>
      </c>
      <c r="GQ74" s="6">
        <v>2.3865118417694302</v>
      </c>
      <c r="GR74" s="6">
        <v>1.4425119361484</v>
      </c>
      <c r="GS74" s="6">
        <v>1.3726975103780299</v>
      </c>
      <c r="GT74" s="6">
        <v>1.4334735722962</v>
      </c>
      <c r="GU74" s="6">
        <v>1.6731179761757</v>
      </c>
      <c r="GV74" s="6">
        <v>1.4199037978137701</v>
      </c>
      <c r="GW74" s="6">
        <v>1.9487195737227401</v>
      </c>
      <c r="GX74" s="6">
        <v>0.573615603773038</v>
      </c>
      <c r="GY74" s="6">
        <v>3.5193971173515002</v>
      </c>
      <c r="GZ74" s="6">
        <v>39.370593044408203</v>
      </c>
      <c r="HA74" s="6">
        <v>0.63330682872605404</v>
      </c>
      <c r="HB74" s="6">
        <v>1.5000346061283401</v>
      </c>
      <c r="HC74" s="6">
        <v>2.7904218028136301</v>
      </c>
      <c r="HD74" s="6">
        <v>0.48937613005957598</v>
      </c>
      <c r="HE74" s="6">
        <v>0.85268046807894904</v>
      </c>
      <c r="HF74" s="6">
        <v>0.38713859614671398</v>
      </c>
      <c r="HG74" s="6">
        <v>0.33094378423359799</v>
      </c>
      <c r="HH74" s="6">
        <v>1.4656563661789099</v>
      </c>
      <c r="HI74" s="6">
        <v>1.48003297682113</v>
      </c>
      <c r="HJ74" s="6">
        <v>1.41703431794055</v>
      </c>
      <c r="HK74" s="6">
        <v>2.6925614086629701</v>
      </c>
      <c r="HL74" s="6">
        <v>2.6335273213810901</v>
      </c>
      <c r="HM74" s="6">
        <v>0.79685910421913098</v>
      </c>
      <c r="HN74" s="6">
        <v>0.33094378423359799</v>
      </c>
      <c r="HO74" s="6">
        <v>1.4656563661789099</v>
      </c>
      <c r="HP74" s="6">
        <v>1.48003297682113</v>
      </c>
      <c r="HQ74" s="6">
        <v>1.41703431794055</v>
      </c>
      <c r="HR74" s="6">
        <v>2.6335273213810901</v>
      </c>
      <c r="HS74" s="6">
        <v>39.370927758125497</v>
      </c>
      <c r="HT74" s="6">
        <v>39.387606802315098</v>
      </c>
      <c r="HU74" s="6">
        <v>39.420229903151103</v>
      </c>
      <c r="HV74" s="6">
        <v>0.31157776862611303</v>
      </c>
    </row>
    <row r="75" spans="1:230" x14ac:dyDescent="0.3">
      <c r="A75" t="s">
        <v>162</v>
      </c>
      <c r="B75" t="s">
        <v>704</v>
      </c>
      <c r="D75" s="12">
        <v>339.23765637424799</v>
      </c>
      <c r="E75" s="12">
        <v>1.274021819369026</v>
      </c>
      <c r="H75" s="2">
        <v>18.502224476026299</v>
      </c>
      <c r="I75" s="7">
        <v>0.62278596269481301</v>
      </c>
      <c r="J75" s="9">
        <v>5.2628323294069003E-2</v>
      </c>
      <c r="K75" s="7">
        <v>1.56408007477814</v>
      </c>
      <c r="L75" s="3">
        <v>0.39174919787620699</v>
      </c>
      <c r="M75" s="7">
        <v>2.00025322774755</v>
      </c>
      <c r="N75" s="3">
        <v>5.4033680084741999E-2</v>
      </c>
      <c r="O75" s="7">
        <v>0.63701090968451302</v>
      </c>
      <c r="P75" s="2">
        <v>0.36993284409661531</v>
      </c>
      <c r="Q75" s="9">
        <v>1.8622064024453999E-2</v>
      </c>
      <c r="R75" s="7">
        <v>5.4728137553984002</v>
      </c>
      <c r="S75" s="3">
        <v>0.85827200784528557</v>
      </c>
      <c r="U75" s="4">
        <v>339.23765637424799</v>
      </c>
      <c r="V75" s="7">
        <v>1.274021819369026</v>
      </c>
      <c r="W75" s="7">
        <v>1.6236319152530734</v>
      </c>
      <c r="X75" s="4">
        <v>311.79045043245401</v>
      </c>
      <c r="Y75" s="6">
        <v>22.829076636614964</v>
      </c>
      <c r="Z75" s="7">
        <v>11.426795710915272</v>
      </c>
      <c r="AA75" s="4">
        <v>335.64646235161302</v>
      </c>
      <c r="AB75" s="7">
        <v>4.0005064554951</v>
      </c>
      <c r="AC75" s="7">
        <v>4.126275305945784</v>
      </c>
      <c r="AD75" s="4">
        <v>373.99515737214801</v>
      </c>
      <c r="AE75" s="7">
        <v>10.9456275107968</v>
      </c>
      <c r="AF75" s="7">
        <v>11.055446683770715</v>
      </c>
      <c r="AG75">
        <v>34</v>
      </c>
      <c r="AH75">
        <v>27.114999999999998</v>
      </c>
      <c r="AI75" s="4">
        <v>49.964799126350997</v>
      </c>
      <c r="AJ75" s="4">
        <v>459.841693336878</v>
      </c>
      <c r="AK75" s="2">
        <v>66.492140871510699</v>
      </c>
      <c r="AL75" s="4">
        <v>13.1400917840667</v>
      </c>
      <c r="AM75" s="4">
        <v>568.60489347379598</v>
      </c>
      <c r="AO75" s="4">
        <v>486505.12704770901</v>
      </c>
      <c r="AP75" s="5">
        <v>5.5078951577881101</v>
      </c>
      <c r="AQ75" s="5">
        <v>3.2902639583553002E-2</v>
      </c>
      <c r="AR75" s="5">
        <v>2.4213557622551298</v>
      </c>
      <c r="AS75" s="2">
        <v>0.206480205302988</v>
      </c>
      <c r="AT75" s="2">
        <v>2.7115214224291599</v>
      </c>
      <c r="AU75" s="2">
        <v>4.8171749975270401</v>
      </c>
      <c r="AV75" s="2">
        <v>1.2059893561126001</v>
      </c>
      <c r="AW75" s="2">
        <v>18.389235854598699</v>
      </c>
      <c r="AX75" s="2">
        <v>6.3004148512718299</v>
      </c>
      <c r="AY75" s="4">
        <v>65.113012291770303</v>
      </c>
      <c r="AZ75" s="4">
        <v>17.664488409500699</v>
      </c>
      <c r="BA75" s="4">
        <v>63.439876309107703</v>
      </c>
      <c r="BB75" s="4">
        <v>10.501480298506699</v>
      </c>
      <c r="BC75" s="4">
        <v>69.037406785451395</v>
      </c>
      <c r="BD75" s="4">
        <v>9.4185467933117799</v>
      </c>
      <c r="BE75" s="4">
        <v>11424.200383491299</v>
      </c>
      <c r="BF75">
        <v>2.5788437881300101</v>
      </c>
      <c r="BG75" s="5" t="s">
        <v>699</v>
      </c>
      <c r="BH75" s="2">
        <v>44.585193334443403</v>
      </c>
      <c r="BI75" s="2">
        <v>2.3583248227084002</v>
      </c>
      <c r="BJ75" s="4">
        <v>1.9521925367408199</v>
      </c>
      <c r="BK75" s="5">
        <v>111.24944855628701</v>
      </c>
      <c r="BL75" s="4">
        <v>6.1596475723394901</v>
      </c>
      <c r="BM75" s="4">
        <v>868.95105407979702</v>
      </c>
      <c r="BO75" s="7">
        <v>6.0043554765742497</v>
      </c>
      <c r="BP75" s="7">
        <v>2.73504635015995</v>
      </c>
      <c r="BQ75" s="7">
        <v>3.1709704981822302</v>
      </c>
      <c r="BR75" s="7">
        <v>1.74763766973668</v>
      </c>
      <c r="BT75" s="7">
        <v>0.57653653795759696</v>
      </c>
      <c r="BU75" s="7">
        <v>4.0906897775572899</v>
      </c>
      <c r="BV75" s="7">
        <v>26.603077420750299</v>
      </c>
      <c r="BW75" s="7">
        <v>5.1300630455869003</v>
      </c>
      <c r="BX75" s="7">
        <v>9.5232130032744404</v>
      </c>
      <c r="BY75" s="7">
        <v>9.8573374764407191</v>
      </c>
      <c r="BZ75" s="7">
        <v>8.0651156724852697</v>
      </c>
      <c r="CA75" s="7">
        <v>8.1902481597452592</v>
      </c>
      <c r="CB75" s="7">
        <v>4.4608922452583899</v>
      </c>
      <c r="CC75" s="7">
        <v>3.3499914631824401</v>
      </c>
      <c r="CD75" s="7">
        <v>2.4411157916505899</v>
      </c>
      <c r="CE75" s="7">
        <v>2.36835341408666</v>
      </c>
      <c r="CF75" s="7">
        <v>2.5309966096447898</v>
      </c>
      <c r="CG75" s="7">
        <v>2.55144791841176</v>
      </c>
      <c r="CH75" s="7">
        <v>2.7050778238060702</v>
      </c>
      <c r="CI75" s="7">
        <v>2.9665499574635898</v>
      </c>
      <c r="CJ75" s="7">
        <v>2.1090076604248398</v>
      </c>
      <c r="CK75" s="7">
        <v>4.4748696062747797</v>
      </c>
      <c r="CL75" s="7">
        <v>36.613325519668898</v>
      </c>
      <c r="CM75" s="7">
        <v>1.7223242390901501</v>
      </c>
      <c r="CN75" s="7">
        <v>2.1946933148773899</v>
      </c>
      <c r="CO75" s="7">
        <v>3.5078774679109301</v>
      </c>
      <c r="CP75" s="7">
        <v>1.7415886883965801</v>
      </c>
      <c r="CQ75" s="6">
        <v>2.2344800744016999</v>
      </c>
      <c r="CR75" s="6">
        <v>1.8440487183529599</v>
      </c>
      <c r="CT75" s="3">
        <v>0.13882970288418989</v>
      </c>
      <c r="CU75" s="2">
        <v>3.9500094000899346</v>
      </c>
      <c r="CV75" s="2">
        <v>2.225002212316681</v>
      </c>
      <c r="CW75" s="4">
        <v>5.933307270085689</v>
      </c>
      <c r="CX75" s="4">
        <v>32.548479713020541</v>
      </c>
      <c r="CY75" s="4">
        <v>21.420770090809945</v>
      </c>
      <c r="CZ75" s="4">
        <v>92.408220374867824</v>
      </c>
      <c r="DA75" s="4">
        <v>174.52672718204514</v>
      </c>
      <c r="DB75" s="4">
        <v>264.68704183646463</v>
      </c>
      <c r="DC75" s="4">
        <v>323.525428745434</v>
      </c>
      <c r="DD75" s="4">
        <v>396.49922693192315</v>
      </c>
      <c r="DE75" s="4">
        <v>425.16114568853033</v>
      </c>
      <c r="DF75">
        <v>428.80376885373539</v>
      </c>
      <c r="DG75" s="2">
        <v>382.86775582568208</v>
      </c>
      <c r="DI75" s="3">
        <v>0.39058397646844289</v>
      </c>
      <c r="DJ75" s="4">
        <v>7.1070882546759737</v>
      </c>
      <c r="DK75" s="3">
        <v>8.5012329238400824E-2</v>
      </c>
      <c r="DL75" s="2">
        <v>6.8691631210247905</v>
      </c>
      <c r="DM75">
        <v>1.5704892600306387E-3</v>
      </c>
      <c r="DN75">
        <v>0.94315553442096989</v>
      </c>
      <c r="DP75" s="1">
        <v>9671.3446764092405</v>
      </c>
      <c r="DQ75" s="1">
        <v>1885.9844586330901</v>
      </c>
      <c r="DR75" s="1">
        <v>6191.0341653708701</v>
      </c>
      <c r="DS75" s="1">
        <v>405618.67940337199</v>
      </c>
      <c r="DT75" s="1">
        <v>38228935.6884069</v>
      </c>
      <c r="DU75" s="1">
        <v>3330.9289363169901</v>
      </c>
      <c r="DV75" s="1">
        <v>26.512398589640199</v>
      </c>
      <c r="DW75" s="1">
        <v>1971.1251849979101</v>
      </c>
      <c r="DX75" s="1">
        <v>211.075512290235</v>
      </c>
      <c r="DY75" s="1">
        <v>498.23596795077799</v>
      </c>
      <c r="DZ75" s="1">
        <v>764.40952863931204</v>
      </c>
      <c r="EA75" s="1">
        <v>727.62763162044303</v>
      </c>
      <c r="EB75" s="1">
        <v>2971.2093961773799</v>
      </c>
      <c r="EC75" s="1">
        <v>7317.7732652286104</v>
      </c>
      <c r="ED75" s="1">
        <v>18365.972050146502</v>
      </c>
      <c r="EE75" s="1">
        <v>20154.1319269712</v>
      </c>
      <c r="EF75" s="1">
        <v>24005.694481675298</v>
      </c>
      <c r="EG75" s="1">
        <v>12467.233797987399</v>
      </c>
      <c r="EH75" s="1">
        <v>18076.242502577501</v>
      </c>
      <c r="EI75" s="1">
        <v>10979.625587970901</v>
      </c>
      <c r="EJ75" s="1">
        <v>3842283.5487900898</v>
      </c>
      <c r="EK75" s="1">
        <v>2853.6232565180999</v>
      </c>
      <c r="EL75" s="1">
        <v>12.854430464336</v>
      </c>
      <c r="EM75" s="1">
        <v>3.4991961386388701</v>
      </c>
      <c r="EN75" s="1">
        <v>38671.352986694401</v>
      </c>
      <c r="EO75" s="1">
        <v>2050.1555098140998</v>
      </c>
      <c r="EP75" s="1">
        <v>1696.40845758047</v>
      </c>
      <c r="EQ75" s="1">
        <v>96873.102899935097</v>
      </c>
      <c r="ER75" s="1">
        <v>5969.86281774291</v>
      </c>
      <c r="ES75" s="1">
        <v>825200.83138183504</v>
      </c>
      <c r="ET75" s="1"/>
      <c r="EV75" s="1">
        <v>48.356723382046205</v>
      </c>
      <c r="EW75" s="1">
        <v>18.859844586330901</v>
      </c>
      <c r="EX75" s="1">
        <v>12.38206833074174</v>
      </c>
      <c r="EY75" s="1">
        <v>811.23735880674406</v>
      </c>
      <c r="EZ75" s="1">
        <v>76457.871376813797</v>
      </c>
      <c r="FA75" s="1">
        <v>6.6618578726339805</v>
      </c>
      <c r="FB75" s="1">
        <v>0.13256199294820101</v>
      </c>
      <c r="FC75" s="1">
        <v>3.9422503699958202</v>
      </c>
      <c r="FD75" s="1">
        <v>1.0553775614511749</v>
      </c>
      <c r="FE75" s="1">
        <v>0.99647193590155603</v>
      </c>
      <c r="FF75" s="1">
        <v>1.5288190572786242</v>
      </c>
      <c r="FG75" s="1">
        <v>1.4552552632408862</v>
      </c>
      <c r="FH75" s="1">
        <v>5.9424187923547596</v>
      </c>
      <c r="FI75" s="1">
        <v>14.635546530457221</v>
      </c>
      <c r="FJ75" s="1">
        <v>36.731944100293006</v>
      </c>
      <c r="FK75" s="1">
        <v>40.3082638539424</v>
      </c>
      <c r="FL75" s="1">
        <v>48.011388963350598</v>
      </c>
      <c r="FM75" s="1">
        <v>24.934467595974798</v>
      </c>
      <c r="FN75" s="1">
        <v>36.152485005155</v>
      </c>
      <c r="FO75" s="1">
        <v>21.959251175941802</v>
      </c>
      <c r="FP75" s="1">
        <v>7684.5670975801795</v>
      </c>
      <c r="FQ75" s="1">
        <v>5.7072465130361998</v>
      </c>
      <c r="FR75" s="1">
        <v>6.9983922772777402E-2</v>
      </c>
      <c r="FS75" s="1">
        <v>966.78382466736002</v>
      </c>
      <c r="FT75" s="1">
        <v>51.2538877453525</v>
      </c>
      <c r="FU75" s="1">
        <v>16.964084575804701</v>
      </c>
      <c r="FV75" s="1">
        <v>968.731028999351</v>
      </c>
      <c r="FW75" s="1">
        <v>119.3972563548582</v>
      </c>
      <c r="FX75" s="1">
        <v>12378.012470727524</v>
      </c>
      <c r="GA75" s="1">
        <v>139.18338822007999</v>
      </c>
      <c r="GB75" s="16">
        <v>2.3873496863677799</v>
      </c>
      <c r="GD75" s="6">
        <v>3.2610353087319099</v>
      </c>
      <c r="GE75" s="6">
        <v>2.25331448219826</v>
      </c>
      <c r="GF75" s="6">
        <v>2.7511586571641402</v>
      </c>
      <c r="GG75" s="6">
        <v>0.70915556542268299</v>
      </c>
      <c r="GH75" s="6">
        <v>0.20507577810739899</v>
      </c>
      <c r="GI75" s="6">
        <v>3.85837805079509</v>
      </c>
      <c r="GJ75" s="6">
        <v>26.5524790866898</v>
      </c>
      <c r="GK75" s="6">
        <v>4.8711167127101103</v>
      </c>
      <c r="GL75" s="6">
        <v>9.4114326922729106</v>
      </c>
      <c r="GM75" s="6">
        <v>9.6855492870104207</v>
      </c>
      <c r="GN75" s="6">
        <v>7.8199639270406802</v>
      </c>
      <c r="GO75" s="6">
        <v>8.01511229230616</v>
      </c>
      <c r="GP75" s="6">
        <v>4.0587721936697303</v>
      </c>
      <c r="GQ75" s="6">
        <v>2.7515518455024699</v>
      </c>
      <c r="GR75" s="6">
        <v>1.7663460046762101</v>
      </c>
      <c r="GS75" s="6">
        <v>1.52957780891731</v>
      </c>
      <c r="GT75" s="6">
        <v>1.4295402030840301</v>
      </c>
      <c r="GU75" s="6">
        <v>2.0837651706207598</v>
      </c>
      <c r="GV75" s="6">
        <v>1.6143519823988</v>
      </c>
      <c r="GW75" s="6">
        <v>2.3600746716506</v>
      </c>
      <c r="GX75" s="6">
        <v>0.68121374105477195</v>
      </c>
      <c r="GY75" s="6">
        <v>4.0492394742801201</v>
      </c>
      <c r="GZ75" s="6">
        <v>36.543689262070302</v>
      </c>
      <c r="HA75" s="6">
        <v>0.66281980588165601</v>
      </c>
      <c r="HB75" s="6">
        <v>1.5183210000048299</v>
      </c>
      <c r="HC75" s="6">
        <v>3.08831488621195</v>
      </c>
      <c r="HD75" s="6">
        <v>0.52310530234174701</v>
      </c>
      <c r="HE75" s="6">
        <v>0.99314452117760899</v>
      </c>
      <c r="HF75" s="6">
        <v>0.44485774914258203</v>
      </c>
      <c r="HG75" s="6">
        <v>0.38256293278193898</v>
      </c>
      <c r="HH75" s="6">
        <v>1.5178553726019</v>
      </c>
      <c r="HI75" s="6">
        <v>1.6596815358237</v>
      </c>
      <c r="HJ75" s="6">
        <v>1.49490870059016</v>
      </c>
      <c r="HK75" s="6">
        <v>3.0228557159951701</v>
      </c>
      <c r="HL75" s="6">
        <v>3.1036686771237001</v>
      </c>
      <c r="HM75" s="6">
        <v>0.89660087163519697</v>
      </c>
      <c r="HN75" s="6">
        <v>0.38256293278193898</v>
      </c>
      <c r="HO75" s="6">
        <v>1.5178553726019</v>
      </c>
      <c r="HP75" s="6">
        <v>1.6596815358237</v>
      </c>
      <c r="HQ75" s="6">
        <v>1.49490870059016</v>
      </c>
      <c r="HR75" s="6">
        <v>3.1036686771237001</v>
      </c>
      <c r="HS75" s="6">
        <v>36.993476789184903</v>
      </c>
      <c r="HT75" s="6">
        <v>37.530152834505301</v>
      </c>
      <c r="HU75" s="6">
        <v>37.9538778675091</v>
      </c>
      <c r="HV75" s="6">
        <v>0.343074263044505</v>
      </c>
    </row>
    <row r="76" spans="1:230" x14ac:dyDescent="0.3">
      <c r="A76" t="s">
        <v>148</v>
      </c>
      <c r="B76" t="s">
        <v>705</v>
      </c>
      <c r="D76" s="12">
        <v>338.10787455339403</v>
      </c>
      <c r="E76" s="12">
        <v>1.5421026606569741</v>
      </c>
      <c r="H76" s="2">
        <v>18.563750183031001</v>
      </c>
      <c r="I76" s="7">
        <v>0.69520033662938197</v>
      </c>
      <c r="J76" s="9">
        <v>5.3074237886233E-2</v>
      </c>
      <c r="K76" s="7">
        <v>2.2304041432372399</v>
      </c>
      <c r="L76" s="3">
        <v>0.39330197507064302</v>
      </c>
      <c r="M76" s="7">
        <v>2.4881000196823999</v>
      </c>
      <c r="N76" s="3">
        <v>5.3848968492652E-2</v>
      </c>
      <c r="O76" s="7">
        <v>0.77105133032848705</v>
      </c>
      <c r="P76" s="2">
        <v>0.29757261630302995</v>
      </c>
      <c r="Q76" s="9">
        <v>1.7166783733531001E-2</v>
      </c>
      <c r="R76" s="7">
        <v>6.0250802587576304</v>
      </c>
      <c r="S76" s="3">
        <v>0.85819310356204881</v>
      </c>
      <c r="U76" s="4">
        <v>338.10787455339403</v>
      </c>
      <c r="V76" s="7">
        <v>1.5421026606569741</v>
      </c>
      <c r="W76" s="7">
        <v>1.8415020000003579</v>
      </c>
      <c r="X76" s="4">
        <v>330.95937214966398</v>
      </c>
      <c r="Y76" s="6">
        <v>30.564579567103866</v>
      </c>
      <c r="Z76" s="7">
        <v>15.291447159354725</v>
      </c>
      <c r="AA76" s="4">
        <v>336.77869579147</v>
      </c>
      <c r="AB76" s="7">
        <v>4.9762000393647998</v>
      </c>
      <c r="AC76" s="7">
        <v>5.0778600642174299</v>
      </c>
      <c r="AD76" s="4">
        <v>345.01539302819901</v>
      </c>
      <c r="AE76" s="7">
        <v>12.050160517515261</v>
      </c>
      <c r="AF76" s="7">
        <v>12.150000340348505</v>
      </c>
      <c r="AG76">
        <v>34</v>
      </c>
      <c r="AH76">
        <v>27.114999999999998</v>
      </c>
      <c r="AI76" s="4">
        <v>49.942014836221198</v>
      </c>
      <c r="AJ76" s="4">
        <v>266.00693558186703</v>
      </c>
      <c r="AK76" s="2">
        <v>61.766128994512997</v>
      </c>
      <c r="AL76" s="4">
        <v>11.7546152715451</v>
      </c>
      <c r="AM76" s="4">
        <v>344.61936009798802</v>
      </c>
      <c r="AO76" s="4">
        <v>486909.08461112803</v>
      </c>
      <c r="AP76" s="5">
        <v>3.6973651565684298</v>
      </c>
      <c r="AQ76" s="5">
        <v>5.1277110965969996E-3</v>
      </c>
      <c r="AR76" s="5">
        <v>1.51832327036808</v>
      </c>
      <c r="AS76" s="2">
        <v>8.3185382698840002E-2</v>
      </c>
      <c r="AT76" s="2">
        <v>0.97031654614114804</v>
      </c>
      <c r="AU76" s="2">
        <v>1.92315683570135</v>
      </c>
      <c r="AV76" s="2">
        <v>0.61860285781367297</v>
      </c>
      <c r="AW76" s="2">
        <v>8.82389822499381</v>
      </c>
      <c r="AX76" s="2">
        <v>3.1641696278141</v>
      </c>
      <c r="AY76" s="4">
        <v>36.440830699218701</v>
      </c>
      <c r="AZ76" s="4">
        <v>9.8569304194216691</v>
      </c>
      <c r="BA76" s="4">
        <v>38.510572400777697</v>
      </c>
      <c r="BB76" s="4">
        <v>5.9612596035725796</v>
      </c>
      <c r="BC76" s="4">
        <v>44.943652771715598</v>
      </c>
      <c r="BD76" s="4">
        <v>6.0185340576520696</v>
      </c>
      <c r="BE76" s="4">
        <v>12281.516210105599</v>
      </c>
      <c r="BF76">
        <v>1.7674320860619199</v>
      </c>
      <c r="BG76" s="5" t="s">
        <v>682</v>
      </c>
      <c r="BH76" s="2">
        <v>23.959119385435301</v>
      </c>
      <c r="BI76" s="2">
        <v>1.2782122938475999</v>
      </c>
      <c r="BJ76" s="4">
        <v>0.69381527504904605</v>
      </c>
      <c r="BK76" s="5">
        <v>42.1844709071719</v>
      </c>
      <c r="BL76" s="4">
        <v>3.33374354899364</v>
      </c>
      <c r="BM76" s="4">
        <v>469.35105754563398</v>
      </c>
      <c r="BO76" s="7">
        <v>5.3526505667728204</v>
      </c>
      <c r="BP76" s="7">
        <v>2.9844760647253201</v>
      </c>
      <c r="BQ76" s="7">
        <v>3.3112659234176598</v>
      </c>
      <c r="BR76" s="7">
        <v>1.79571036233937</v>
      </c>
      <c r="BT76" s="7">
        <v>0.57653653795759696</v>
      </c>
      <c r="BU76" s="7">
        <v>4.7885896220191801</v>
      </c>
      <c r="BV76" s="7">
        <v>67.684458019728297</v>
      </c>
      <c r="BW76" s="7">
        <v>6.3881137694410297</v>
      </c>
      <c r="BX76" s="7">
        <v>14.991163255343199</v>
      </c>
      <c r="BY76" s="7">
        <v>16.407332468264102</v>
      </c>
      <c r="BZ76" s="7">
        <v>12.600392845534</v>
      </c>
      <c r="CA76" s="7">
        <v>11.3978833514859</v>
      </c>
      <c r="CB76" s="7">
        <v>6.0575657329861601</v>
      </c>
      <c r="CC76" s="7">
        <v>4.0679251451123903</v>
      </c>
      <c r="CD76" s="7">
        <v>2.7587981014930198</v>
      </c>
      <c r="CE76" s="7">
        <v>2.73760018958906</v>
      </c>
      <c r="CF76" s="7">
        <v>2.8362134373360002</v>
      </c>
      <c r="CG76" s="7">
        <v>3.4204342795157299</v>
      </c>
      <c r="CH76" s="7">
        <v>2.9603020338929702</v>
      </c>
      <c r="CI76" s="7">
        <v>3.4063784245480302</v>
      </c>
      <c r="CJ76" s="7">
        <v>2.0829073019508599</v>
      </c>
      <c r="CK76" s="7">
        <v>5.2860440010585696</v>
      </c>
      <c r="CL76" s="7">
        <v>2.2570734871698899</v>
      </c>
      <c r="CM76" s="7">
        <v>1.81622974229109</v>
      </c>
      <c r="CN76" s="7">
        <v>2.8155262699916102</v>
      </c>
      <c r="CO76" s="7">
        <v>4.3025721286646101</v>
      </c>
      <c r="CP76" s="7">
        <v>1.79081359138346</v>
      </c>
      <c r="CQ76" s="6">
        <v>2.3489054368223901</v>
      </c>
      <c r="CR76" s="6">
        <v>1.8499054063193201</v>
      </c>
      <c r="CT76" s="3">
        <v>2.1635911799987341E-2</v>
      </c>
      <c r="CU76" s="2">
        <v>2.4768731979903427</v>
      </c>
      <c r="CV76" s="2">
        <v>0.89639421011681042</v>
      </c>
      <c r="CW76" s="4">
        <v>2.1232309543569978</v>
      </c>
      <c r="CX76" s="4">
        <v>12.994302943928041</v>
      </c>
      <c r="CY76" s="4">
        <v>10.987617367916037</v>
      </c>
      <c r="CZ76" s="4">
        <v>44.341197110521655</v>
      </c>
      <c r="DA76" s="4">
        <v>87.6501281942964</v>
      </c>
      <c r="DB76" s="4">
        <v>148.13345812690528</v>
      </c>
      <c r="DC76" s="4">
        <v>180.52986116156902</v>
      </c>
      <c r="DD76" s="4">
        <v>240.6910775048606</v>
      </c>
      <c r="DE76" s="4">
        <v>241.3465426547603</v>
      </c>
      <c r="DF76">
        <v>279.15312280568696</v>
      </c>
      <c r="DG76" s="2">
        <v>244.65585600211665</v>
      </c>
      <c r="DI76" s="3">
        <v>0.4577447020502371</v>
      </c>
      <c r="DJ76" s="4">
        <v>17.785523435312353</v>
      </c>
      <c r="DK76" s="3">
        <v>5.3112576809997224E-2</v>
      </c>
      <c r="DL76" s="2">
        <v>13.282617143740367</v>
      </c>
      <c r="DM76">
        <v>4.5405779875278621E-3</v>
      </c>
      <c r="DN76">
        <v>0.81081150400289703</v>
      </c>
      <c r="DP76" s="1">
        <v>5765.2348064485705</v>
      </c>
      <c r="DQ76" s="1">
        <v>1749.8964124653901</v>
      </c>
      <c r="DR76" s="1">
        <v>5525.29949610327</v>
      </c>
      <c r="DS76" s="1">
        <v>243825.83996411899</v>
      </c>
      <c r="DT76" s="1">
        <v>38503164.428406902</v>
      </c>
      <c r="DU76" s="1">
        <v>2218.54398304597</v>
      </c>
      <c r="DV76" s="1">
        <v>4.0824920475840996</v>
      </c>
      <c r="DW76" s="1">
        <v>1223.36116630632</v>
      </c>
      <c r="DX76" s="1">
        <v>83.970372103319207</v>
      </c>
      <c r="DY76" s="1">
        <v>175.79026701619901</v>
      </c>
      <c r="DZ76" s="1">
        <v>301.760276302862</v>
      </c>
      <c r="EA76" s="1">
        <v>367.79239797558301</v>
      </c>
      <c r="EB76" s="1">
        <v>1405.5032279530801</v>
      </c>
      <c r="EC76" s="1">
        <v>3629.2707418641298</v>
      </c>
      <c r="ED76" s="1">
        <v>10086.049807155799</v>
      </c>
      <c r="EE76" s="1">
        <v>11115.525852204801</v>
      </c>
      <c r="EF76" s="1">
        <v>14440.5001826099</v>
      </c>
      <c r="EG76" s="1">
        <v>7005.3031437818099</v>
      </c>
      <c r="EH76" s="1">
        <v>11592.2684838859</v>
      </c>
      <c r="EI76" s="1">
        <v>6920.7779244194498</v>
      </c>
      <c r="EJ76" s="1">
        <v>4051753.0943041202</v>
      </c>
      <c r="EK76" s="1">
        <v>1923.5479294152999</v>
      </c>
      <c r="EL76" s="1">
        <v>12.2607576204924</v>
      </c>
      <c r="EM76" s="1">
        <v>-4.2297504299511601</v>
      </c>
      <c r="EN76" s="1">
        <v>20503.037578303301</v>
      </c>
      <c r="EO76" s="1">
        <v>1097.7371004290301</v>
      </c>
      <c r="EP76" s="1">
        <v>594.38069298986397</v>
      </c>
      <c r="EQ76" s="1">
        <v>36070.384001906503</v>
      </c>
      <c r="ER76" s="1">
        <v>3136.6703754834998</v>
      </c>
      <c r="ES76" s="1">
        <v>437940.82733689499</v>
      </c>
      <c r="ET76" s="1"/>
      <c r="EV76" s="1">
        <v>28.826174032242854</v>
      </c>
      <c r="EW76" s="1">
        <v>17.498964124653902</v>
      </c>
      <c r="EX76" s="1">
        <v>11.05059899220654</v>
      </c>
      <c r="EY76" s="1">
        <v>487.65167992823797</v>
      </c>
      <c r="EZ76" s="1">
        <v>77006.328856813809</v>
      </c>
      <c r="FA76" s="1">
        <v>4.4370879660919398</v>
      </c>
      <c r="FB76" s="1">
        <v>2.04124602379205E-2</v>
      </c>
      <c r="FC76" s="1">
        <v>2.4467223326126399</v>
      </c>
      <c r="FD76" s="1">
        <v>0.41985186051659606</v>
      </c>
      <c r="FE76" s="1">
        <v>0.35158053403239803</v>
      </c>
      <c r="FF76" s="1">
        <v>0.60352055260572401</v>
      </c>
      <c r="FG76" s="1">
        <v>0.73558479595116599</v>
      </c>
      <c r="FH76" s="1">
        <v>2.8110064559061603</v>
      </c>
      <c r="FI76" s="1">
        <v>7.2585414837282602</v>
      </c>
      <c r="FJ76" s="1">
        <v>20.172099614311598</v>
      </c>
      <c r="FK76" s="1">
        <v>22.231051704409602</v>
      </c>
      <c r="FL76" s="1">
        <v>28.881000365219801</v>
      </c>
      <c r="FM76" s="1">
        <v>14.01060628756362</v>
      </c>
      <c r="FN76" s="1">
        <v>23.184536967771802</v>
      </c>
      <c r="FO76" s="1">
        <v>13.841555848838899</v>
      </c>
      <c r="FP76" s="1">
        <v>8103.5061886082403</v>
      </c>
      <c r="FQ76" s="1">
        <v>3.8470958588305999</v>
      </c>
      <c r="FR76" s="1">
        <v>-8.4595008599023205E-2</v>
      </c>
      <c r="FS76" s="1">
        <v>512.57593945758254</v>
      </c>
      <c r="FT76" s="1">
        <v>27.443427510725755</v>
      </c>
      <c r="FU76" s="1">
        <v>5.9438069298986402</v>
      </c>
      <c r="FV76" s="1">
        <v>360.70384001906501</v>
      </c>
      <c r="FW76" s="1">
        <v>62.733407509669995</v>
      </c>
      <c r="FX76" s="1">
        <v>6569.1124100534244</v>
      </c>
      <c r="GA76" s="1">
        <v>138.93581338551999</v>
      </c>
      <c r="GB76" s="16">
        <v>2.5311178004980301</v>
      </c>
      <c r="GD76" s="6">
        <v>1.79803634159668</v>
      </c>
      <c r="GE76" s="6">
        <v>2.55030292300337</v>
      </c>
      <c r="GF76" s="6">
        <v>2.9117524057059101</v>
      </c>
      <c r="GG76" s="6">
        <v>0.82051197230770601</v>
      </c>
      <c r="GH76" s="6">
        <v>0.20507577810739899</v>
      </c>
      <c r="GI76" s="6">
        <v>4.59172395672425</v>
      </c>
      <c r="GJ76" s="6">
        <v>67.664586563571206</v>
      </c>
      <c r="GK76" s="6">
        <v>6.18208934814675</v>
      </c>
      <c r="GL76" s="6">
        <v>14.9204039879556</v>
      </c>
      <c r="GM76" s="6">
        <v>16.3047024379722</v>
      </c>
      <c r="GN76" s="6">
        <v>12.444904373736</v>
      </c>
      <c r="GO76" s="6">
        <v>11.272692891858</v>
      </c>
      <c r="GP76" s="6">
        <v>5.7678570288928199</v>
      </c>
      <c r="GQ76" s="6">
        <v>3.5911850051661802</v>
      </c>
      <c r="GR76" s="6">
        <v>2.1844676387603399</v>
      </c>
      <c r="GS76" s="6">
        <v>2.055472008458</v>
      </c>
      <c r="GT76" s="6">
        <v>1.91878816348376</v>
      </c>
      <c r="GU76" s="6">
        <v>3.0873227020204301</v>
      </c>
      <c r="GV76" s="6">
        <v>2.01297650808409</v>
      </c>
      <c r="GW76" s="6">
        <v>2.8936046338202099</v>
      </c>
      <c r="GX76" s="6">
        <v>0.59551799115677695</v>
      </c>
      <c r="GY76" s="6">
        <v>4.9309373863428698</v>
      </c>
      <c r="GZ76" s="6">
        <v>0</v>
      </c>
      <c r="HA76" s="6">
        <v>0.87841891332911703</v>
      </c>
      <c r="HB76" s="6">
        <v>2.32718888139769</v>
      </c>
      <c r="HC76" s="6">
        <v>3.9679480123714601</v>
      </c>
      <c r="HD76" s="6">
        <v>0.66897034080057804</v>
      </c>
      <c r="HE76" s="6">
        <v>1.22914262320558</v>
      </c>
      <c r="HF76" s="6">
        <v>0.46854322494564199</v>
      </c>
      <c r="HG76" s="6">
        <v>0.57887101541099595</v>
      </c>
      <c r="HH76" s="6">
        <v>2.19823590499024</v>
      </c>
      <c r="HI76" s="6">
        <v>2.2913346341109899</v>
      </c>
      <c r="HJ76" s="6">
        <v>2.1034212026908099</v>
      </c>
      <c r="HK76" s="6">
        <v>3.9882205532445099</v>
      </c>
      <c r="HL76" s="6">
        <v>3.9978320350599801</v>
      </c>
      <c r="HM76" s="6">
        <v>1.2292322473863999</v>
      </c>
      <c r="HN76" s="6">
        <v>0.57887101541099595</v>
      </c>
      <c r="HO76" s="6">
        <v>2.19823590499024</v>
      </c>
      <c r="HP76" s="6">
        <v>2.2913346341109899</v>
      </c>
      <c r="HQ76" s="6">
        <v>2.1034212026908099</v>
      </c>
      <c r="HR76" s="6">
        <v>3.9978320350599801</v>
      </c>
      <c r="HS76" s="6">
        <v>0</v>
      </c>
      <c r="HT76" s="6">
        <v>0</v>
      </c>
      <c r="HU76" s="6">
        <v>0</v>
      </c>
      <c r="HV76" s="6">
        <v>0.46167207267001997</v>
      </c>
    </row>
    <row r="77" spans="1:230" x14ac:dyDescent="0.3">
      <c r="A77" t="s">
        <v>148</v>
      </c>
      <c r="B77" t="s">
        <v>706</v>
      </c>
      <c r="D77" s="12">
        <v>336.31330335831097</v>
      </c>
      <c r="E77" s="12">
        <v>1.445493299680928</v>
      </c>
      <c r="H77" s="2">
        <v>18.666300715447399</v>
      </c>
      <c r="I77" s="7">
        <v>0.69209167066703103</v>
      </c>
      <c r="J77" s="9">
        <v>5.3168425057227998E-2</v>
      </c>
      <c r="K77" s="7">
        <v>2.2784983281543201</v>
      </c>
      <c r="L77" s="3">
        <v>0.39186119639448103</v>
      </c>
      <c r="M77" s="7">
        <v>2.55440458474405</v>
      </c>
      <c r="N77" s="3">
        <v>5.3555634930826997E-2</v>
      </c>
      <c r="O77" s="7">
        <v>0.72274664984046399</v>
      </c>
      <c r="P77" s="2">
        <v>0.29063720095321699</v>
      </c>
      <c r="Q77" s="9">
        <v>1.7220859625822E-2</v>
      </c>
      <c r="R77" s="7">
        <v>6.0654678698270503</v>
      </c>
      <c r="S77" s="3">
        <v>0.85806781909549024</v>
      </c>
      <c r="U77" s="4">
        <v>336.31330335831097</v>
      </c>
      <c r="V77" s="7">
        <v>1.445493299680928</v>
      </c>
      <c r="W77" s="7">
        <v>1.7613914611529309</v>
      </c>
      <c r="X77" s="4">
        <v>334.979369581561</v>
      </c>
      <c r="Y77" s="6">
        <v>30.826912515869076</v>
      </c>
      <c r="Z77" s="7">
        <v>15.422535751754419</v>
      </c>
      <c r="AA77" s="4">
        <v>335.72817020398298</v>
      </c>
      <c r="AB77" s="7">
        <v>5.1088091694880999</v>
      </c>
      <c r="AC77" s="7">
        <v>5.2078812515499706</v>
      </c>
      <c r="AD77" s="4">
        <v>346.09297630775598</v>
      </c>
      <c r="AE77" s="7">
        <v>12.130935739654101</v>
      </c>
      <c r="AF77" s="7">
        <v>12.230116176561951</v>
      </c>
      <c r="AG77">
        <v>34</v>
      </c>
      <c r="AH77">
        <v>27.114999999999998</v>
      </c>
      <c r="AI77" s="4">
        <v>49.940069401081999</v>
      </c>
      <c r="AJ77" s="4">
        <v>277.913180291804</v>
      </c>
      <c r="AK77" s="2">
        <v>59.971961699755397</v>
      </c>
      <c r="AL77" s="4" t="s">
        <v>644</v>
      </c>
      <c r="AM77" s="4">
        <v>338.43105122196198</v>
      </c>
      <c r="AO77" s="4">
        <v>486826.95879392198</v>
      </c>
      <c r="AP77" s="5">
        <v>3.38853156607184</v>
      </c>
      <c r="AQ77" s="5">
        <v>1.9369095367176001E-2</v>
      </c>
      <c r="AR77" s="5">
        <v>1.59488314746111</v>
      </c>
      <c r="AS77" s="2">
        <v>7.8264829095553004E-2</v>
      </c>
      <c r="AT77" s="2">
        <v>0.74425865702496097</v>
      </c>
      <c r="AU77" s="2">
        <v>1.9992742139327699</v>
      </c>
      <c r="AV77" s="2">
        <v>0.47320666863619798</v>
      </c>
      <c r="AW77" s="2">
        <v>8.3643373816142308</v>
      </c>
      <c r="AX77" s="2">
        <v>3.4534541978597701</v>
      </c>
      <c r="AY77" s="4">
        <v>36.206728260035398</v>
      </c>
      <c r="AZ77" s="4">
        <v>10.194515817987</v>
      </c>
      <c r="BA77" s="4">
        <v>37.805216714365002</v>
      </c>
      <c r="BB77" s="4">
        <v>6.4840368853709096</v>
      </c>
      <c r="BC77" s="4">
        <v>43.005231262094298</v>
      </c>
      <c r="BD77" s="4">
        <v>5.8028884119966104</v>
      </c>
      <c r="BE77" s="4">
        <v>12402.5171294626</v>
      </c>
      <c r="BF77">
        <v>1.7001927937732799</v>
      </c>
      <c r="BG77" s="5" t="s">
        <v>682</v>
      </c>
      <c r="BH77" s="2">
        <v>23.452591072247799</v>
      </c>
      <c r="BI77" s="2">
        <v>1.2537239976043999</v>
      </c>
      <c r="BJ77" s="4">
        <v>0.67935131032902196</v>
      </c>
      <c r="BK77" s="5">
        <v>41.134080854239201</v>
      </c>
      <c r="BL77" s="4">
        <v>3.2994094760317898</v>
      </c>
      <c r="BM77" s="4">
        <v>462.38032596903298</v>
      </c>
      <c r="BO77" s="7">
        <v>6.7496399520717398</v>
      </c>
      <c r="BP77" s="7">
        <v>3.0822650757021899</v>
      </c>
      <c r="BQ77" s="7">
        <v>4.4036956282529802</v>
      </c>
      <c r="BR77" s="7">
        <v>1.7900071269708899</v>
      </c>
      <c r="BT77" s="7">
        <v>0.57653653795759696</v>
      </c>
      <c r="BU77" s="7">
        <v>5.0028602905827197</v>
      </c>
      <c r="BV77" s="7">
        <v>34.994100934250298</v>
      </c>
      <c r="BW77" s="7">
        <v>6.2663949667618501</v>
      </c>
      <c r="BX77" s="7">
        <v>15.5133165261092</v>
      </c>
      <c r="BY77" s="7">
        <v>18.7829433427443</v>
      </c>
      <c r="BZ77" s="7">
        <v>12.4144227933294</v>
      </c>
      <c r="CA77" s="7">
        <v>13.051592746833601</v>
      </c>
      <c r="CB77" s="7">
        <v>6.2298187920875199</v>
      </c>
      <c r="CC77" s="7">
        <v>4.2089794859798104</v>
      </c>
      <c r="CD77" s="7">
        <v>2.9241797318557401</v>
      </c>
      <c r="CE77" s="7">
        <v>2.8736582136039499</v>
      </c>
      <c r="CF77" s="7">
        <v>2.7985811591974601</v>
      </c>
      <c r="CG77" s="7">
        <v>3.3261226886529198</v>
      </c>
      <c r="CH77" s="7">
        <v>3.0678582366873899</v>
      </c>
      <c r="CI77" s="7">
        <v>3.2428182024505299</v>
      </c>
      <c r="CJ77" s="7">
        <v>2.08841854997923</v>
      </c>
      <c r="CK77" s="7">
        <v>5.3961257707061003</v>
      </c>
      <c r="CL77" s="7">
        <v>65.149537312991697</v>
      </c>
      <c r="CM77" s="7">
        <v>1.79511565713273</v>
      </c>
      <c r="CN77" s="7">
        <v>2.7723526350868299</v>
      </c>
      <c r="CO77" s="7">
        <v>4.3579071026629199</v>
      </c>
      <c r="CP77" s="7">
        <v>1.7818863734258099</v>
      </c>
      <c r="CQ77" s="6">
        <v>2.4284459714001301</v>
      </c>
      <c r="CR77" s="6">
        <v>1.84525494780135</v>
      </c>
      <c r="CT77" s="3">
        <v>8.1726140789772153E-2</v>
      </c>
      <c r="CU77" s="2">
        <v>2.6017669616005059</v>
      </c>
      <c r="CV77" s="2">
        <v>0.84337100318483849</v>
      </c>
      <c r="CW77" s="4">
        <v>1.6285747418489298</v>
      </c>
      <c r="CX77" s="4">
        <v>13.508609553599797</v>
      </c>
      <c r="CY77" s="4">
        <v>8.4050918052610655</v>
      </c>
      <c r="CZ77" s="4">
        <v>42.031846138764976</v>
      </c>
      <c r="DA77" s="4">
        <v>95.663551187251244</v>
      </c>
      <c r="DB77" s="4">
        <v>147.18182219526585</v>
      </c>
      <c r="DC77" s="4">
        <v>186.71274391917581</v>
      </c>
      <c r="DD77" s="4">
        <v>236.28260446478126</v>
      </c>
      <c r="DE77" s="4">
        <v>262.51161479234452</v>
      </c>
      <c r="DF77">
        <v>267.11323765275961</v>
      </c>
      <c r="DG77" s="2">
        <v>235.88977284539067</v>
      </c>
      <c r="DI77" s="3">
        <v>0.3527344716248732</v>
      </c>
      <c r="DJ77" s="4">
        <v>9.9101120810396974</v>
      </c>
      <c r="DK77" s="3">
        <v>5.7266618177862889E-2</v>
      </c>
      <c r="DL77" s="2">
        <v>10.422639126973317</v>
      </c>
      <c r="DM77">
        <v>6.3319105520145812E-3</v>
      </c>
      <c r="DN77">
        <v>0.84191451126897576</v>
      </c>
      <c r="DP77" s="1">
        <v>5980.5527248826702</v>
      </c>
      <c r="DQ77" s="1">
        <v>1685.0238508575801</v>
      </c>
      <c r="DR77" s="1">
        <v>2767.4306452001201</v>
      </c>
      <c r="DS77" s="1">
        <v>237568.07949682901</v>
      </c>
      <c r="DT77" s="1">
        <v>38222895.073920898</v>
      </c>
      <c r="DU77" s="1">
        <v>2017.5782821113901</v>
      </c>
      <c r="DV77" s="1">
        <v>15.2974453186121</v>
      </c>
      <c r="DW77" s="1">
        <v>1274.76574574557</v>
      </c>
      <c r="DX77" s="1">
        <v>78.363082383692998</v>
      </c>
      <c r="DY77" s="1">
        <v>133.73269692274101</v>
      </c>
      <c r="DZ77" s="1">
        <v>311.10625761127301</v>
      </c>
      <c r="EA77" s="1">
        <v>279.00408021857402</v>
      </c>
      <c r="EB77" s="1">
        <v>1321.38294757925</v>
      </c>
      <c r="EC77" s="1">
        <v>3928.43952691086</v>
      </c>
      <c r="ED77" s="1">
        <v>9936.4352277165599</v>
      </c>
      <c r="EE77" s="1">
        <v>11400.885104541299</v>
      </c>
      <c r="EF77" s="1">
        <v>14061.5853227968</v>
      </c>
      <c r="EG77" s="1">
        <v>7557.03688209956</v>
      </c>
      <c r="EH77" s="1">
        <v>10998.4014745401</v>
      </c>
      <c r="EI77" s="1">
        <v>6616.8402608680499</v>
      </c>
      <c r="EJ77" s="1">
        <v>4056684.74832281</v>
      </c>
      <c r="EK77" s="1">
        <v>1834.7371817517501</v>
      </c>
      <c r="EL77" s="1">
        <v>14.924703711729199</v>
      </c>
      <c r="EM77" s="1">
        <v>1.1022682061745399</v>
      </c>
      <c r="EN77" s="1">
        <v>19896.283126648999</v>
      </c>
      <c r="EO77" s="1">
        <v>1067.27845034285</v>
      </c>
      <c r="EP77" s="1">
        <v>576.80081047535805</v>
      </c>
      <c r="EQ77" s="1">
        <v>34849.534345018197</v>
      </c>
      <c r="ER77" s="1">
        <v>3074.4795875826899</v>
      </c>
      <c r="ES77" s="1">
        <v>427422.39034970099</v>
      </c>
      <c r="ET77" s="1"/>
      <c r="EV77" s="1">
        <v>29.902763624413353</v>
      </c>
      <c r="EW77" s="1">
        <v>16.850238508575803</v>
      </c>
      <c r="EX77" s="1">
        <v>5.5348612904002401</v>
      </c>
      <c r="EY77" s="1">
        <v>475.13615899365806</v>
      </c>
      <c r="EZ77" s="1">
        <v>76445.790147841792</v>
      </c>
      <c r="FA77" s="1">
        <v>4.0351565642227802</v>
      </c>
      <c r="FB77" s="1">
        <v>7.6487226593060495E-2</v>
      </c>
      <c r="FC77" s="1">
        <v>2.5495314914911402</v>
      </c>
      <c r="FD77" s="1">
        <v>0.39181541191846497</v>
      </c>
      <c r="FE77" s="1">
        <v>0.26746539384548201</v>
      </c>
      <c r="FF77" s="1">
        <v>0.62221251522254606</v>
      </c>
      <c r="FG77" s="1">
        <v>0.55800816043714807</v>
      </c>
      <c r="FH77" s="1">
        <v>2.6427658951585</v>
      </c>
      <c r="FI77" s="1">
        <v>7.8568790538217197</v>
      </c>
      <c r="FJ77" s="1">
        <v>19.872870455433119</v>
      </c>
      <c r="FK77" s="1">
        <v>22.801770209082598</v>
      </c>
      <c r="FL77" s="1">
        <v>28.1231706455936</v>
      </c>
      <c r="FM77" s="1">
        <v>15.114073764199119</v>
      </c>
      <c r="FN77" s="1">
        <v>21.996802949080202</v>
      </c>
      <c r="FO77" s="1">
        <v>13.233680521736099</v>
      </c>
      <c r="FP77" s="1">
        <v>8113.3694966456205</v>
      </c>
      <c r="FQ77" s="1">
        <v>3.6694743635035003</v>
      </c>
      <c r="FR77" s="1">
        <v>2.2045364123490799E-2</v>
      </c>
      <c r="FS77" s="1">
        <v>497.40707816622501</v>
      </c>
      <c r="FT77" s="1">
        <v>26.681961258571249</v>
      </c>
      <c r="FU77" s="1">
        <v>5.7680081047535809</v>
      </c>
      <c r="FV77" s="1">
        <v>348.49534345018196</v>
      </c>
      <c r="FW77" s="1">
        <v>61.489591751653798</v>
      </c>
      <c r="FX77" s="1">
        <v>6411.3358552455147</v>
      </c>
      <c r="GA77" s="1">
        <v>138.29274239041899</v>
      </c>
      <c r="GB77" s="16">
        <v>2.62562533195173</v>
      </c>
      <c r="GD77" s="6">
        <v>4.4877283873171301</v>
      </c>
      <c r="GE77" s="6">
        <v>2.6640768785931499</v>
      </c>
      <c r="GF77" s="6">
        <v>4.11173384873603</v>
      </c>
      <c r="GG77" s="6">
        <v>0.80795402461643395</v>
      </c>
      <c r="GH77" s="6">
        <v>0.20507577810739899</v>
      </c>
      <c r="GI77" s="6">
        <v>4.8147636924084898</v>
      </c>
      <c r="GJ77" s="6">
        <v>34.955650724756403</v>
      </c>
      <c r="GK77" s="6">
        <v>6.0562312585143001</v>
      </c>
      <c r="GL77" s="6">
        <v>15.4449496293999</v>
      </c>
      <c r="GM77" s="6">
        <v>18.693360411745399</v>
      </c>
      <c r="GN77" s="6">
        <v>12.256575308836799</v>
      </c>
      <c r="GO77" s="6">
        <v>12.942408329567799</v>
      </c>
      <c r="GP77" s="6">
        <v>5.94850521379505</v>
      </c>
      <c r="GQ77" s="6">
        <v>3.7502137363744601</v>
      </c>
      <c r="GR77" s="6">
        <v>2.3899286608988199</v>
      </c>
      <c r="GS77" s="6">
        <v>2.2334775369655602</v>
      </c>
      <c r="GT77" s="6">
        <v>1.8627125003110701</v>
      </c>
      <c r="GU77" s="6">
        <v>2.9824960931904299</v>
      </c>
      <c r="GV77" s="6">
        <v>2.1680499188529199</v>
      </c>
      <c r="GW77" s="6">
        <v>2.69914869908717</v>
      </c>
      <c r="GX77" s="6">
        <v>0.61451679323557096</v>
      </c>
      <c r="GY77" s="6">
        <v>5.0487677368032102</v>
      </c>
      <c r="GZ77" s="6">
        <v>65.110427977171298</v>
      </c>
      <c r="HA77" s="6">
        <v>0.83388820173606004</v>
      </c>
      <c r="HB77" s="6">
        <v>2.27476571232314</v>
      </c>
      <c r="HC77" s="6">
        <v>4.0278826723181798</v>
      </c>
      <c r="HD77" s="6">
        <v>0.64469143439920595</v>
      </c>
      <c r="HE77" s="6">
        <v>1.37505806170374</v>
      </c>
      <c r="HF77" s="6">
        <v>0.44983170597276301</v>
      </c>
      <c r="HG77" s="6">
        <v>0.51277111691011001</v>
      </c>
      <c r="HH77" s="6">
        <v>2.24701871002901</v>
      </c>
      <c r="HI77" s="6">
        <v>2.4972691704493402</v>
      </c>
      <c r="HJ77" s="6">
        <v>2.18144947925619</v>
      </c>
      <c r="HK77" s="6">
        <v>4.04853776447501</v>
      </c>
      <c r="HL77" s="6">
        <v>4.0584442014132902</v>
      </c>
      <c r="HM77" s="6">
        <v>1.4136346705578799</v>
      </c>
      <c r="HN77" s="6">
        <v>0.51277111691011001</v>
      </c>
      <c r="HO77" s="6">
        <v>2.24701871002901</v>
      </c>
      <c r="HP77" s="6">
        <v>2.4972691704493402</v>
      </c>
      <c r="HQ77" s="6">
        <v>2.18144947925619</v>
      </c>
      <c r="HR77" s="6">
        <v>4.0584442014132902</v>
      </c>
      <c r="HS77" s="6">
        <v>65.105255607314206</v>
      </c>
      <c r="HT77" s="6">
        <v>65.123607860507605</v>
      </c>
      <c r="HU77" s="6">
        <v>65.216045200272504</v>
      </c>
      <c r="HV77" s="6">
        <v>0.45697754347506803</v>
      </c>
    </row>
    <row r="78" spans="1:230" x14ac:dyDescent="0.3">
      <c r="A78" t="s">
        <v>148</v>
      </c>
      <c r="B78" t="s">
        <v>707</v>
      </c>
      <c r="D78" s="12">
        <v>337.56007476600797</v>
      </c>
      <c r="E78" s="12">
        <v>1.52156920892352</v>
      </c>
      <c r="H78" s="2">
        <v>18.590889807352202</v>
      </c>
      <c r="I78" s="7">
        <v>0.70125076172314704</v>
      </c>
      <c r="J78" s="9">
        <v>5.2250680066151002E-2</v>
      </c>
      <c r="K78" s="7">
        <v>2.3814934769074401</v>
      </c>
      <c r="L78" s="3">
        <v>0.38660447730331099</v>
      </c>
      <c r="M78" s="7">
        <v>2.6723053892397899</v>
      </c>
      <c r="N78" s="3">
        <v>5.3759418631079997E-2</v>
      </c>
      <c r="O78" s="7">
        <v>0.76078460446175999</v>
      </c>
      <c r="P78" s="2">
        <v>0.28246716244669384</v>
      </c>
      <c r="Q78" s="9">
        <v>1.6095219055567999E-2</v>
      </c>
      <c r="R78" s="7">
        <v>6.1375255226474197</v>
      </c>
      <c r="S78" s="3">
        <v>0.85815485363230326</v>
      </c>
      <c r="U78" s="4">
        <v>337.56007476600797</v>
      </c>
      <c r="V78" s="7">
        <v>1.52156920892352</v>
      </c>
      <c r="W78" s="7">
        <v>1.8243414860009477</v>
      </c>
      <c r="X78" s="4">
        <v>295.37687740230501</v>
      </c>
      <c r="Y78" s="6">
        <v>36.799280221190735</v>
      </c>
      <c r="Z78" s="7">
        <v>18.407246708791398</v>
      </c>
      <c r="AA78" s="4">
        <v>331.88605644010198</v>
      </c>
      <c r="AB78" s="7">
        <v>5.3446107784795798</v>
      </c>
      <c r="AC78" s="7">
        <v>5.4393897059725456</v>
      </c>
      <c r="AD78" s="4">
        <v>323.65024314596201</v>
      </c>
      <c r="AE78" s="7">
        <v>12.275051045294839</v>
      </c>
      <c r="AF78" s="7">
        <v>12.373076332795295</v>
      </c>
      <c r="AG78">
        <v>34</v>
      </c>
      <c r="AH78">
        <v>27.114999999999998</v>
      </c>
      <c r="AI78" s="4">
        <v>49.939638755330201</v>
      </c>
      <c r="AJ78" s="4">
        <v>280.17503332018703</v>
      </c>
      <c r="AK78" s="2">
        <v>61.308276861004103</v>
      </c>
      <c r="AL78" s="4">
        <v>9.3946588361761005</v>
      </c>
      <c r="AM78" s="4">
        <v>340.37184475735103</v>
      </c>
      <c r="AO78" s="4">
        <v>486777.18489098601</v>
      </c>
      <c r="AP78" s="5">
        <v>3.5359183152068399</v>
      </c>
      <c r="AQ78" s="5">
        <v>9.9881257913990006E-3</v>
      </c>
      <c r="AR78" s="5">
        <v>1.5142471555938199</v>
      </c>
      <c r="AS78" s="2">
        <v>7.3292447581219E-2</v>
      </c>
      <c r="AT78" s="2">
        <v>1.24912436029276</v>
      </c>
      <c r="AU78" s="2">
        <v>2.0470930456952598</v>
      </c>
      <c r="AV78" s="2">
        <v>0.54131211603653595</v>
      </c>
      <c r="AW78" s="2">
        <v>8.7046784338533705</v>
      </c>
      <c r="AX78" s="2">
        <v>3.1226420416329099</v>
      </c>
      <c r="AY78" s="4">
        <v>37.040570718540998</v>
      </c>
      <c r="AZ78" s="4">
        <v>10.2570606786269</v>
      </c>
      <c r="BA78" s="4">
        <v>37.6146834228188</v>
      </c>
      <c r="BB78" s="4">
        <v>6.42171259080708</v>
      </c>
      <c r="BC78" s="4">
        <v>43.360634831679597</v>
      </c>
      <c r="BD78" s="4">
        <v>6.0595640152592596</v>
      </c>
      <c r="BE78" s="4">
        <v>12429.8495807329</v>
      </c>
      <c r="BF78">
        <v>1.7278979751377499</v>
      </c>
      <c r="BG78" s="5" t="s">
        <v>680</v>
      </c>
      <c r="BH78" s="2">
        <v>23.989808482100099</v>
      </c>
      <c r="BI78" s="2">
        <v>1.26007045366727</v>
      </c>
      <c r="BJ78" s="4">
        <v>0.649384442974</v>
      </c>
      <c r="BK78" s="5">
        <v>42.020926610363396</v>
      </c>
      <c r="BL78" s="4">
        <v>3.38333457486877</v>
      </c>
      <c r="BM78" s="4">
        <v>470.74421636588499</v>
      </c>
      <c r="BO78" s="7">
        <v>5.3413461384823604</v>
      </c>
      <c r="BP78" s="7">
        <v>2.8985789893258</v>
      </c>
      <c r="BQ78" s="7">
        <v>3.6417411649268998</v>
      </c>
      <c r="BR78" s="7">
        <v>1.78543568340331</v>
      </c>
      <c r="BT78" s="7">
        <v>0.57653653795759696</v>
      </c>
      <c r="BU78" s="7">
        <v>4.9245354728127397</v>
      </c>
      <c r="BV78" s="7">
        <v>48.9148576604439</v>
      </c>
      <c r="BW78" s="7">
        <v>6.4460657055119999</v>
      </c>
      <c r="BX78" s="7">
        <v>16.094972134443001</v>
      </c>
      <c r="BY78" s="7">
        <v>14.6074111050652</v>
      </c>
      <c r="BZ78" s="7">
        <v>12.3245715941089</v>
      </c>
      <c r="CA78" s="7">
        <v>12.2700468594828</v>
      </c>
      <c r="CB78" s="7">
        <v>6.14164514495641</v>
      </c>
      <c r="CC78" s="7">
        <v>4.1159485972823502</v>
      </c>
      <c r="CD78" s="7">
        <v>2.8083842362754101</v>
      </c>
      <c r="CE78" s="7">
        <v>2.7628703188290298</v>
      </c>
      <c r="CF78" s="7">
        <v>2.8193294217006701</v>
      </c>
      <c r="CG78" s="7">
        <v>3.0256422001901102</v>
      </c>
      <c r="CH78" s="7">
        <v>2.99714420049385</v>
      </c>
      <c r="CI78" s="7">
        <v>3.4673975489490099</v>
      </c>
      <c r="CJ78" s="7">
        <v>2.0672144419882299</v>
      </c>
      <c r="CK78" s="7">
        <v>5.3781783362530904</v>
      </c>
      <c r="CL78" s="7">
        <v>2.2570734871698899</v>
      </c>
      <c r="CM78" s="7">
        <v>1.80502112931447</v>
      </c>
      <c r="CN78" s="7">
        <v>2.83927242634496</v>
      </c>
      <c r="CO78" s="7">
        <v>4.4580515777318999</v>
      </c>
      <c r="CP78" s="7">
        <v>1.8071247923828699</v>
      </c>
      <c r="CQ78" s="6">
        <v>2.4121215108007301</v>
      </c>
      <c r="CR78" s="6">
        <v>1.8398345513950101</v>
      </c>
      <c r="CT78" s="3">
        <v>4.2143990681008443E-2</v>
      </c>
      <c r="CU78" s="2">
        <v>2.4702237448512561</v>
      </c>
      <c r="CV78" s="2">
        <v>0.78978930583210138</v>
      </c>
      <c r="CW78" s="4">
        <v>2.733313698671247</v>
      </c>
      <c r="CX78" s="4">
        <v>13.831709768211216</v>
      </c>
      <c r="CY78" s="4">
        <v>9.6147800361729292</v>
      </c>
      <c r="CZ78" s="4">
        <v>43.742102682680255</v>
      </c>
      <c r="DA78" s="4">
        <v>86.499779546618001</v>
      </c>
      <c r="DB78" s="4">
        <v>150.571425685126</v>
      </c>
      <c r="DC78" s="4">
        <v>187.85825418730585</v>
      </c>
      <c r="DD78" s="4">
        <v>235.09177139261749</v>
      </c>
      <c r="DE78" s="4">
        <v>259.98836400028665</v>
      </c>
      <c r="DF78">
        <v>269.32071324024594</v>
      </c>
      <c r="DG78" s="2">
        <v>246.32374045769348</v>
      </c>
      <c r="DI78" s="3">
        <v>0.39088732794893222</v>
      </c>
      <c r="DJ78" s="4">
        <v>13.539818383382041</v>
      </c>
      <c r="DK78" s="3">
        <v>5.615256467976068E-2</v>
      </c>
      <c r="DL78" s="2">
        <v>11.484126374424223</v>
      </c>
      <c r="DM78">
        <v>3.5615369965989875E-3</v>
      </c>
      <c r="DN78">
        <v>0.85424419781508554</v>
      </c>
      <c r="DP78" s="1">
        <v>5990.6986373348</v>
      </c>
      <c r="DQ78" s="1">
        <v>1709.99584737179</v>
      </c>
      <c r="DR78" s="1">
        <v>4344.8316732879002</v>
      </c>
      <c r="DS78" s="1">
        <v>236875.68772112901</v>
      </c>
      <c r="DT78" s="1">
        <v>37917312.108874202</v>
      </c>
      <c r="DU78" s="1">
        <v>2087.6656652889601</v>
      </c>
      <c r="DV78" s="1">
        <v>7.8209032625373798</v>
      </c>
      <c r="DW78" s="1">
        <v>1199.99518499791</v>
      </c>
      <c r="DX78" s="1">
        <v>72.755231916403304</v>
      </c>
      <c r="DY78" s="1">
        <v>222.520827763863</v>
      </c>
      <c r="DZ78" s="1">
        <v>315.77943518136698</v>
      </c>
      <c r="EA78" s="1">
        <v>316.38856619988201</v>
      </c>
      <c r="EB78" s="1">
        <v>1363.43995692505</v>
      </c>
      <c r="EC78" s="1">
        <v>3521.7712091538501</v>
      </c>
      <c r="ED78" s="1">
        <v>10076.745040800701</v>
      </c>
      <c r="EE78" s="1">
        <v>11372.7945437936</v>
      </c>
      <c r="EF78" s="1">
        <v>13874.5193414884</v>
      </c>
      <c r="EG78" s="1">
        <v>7421.3811811649803</v>
      </c>
      <c r="EH78" s="1">
        <v>10993.6770820168</v>
      </c>
      <c r="EI78" s="1">
        <v>6850.6573636717803</v>
      </c>
      <c r="EJ78" s="1">
        <v>4030558.7043975699</v>
      </c>
      <c r="EK78" s="1">
        <v>1848.77381726576</v>
      </c>
      <c r="EL78" s="1">
        <v>-0.144534712705126</v>
      </c>
      <c r="EM78" s="1">
        <v>-1.04326489498843</v>
      </c>
      <c r="EN78" s="1">
        <v>20186.259700086801</v>
      </c>
      <c r="EO78" s="1">
        <v>1064.1281343283299</v>
      </c>
      <c r="EP78" s="1">
        <v>546.99574188271799</v>
      </c>
      <c r="EQ78" s="1">
        <v>35316.288175010501</v>
      </c>
      <c r="ER78" s="1">
        <v>3126.7991045531198</v>
      </c>
      <c r="ES78" s="1">
        <v>431791.470306042</v>
      </c>
      <c r="ET78" s="1"/>
      <c r="EV78" s="1">
        <v>29.953493186673999</v>
      </c>
      <c r="EW78" s="1">
        <v>17.099958473717901</v>
      </c>
      <c r="EX78" s="1">
        <v>8.6896633465758004</v>
      </c>
      <c r="EY78" s="1">
        <v>473.75137544225805</v>
      </c>
      <c r="EZ78" s="1">
        <v>75834.624217748409</v>
      </c>
      <c r="FA78" s="1">
        <v>4.1753313305779205</v>
      </c>
      <c r="FB78" s="1">
        <v>3.9104516312686903E-2</v>
      </c>
      <c r="FC78" s="1">
        <v>2.39999036999582</v>
      </c>
      <c r="FD78" s="1">
        <v>0.36377615958201653</v>
      </c>
      <c r="FE78" s="1">
        <v>0.44504165552772601</v>
      </c>
      <c r="FF78" s="1">
        <v>0.63155887036273395</v>
      </c>
      <c r="FG78" s="1">
        <v>0.63277713239976408</v>
      </c>
      <c r="FH78" s="1">
        <v>2.7268799138500999</v>
      </c>
      <c r="FI78" s="1">
        <v>7.0435424183077</v>
      </c>
      <c r="FJ78" s="1">
        <v>20.153490081601401</v>
      </c>
      <c r="FK78" s="1">
        <v>22.745589087587199</v>
      </c>
      <c r="FL78" s="1">
        <v>27.749038682976799</v>
      </c>
      <c r="FM78" s="1">
        <v>14.84276236232996</v>
      </c>
      <c r="FN78" s="1">
        <v>21.987354164033601</v>
      </c>
      <c r="FO78" s="1">
        <v>13.701314727343561</v>
      </c>
      <c r="FP78" s="1">
        <v>8061.1174087951404</v>
      </c>
      <c r="FQ78" s="1">
        <v>3.6975476345315204</v>
      </c>
      <c r="FR78" s="1">
        <v>-2.0865297899768601E-2</v>
      </c>
      <c r="FS78" s="1">
        <v>504.65649250217007</v>
      </c>
      <c r="FT78" s="1">
        <v>26.603203358208248</v>
      </c>
      <c r="FU78" s="1">
        <v>5.46995741882718</v>
      </c>
      <c r="FV78" s="1">
        <v>353.16288175010499</v>
      </c>
      <c r="FW78" s="1">
        <v>62.535982091062401</v>
      </c>
      <c r="FX78" s="1">
        <v>6476.8720545906299</v>
      </c>
      <c r="GA78" s="1">
        <v>137.27991201643499</v>
      </c>
      <c r="GB78" s="16">
        <v>2.5499302085991098</v>
      </c>
      <c r="GD78" s="6">
        <v>1.76409896740785</v>
      </c>
      <c r="GE78" s="6">
        <v>2.4492259543623498</v>
      </c>
      <c r="GF78" s="6">
        <v>3.2826968743504601</v>
      </c>
      <c r="GG78" s="6">
        <v>0.79777488733171897</v>
      </c>
      <c r="GH78" s="6">
        <v>0.20507577810739899</v>
      </c>
      <c r="GI78" s="6">
        <v>4.7333273655681802</v>
      </c>
      <c r="GJ78" s="6">
        <v>48.887357438668701</v>
      </c>
      <c r="GK78" s="6">
        <v>6.2419543619707198</v>
      </c>
      <c r="GL78" s="6">
        <v>16.029086294107501</v>
      </c>
      <c r="GM78" s="6">
        <v>14.492039955059701</v>
      </c>
      <c r="GN78" s="6">
        <v>12.1655583508512</v>
      </c>
      <c r="GO78" s="6">
        <v>12.1538434280672</v>
      </c>
      <c r="GP78" s="6">
        <v>5.85609743625111</v>
      </c>
      <c r="GQ78" s="6">
        <v>3.6454941517664401</v>
      </c>
      <c r="GR78" s="6">
        <v>2.2467652121550099</v>
      </c>
      <c r="GS78" s="6">
        <v>2.0890099995411102</v>
      </c>
      <c r="GT78" s="6">
        <v>1.8937422586685699</v>
      </c>
      <c r="GU78" s="6">
        <v>2.64323694161074</v>
      </c>
      <c r="GV78" s="6">
        <v>2.0667751809960899</v>
      </c>
      <c r="GW78" s="6">
        <v>2.96519469311832</v>
      </c>
      <c r="GX78" s="6">
        <v>0.53806542207790298</v>
      </c>
      <c r="GY78" s="6">
        <v>5.0295809510781897</v>
      </c>
      <c r="GZ78" s="6">
        <v>0</v>
      </c>
      <c r="HA78" s="6">
        <v>0.85500326770323798</v>
      </c>
      <c r="HB78" s="6">
        <v>2.3558624373445398</v>
      </c>
      <c r="HC78" s="6">
        <v>4.1360256740304404</v>
      </c>
      <c r="HD78" s="6">
        <v>0.71148296749252105</v>
      </c>
      <c r="HE78" s="6">
        <v>1.3460182093547299</v>
      </c>
      <c r="HF78" s="6">
        <v>0.42705259373978299</v>
      </c>
      <c r="HG78" s="6">
        <v>0.56512362618073597</v>
      </c>
      <c r="HH78" s="6">
        <v>2.3513931258662701</v>
      </c>
      <c r="HI78" s="6">
        <v>2.5221922440550202</v>
      </c>
      <c r="HJ78" s="6">
        <v>2.31839494938755</v>
      </c>
      <c r="HK78" s="6">
        <v>4.1558199597145098</v>
      </c>
      <c r="HL78" s="6">
        <v>4.1653677385351404</v>
      </c>
      <c r="HM78" s="6">
        <v>1.26751673233253</v>
      </c>
      <c r="HN78" s="6">
        <v>0.56512362618073597</v>
      </c>
      <c r="HO78" s="6">
        <v>2.3513931258662701</v>
      </c>
      <c r="HP78" s="6">
        <v>2.5221922440550202</v>
      </c>
      <c r="HQ78" s="6">
        <v>2.31839494938755</v>
      </c>
      <c r="HR78" s="6">
        <v>4.1653677385351404</v>
      </c>
      <c r="HS78" s="6">
        <v>0</v>
      </c>
      <c r="HT78" s="6">
        <v>0</v>
      </c>
      <c r="HU78" s="6">
        <v>0</v>
      </c>
      <c r="HV78" s="6">
        <v>0.47073370970339501</v>
      </c>
    </row>
    <row r="79" spans="1:230" x14ac:dyDescent="0.3">
      <c r="A79" t="s">
        <v>148</v>
      </c>
      <c r="B79" t="s">
        <v>708</v>
      </c>
      <c r="D79" s="12">
        <v>339.49324878173002</v>
      </c>
      <c r="E79" s="12">
        <v>1.3957016878994699</v>
      </c>
      <c r="H79" s="2">
        <v>18.486460034136599</v>
      </c>
      <c r="I79" s="7">
        <v>0.68969060823286699</v>
      </c>
      <c r="J79" s="9">
        <v>5.2891788360241998E-2</v>
      </c>
      <c r="K79" s="7">
        <v>2.2262894131592601</v>
      </c>
      <c r="L79" s="3">
        <v>0.39364209326964</v>
      </c>
      <c r="M79" s="7">
        <v>2.4609277169087602</v>
      </c>
      <c r="N79" s="3">
        <v>5.4075472183734999E-2</v>
      </c>
      <c r="O79" s="7">
        <v>0.69785084394973496</v>
      </c>
      <c r="P79" s="2">
        <v>0.29591905057704321</v>
      </c>
      <c r="Q79" s="9">
        <v>1.592276555967E-2</v>
      </c>
      <c r="R79" s="7">
        <v>6.1485659093035903</v>
      </c>
      <c r="S79" s="3">
        <v>0.85828986179151179</v>
      </c>
      <c r="U79" s="4">
        <v>339.49324878173002</v>
      </c>
      <c r="V79" s="7">
        <v>1.3957016878994699</v>
      </c>
      <c r="W79" s="7">
        <v>1.7207650047596357</v>
      </c>
      <c r="X79" s="4">
        <v>323.14369782398001</v>
      </c>
      <c r="Y79" s="6">
        <v>31.28954604500727</v>
      </c>
      <c r="Z79" s="7">
        <v>15.653718348192529</v>
      </c>
      <c r="AA79" s="4">
        <v>337.02653019173698</v>
      </c>
      <c r="AB79" s="7">
        <v>4.9218554338175204</v>
      </c>
      <c r="AC79" s="7">
        <v>5.0246151008210624</v>
      </c>
      <c r="AD79" s="4">
        <v>320.20971341498603</v>
      </c>
      <c r="AE79" s="7">
        <v>12.297131818607181</v>
      </c>
      <c r="AF79" s="7">
        <v>12.394982482310587</v>
      </c>
      <c r="AG79">
        <v>34</v>
      </c>
      <c r="AH79">
        <v>27.114999999999998</v>
      </c>
      <c r="AI79" s="4">
        <v>49.934705507270003</v>
      </c>
      <c r="AJ79" s="4">
        <v>268.65600341771398</v>
      </c>
      <c r="AK79" s="2">
        <v>62.293373465003498</v>
      </c>
      <c r="AL79" s="4" t="s">
        <v>709</v>
      </c>
      <c r="AM79" s="4">
        <v>343.18271431968998</v>
      </c>
      <c r="AO79" s="4">
        <v>486698.52119208802</v>
      </c>
      <c r="AP79" s="5">
        <v>3.6257838617437801</v>
      </c>
      <c r="AQ79" s="5">
        <v>5.2077043443620004E-3</v>
      </c>
      <c r="AR79" s="5">
        <v>1.6008317264149901</v>
      </c>
      <c r="AS79" s="2">
        <v>6.3807363437240999E-2</v>
      </c>
      <c r="AT79" s="2">
        <v>0.82854023207022398</v>
      </c>
      <c r="AU79" s="2">
        <v>1.89391204337402</v>
      </c>
      <c r="AV79" s="2">
        <v>0.45295111162456497</v>
      </c>
      <c r="AW79" s="2">
        <v>8.1886625620131195</v>
      </c>
      <c r="AX79" s="2">
        <v>3.3554946020235201</v>
      </c>
      <c r="AY79" s="4">
        <v>35.721252017154399</v>
      </c>
      <c r="AZ79" s="4">
        <v>10.3904764927203</v>
      </c>
      <c r="BA79" s="4">
        <v>38.823515030482397</v>
      </c>
      <c r="BB79" s="4">
        <v>6.3583204883571698</v>
      </c>
      <c r="BC79" s="4">
        <v>44.485574999115002</v>
      </c>
      <c r="BD79" s="4">
        <v>5.7894867296852404</v>
      </c>
      <c r="BE79" s="4">
        <v>12576.4239949233</v>
      </c>
      <c r="BF79">
        <v>1.6346616625744701</v>
      </c>
      <c r="BG79" s="5" t="s">
        <v>682</v>
      </c>
      <c r="BH79" s="2">
        <v>24.0515939731301</v>
      </c>
      <c r="BI79" s="2">
        <v>1.27886468172054</v>
      </c>
      <c r="BJ79" s="4">
        <v>0.64372965171298102</v>
      </c>
      <c r="BK79" s="5">
        <v>42.061550559563798</v>
      </c>
      <c r="BL79" s="4">
        <v>3.2523089609500802</v>
      </c>
      <c r="BM79" s="4">
        <v>469.361122631245</v>
      </c>
      <c r="BO79" s="7">
        <v>6.8231782328354003</v>
      </c>
      <c r="BP79" s="7">
        <v>2.7827388764443199</v>
      </c>
      <c r="BQ79" s="7">
        <v>4.70314516406075</v>
      </c>
      <c r="BR79" s="7">
        <v>1.7863621780447001</v>
      </c>
      <c r="BT79" s="7">
        <v>0.57653653795759696</v>
      </c>
      <c r="BU79" s="7">
        <v>5.6597599443736497</v>
      </c>
      <c r="BV79" s="7">
        <v>67.684458019728197</v>
      </c>
      <c r="BW79" s="7">
        <v>6.2771371924129298</v>
      </c>
      <c r="BX79" s="7">
        <v>17.231208619592699</v>
      </c>
      <c r="BY79" s="7">
        <v>17.878591397403401</v>
      </c>
      <c r="BZ79" s="7">
        <v>12.7952753691066</v>
      </c>
      <c r="CA79" s="7">
        <v>13.386766043238801</v>
      </c>
      <c r="CB79" s="7">
        <v>6.3119199035523703</v>
      </c>
      <c r="CC79" s="7">
        <v>4.1548706006484197</v>
      </c>
      <c r="CD79" s="7">
        <v>2.8577575404790601</v>
      </c>
      <c r="CE79" s="7">
        <v>2.7619978815566202</v>
      </c>
      <c r="CF79" s="7">
        <v>2.9959670948505299</v>
      </c>
      <c r="CG79" s="7">
        <v>3.0306791742231902</v>
      </c>
      <c r="CH79" s="7">
        <v>2.9785777597629299</v>
      </c>
      <c r="CI79" s="7">
        <v>3.3802729752622001</v>
      </c>
      <c r="CJ79" s="7">
        <v>2.0843643297866801</v>
      </c>
      <c r="CK79" s="7">
        <v>5.50835806914563</v>
      </c>
      <c r="CL79" s="7">
        <v>43.8800608523742</v>
      </c>
      <c r="CM79" s="7">
        <v>1.76771372412927</v>
      </c>
      <c r="CN79" s="7">
        <v>2.7475824921638701</v>
      </c>
      <c r="CO79" s="7">
        <v>4.4732857628238403</v>
      </c>
      <c r="CP79" s="7">
        <v>1.7904028214151699</v>
      </c>
      <c r="CQ79" s="6">
        <v>2.4691207462353399</v>
      </c>
      <c r="CR79" s="6">
        <v>1.8462286513152499</v>
      </c>
      <c r="CT79" s="3">
        <v>2.1973436052160341E-2</v>
      </c>
      <c r="CU79" s="2">
        <v>2.6114710055709462</v>
      </c>
      <c r="CV79" s="2">
        <v>0.68757934738406257</v>
      </c>
      <c r="CW79" s="4">
        <v>1.8129983196284989</v>
      </c>
      <c r="CX79" s="4">
        <v>12.796702995770406</v>
      </c>
      <c r="CY79" s="4">
        <v>8.045312817487833</v>
      </c>
      <c r="CZ79" s="4">
        <v>41.149058100568439</v>
      </c>
      <c r="DA79" s="4">
        <v>92.949988975720785</v>
      </c>
      <c r="DB79" s="4">
        <v>145.20834153314797</v>
      </c>
      <c r="DC79" s="4">
        <v>190.30176726593956</v>
      </c>
      <c r="DD79" s="4">
        <v>242.64696894051497</v>
      </c>
      <c r="DE79" s="4">
        <v>257.42188211972348</v>
      </c>
      <c r="DF79">
        <v>276.3079192491615</v>
      </c>
      <c r="DG79" s="2">
        <v>235.34498901159515</v>
      </c>
      <c r="DI79" s="3">
        <v>0.35060163775505959</v>
      </c>
      <c r="DJ79" s="4">
        <v>21.245884176027957</v>
      </c>
      <c r="DK79" s="3">
        <v>5.4374231843703838E-2</v>
      </c>
      <c r="DL79" s="2">
        <v>10.216179985931882</v>
      </c>
      <c r="DM79">
        <v>5.6299777223525974E-3</v>
      </c>
      <c r="DN79">
        <v>0.80298505791742703</v>
      </c>
      <c r="DP79" s="1">
        <v>5759.9758634028303</v>
      </c>
      <c r="DQ79" s="1">
        <v>1740.54407912139</v>
      </c>
      <c r="DR79" s="1">
        <v>2382.62792374731</v>
      </c>
      <c r="DS79" s="1">
        <v>239125.50295477401</v>
      </c>
      <c r="DT79" s="1">
        <v>37984418.158313401</v>
      </c>
      <c r="DU79" s="1">
        <v>2143.77398304597</v>
      </c>
      <c r="DV79" s="1">
        <v>4.0824920475841102</v>
      </c>
      <c r="DW79" s="1">
        <v>1270.0970541567899</v>
      </c>
      <c r="DX79" s="1">
        <v>63.409250607992099</v>
      </c>
      <c r="DY79" s="1">
        <v>147.75222963302201</v>
      </c>
      <c r="DZ79" s="1">
        <v>292.41466882622598</v>
      </c>
      <c r="EA79" s="1">
        <v>264.98408021857398</v>
      </c>
      <c r="EB79" s="1">
        <v>1283.9965924390599</v>
      </c>
      <c r="EC79" s="1">
        <v>3788.2135456024398</v>
      </c>
      <c r="ED79" s="1">
        <v>9725.9968165016107</v>
      </c>
      <c r="EE79" s="1">
        <v>11531.8250110833</v>
      </c>
      <c r="EF79" s="1">
        <v>14337.6986872828</v>
      </c>
      <c r="EG79" s="1">
        <v>7355.92641480985</v>
      </c>
      <c r="EH79" s="1">
        <v>11288.3263343532</v>
      </c>
      <c r="EI79" s="1">
        <v>6551.3925038587004</v>
      </c>
      <c r="EJ79" s="1">
        <v>4081429.40813589</v>
      </c>
      <c r="EK79" s="1">
        <v>1750.6167144620199</v>
      </c>
      <c r="EL79" s="1">
        <v>2.56016139192546</v>
      </c>
      <c r="EM79" s="1">
        <v>2.4333642249776899</v>
      </c>
      <c r="EN79" s="1">
        <v>20256.648872157399</v>
      </c>
      <c r="EO79" s="1">
        <v>1080.9537793581101</v>
      </c>
      <c r="EP79" s="1">
        <v>542.67416157160096</v>
      </c>
      <c r="EQ79" s="1">
        <v>35372.673257888098</v>
      </c>
      <c r="ER79" s="1">
        <v>3006.6536457840198</v>
      </c>
      <c r="ES79" s="1">
        <v>430799.841875121</v>
      </c>
      <c r="ET79" s="1"/>
      <c r="EV79" s="1">
        <v>28.799879317014152</v>
      </c>
      <c r="EW79" s="1">
        <v>17.405440791213902</v>
      </c>
      <c r="EX79" s="1">
        <v>4.7652558474946201</v>
      </c>
      <c r="EY79" s="1">
        <v>478.25100590954804</v>
      </c>
      <c r="EZ79" s="1">
        <v>75968.83631662681</v>
      </c>
      <c r="FA79" s="1">
        <v>4.2875479660919398</v>
      </c>
      <c r="FB79" s="1">
        <v>2.0412460237920552E-2</v>
      </c>
      <c r="FC79" s="1">
        <v>2.5401941083135799</v>
      </c>
      <c r="FD79" s="1">
        <v>0.31704625303996048</v>
      </c>
      <c r="FE79" s="1">
        <v>0.29550445926604402</v>
      </c>
      <c r="FF79" s="1">
        <v>0.58482933765245193</v>
      </c>
      <c r="FG79" s="1">
        <v>0.52996816043714801</v>
      </c>
      <c r="FH79" s="1">
        <v>2.5679931848781199</v>
      </c>
      <c r="FI79" s="1">
        <v>7.5764270912048799</v>
      </c>
      <c r="FJ79" s="1">
        <v>19.451993633003223</v>
      </c>
      <c r="FK79" s="1">
        <v>23.063650022166598</v>
      </c>
      <c r="FL79" s="1">
        <v>28.675397374565602</v>
      </c>
      <c r="FM79" s="1">
        <v>14.7118528296197</v>
      </c>
      <c r="FN79" s="1">
        <v>22.576652668706402</v>
      </c>
      <c r="FO79" s="1">
        <v>13.102785007717401</v>
      </c>
      <c r="FP79" s="1">
        <v>8162.8588162717806</v>
      </c>
      <c r="FQ79" s="1">
        <v>3.5012334289240399</v>
      </c>
      <c r="FR79" s="1">
        <v>4.8667284499553799E-2</v>
      </c>
      <c r="FS79" s="1">
        <v>506.416221803935</v>
      </c>
      <c r="FT79" s="1">
        <v>27.023844483952754</v>
      </c>
      <c r="FU79" s="1">
        <v>5.4267416157160095</v>
      </c>
      <c r="FV79" s="1">
        <v>353.72673257888101</v>
      </c>
      <c r="FW79" s="1">
        <v>60.133072915680394</v>
      </c>
      <c r="FX79" s="1">
        <v>6461.9976281268146</v>
      </c>
      <c r="GA79" s="1">
        <v>142.43610154220599</v>
      </c>
      <c r="GB79" s="16">
        <v>2.5898165790999901</v>
      </c>
      <c r="GD79" s="6">
        <v>4.59758934581677</v>
      </c>
      <c r="GE79" s="6">
        <v>2.31097020158975</v>
      </c>
      <c r="GF79" s="6">
        <v>4.4309586424130796</v>
      </c>
      <c r="GG79" s="6">
        <v>0.79984624924788905</v>
      </c>
      <c r="GH79" s="6">
        <v>0.20507577810739899</v>
      </c>
      <c r="GI79" s="6">
        <v>5.4941988455626598</v>
      </c>
      <c r="GJ79" s="6">
        <v>67.664586563571206</v>
      </c>
      <c r="GK79" s="6">
        <v>6.0673455900847699</v>
      </c>
      <c r="GL79" s="6">
        <v>17.169683453907101</v>
      </c>
      <c r="GM79" s="6">
        <v>17.784453694785601</v>
      </c>
      <c r="GN79" s="6">
        <v>12.642184019421499</v>
      </c>
      <c r="GO79" s="6">
        <v>13.280337542264499</v>
      </c>
      <c r="GP79" s="6">
        <v>6.0344349333769998</v>
      </c>
      <c r="GQ79" s="6">
        <v>3.6893826669546499</v>
      </c>
      <c r="GR79" s="6">
        <v>2.3081832813177199</v>
      </c>
      <c r="GS79" s="6">
        <v>2.0878560001205901</v>
      </c>
      <c r="GT79" s="6">
        <v>2.1478966892351301</v>
      </c>
      <c r="GU79" s="6">
        <v>2.6490011443928401</v>
      </c>
      <c r="GV79" s="6">
        <v>2.0397577702222098</v>
      </c>
      <c r="GW79" s="6">
        <v>2.8628271329102999</v>
      </c>
      <c r="GX79" s="6">
        <v>0.60059429614194604</v>
      </c>
      <c r="GY79" s="6">
        <v>5.1685482434459598</v>
      </c>
      <c r="GZ79" s="6">
        <v>43.821973479997197</v>
      </c>
      <c r="HA79" s="6">
        <v>0.77313719415542004</v>
      </c>
      <c r="HB79" s="6">
        <v>2.2445109632019098</v>
      </c>
      <c r="HC79" s="6">
        <v>4.1524414532180396</v>
      </c>
      <c r="HD79" s="6">
        <v>0.667869942966826</v>
      </c>
      <c r="HE79" s="6">
        <v>1.44568049600756</v>
      </c>
      <c r="HF79" s="6">
        <v>0.453809402999031</v>
      </c>
      <c r="HG79" s="6">
        <v>0.47704014389041299</v>
      </c>
      <c r="HH79" s="6">
        <v>2.1940608475982302</v>
      </c>
      <c r="HI79" s="6">
        <v>2.3105205624648502</v>
      </c>
      <c r="HJ79" s="6">
        <v>2.0712084095608101</v>
      </c>
      <c r="HK79" s="6">
        <v>4.1720808419623996</v>
      </c>
      <c r="HL79" s="6">
        <v>4.1816182988325403</v>
      </c>
      <c r="HM79" s="6">
        <v>1.34595858457749</v>
      </c>
      <c r="HN79" s="6">
        <v>0.47704014389041299</v>
      </c>
      <c r="HO79" s="6">
        <v>2.1940608475982302</v>
      </c>
      <c r="HP79" s="6">
        <v>2.3105205624648502</v>
      </c>
      <c r="HQ79" s="6">
        <v>2.0712084095608101</v>
      </c>
      <c r="HR79" s="6">
        <v>4.1816182988325403</v>
      </c>
      <c r="HS79" s="6">
        <v>44.207465487031797</v>
      </c>
      <c r="HT79" s="6">
        <v>44.678320905580797</v>
      </c>
      <c r="HU79" s="6">
        <v>45.144759343460997</v>
      </c>
      <c r="HV79" s="6">
        <v>0.45333291267946602</v>
      </c>
    </row>
    <row r="80" spans="1:230" x14ac:dyDescent="0.3"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1:230" x14ac:dyDescent="0.3">
      <c r="A81" t="s">
        <v>129</v>
      </c>
      <c r="B81" t="s">
        <v>710</v>
      </c>
      <c r="D81" s="12">
        <v>159.86630020015983</v>
      </c>
      <c r="E81" s="12">
        <v>1.3828046760363966</v>
      </c>
      <c r="F81" s="4">
        <v>159.86630020015983</v>
      </c>
      <c r="G81" s="7">
        <v>1.3828046760363966</v>
      </c>
      <c r="H81" s="2">
        <v>39.812813665478402</v>
      </c>
      <c r="I81" s="7">
        <v>0.67962193461000397</v>
      </c>
      <c r="J81" s="9">
        <v>4.9499665957200997E-2</v>
      </c>
      <c r="K81" s="7">
        <v>2.0376502292937801</v>
      </c>
      <c r="L81" s="3">
        <v>0.171241742861338</v>
      </c>
      <c r="M81" s="7">
        <v>2.4189417815121299</v>
      </c>
      <c r="N81" s="3">
        <v>2.5117112073143998E-2</v>
      </c>
      <c r="O81" s="7">
        <v>0.68549298289933303</v>
      </c>
      <c r="P81" s="2">
        <v>0.31639753392516934</v>
      </c>
      <c r="Q81" s="9">
        <v>8.0201811878830003E-3</v>
      </c>
      <c r="R81" s="7">
        <v>4.8088484685050696</v>
      </c>
      <c r="S81" s="3">
        <v>0.84604161471777861</v>
      </c>
      <c r="U81" s="4">
        <v>159.91481094212199</v>
      </c>
      <c r="V81" s="7">
        <v>1.3709859657986661</v>
      </c>
      <c r="W81" s="7">
        <v>1.7007796795637291</v>
      </c>
      <c r="X81" s="4">
        <v>170.52412040357001</v>
      </c>
      <c r="Y81" s="6">
        <v>55.788603792649972</v>
      </c>
      <c r="Z81" s="7">
        <v>27.899319946590126</v>
      </c>
      <c r="AA81" s="4">
        <v>160.49604206549799</v>
      </c>
      <c r="AB81" s="7">
        <v>4.8378835630242598</v>
      </c>
      <c r="AC81" s="7">
        <v>4.9423894392672363</v>
      </c>
      <c r="AD81" s="4">
        <v>161.91954498255799</v>
      </c>
      <c r="AE81" s="7">
        <v>9.6176969370101393</v>
      </c>
      <c r="AF81" s="7">
        <v>9.7424962994480708</v>
      </c>
      <c r="AG81">
        <v>34</v>
      </c>
      <c r="AH81">
        <v>27.114999999999998</v>
      </c>
      <c r="AI81" s="4">
        <v>49.923090339705801</v>
      </c>
      <c r="AJ81" s="4">
        <v>197.969042914753</v>
      </c>
      <c r="AK81" s="2">
        <v>8.3622834908251296</v>
      </c>
      <c r="AL81" s="4" t="s">
        <v>612</v>
      </c>
      <c r="AM81" s="4">
        <v>1261.19788230473</v>
      </c>
      <c r="AO81" s="4">
        <v>486132.519710147</v>
      </c>
      <c r="AP81" s="5">
        <v>4.4674777147746401</v>
      </c>
      <c r="AQ81" s="5">
        <v>1.8935760274496002E-2</v>
      </c>
      <c r="AR81" s="5">
        <v>14.368939217868199</v>
      </c>
      <c r="AS81" s="2">
        <v>0.174952293687408</v>
      </c>
      <c r="AT81" s="2">
        <v>2.6034716750975</v>
      </c>
      <c r="AU81" s="2">
        <v>6.0670623998726398</v>
      </c>
      <c r="AV81" s="2">
        <v>0.67764677674028695</v>
      </c>
      <c r="AW81" s="2">
        <v>30.611990072942</v>
      </c>
      <c r="AX81" s="2">
        <v>9.4613891459591706</v>
      </c>
      <c r="AY81" s="4">
        <v>109.962074280292</v>
      </c>
      <c r="AZ81" s="4">
        <v>40.095175484540697</v>
      </c>
      <c r="BA81" s="4">
        <v>192.047673378345</v>
      </c>
      <c r="BB81" s="4">
        <v>39.997084092319497</v>
      </c>
      <c r="BC81" s="4">
        <v>362.44797945726702</v>
      </c>
      <c r="BD81" s="4">
        <v>66.500562121587905</v>
      </c>
      <c r="BE81" s="4">
        <v>10564.933793851</v>
      </c>
      <c r="BF81">
        <v>2.9611792339887399</v>
      </c>
      <c r="BG81" s="5" t="s">
        <v>680</v>
      </c>
      <c r="BH81" s="2">
        <v>25.215551933217402</v>
      </c>
      <c r="BI81" s="2">
        <v>1.2544206458031499</v>
      </c>
      <c r="BJ81" s="4">
        <v>4.7302179011871397</v>
      </c>
      <c r="BK81" s="5">
        <v>625.504062455895</v>
      </c>
      <c r="BL81" s="4">
        <v>7.5395838818707004</v>
      </c>
      <c r="BM81" s="4">
        <v>1057.4064603098</v>
      </c>
      <c r="BO81" s="7">
        <v>5.4649264108906399</v>
      </c>
      <c r="BP81" s="7">
        <v>6.4302797830757399</v>
      </c>
      <c r="BQ81" s="7">
        <v>1.5767624879647799</v>
      </c>
      <c r="BR81" s="7">
        <v>1.9144789329018801</v>
      </c>
      <c r="BT81" s="7">
        <v>0.57653653795759696</v>
      </c>
      <c r="BU81" s="7">
        <v>4.3721101764846804</v>
      </c>
      <c r="BV81" s="7">
        <v>34.993887617087701</v>
      </c>
      <c r="BW81" s="7">
        <v>2.8276700468233602</v>
      </c>
      <c r="BX81" s="7">
        <v>10.314337179543701</v>
      </c>
      <c r="BY81" s="7">
        <v>10.0410757996224</v>
      </c>
      <c r="BZ81" s="7">
        <v>7.2333517165733303</v>
      </c>
      <c r="CA81" s="7">
        <v>10.8108179096429</v>
      </c>
      <c r="CB81" s="7">
        <v>3.5878042602500999</v>
      </c>
      <c r="CC81" s="7">
        <v>3.0380891871927802</v>
      </c>
      <c r="CD81" s="7">
        <v>2.5234268976838301</v>
      </c>
      <c r="CE81" s="7">
        <v>2.4047039899893301</v>
      </c>
      <c r="CF81" s="7">
        <v>2.4560528215417099</v>
      </c>
      <c r="CG81" s="7">
        <v>1.9978863038825301</v>
      </c>
      <c r="CH81" s="7">
        <v>2.41386109782295</v>
      </c>
      <c r="CI81" s="7">
        <v>2.1673086712257299</v>
      </c>
      <c r="CJ81" s="7">
        <v>2.10130322598383</v>
      </c>
      <c r="CK81" s="7">
        <v>4.2284700308969301</v>
      </c>
      <c r="CL81" s="7">
        <v>21.679476708971499</v>
      </c>
      <c r="CM81" s="7">
        <v>1.8833347771958999</v>
      </c>
      <c r="CN81" s="7">
        <v>2.7206905177084399</v>
      </c>
      <c r="CO81" s="7">
        <v>2.5699638333408799</v>
      </c>
      <c r="CP81" s="7">
        <v>2.14795409866736</v>
      </c>
      <c r="CQ81" s="6">
        <v>2.5132481772260902</v>
      </c>
      <c r="CR81" s="6">
        <v>2.1955391237266202</v>
      </c>
      <c r="CT81" s="3">
        <v>7.989772267719833E-2</v>
      </c>
      <c r="CU81" s="2">
        <v>23.440357614793147</v>
      </c>
      <c r="CV81" s="2">
        <v>1.8852617854246554</v>
      </c>
      <c r="CW81" s="4">
        <v>5.6968745625765864</v>
      </c>
      <c r="CX81" s="4">
        <v>40.993664864004323</v>
      </c>
      <c r="CY81" s="4">
        <v>12.036354826648081</v>
      </c>
      <c r="CZ81" s="4">
        <v>153.82909584392965</v>
      </c>
      <c r="DA81" s="4">
        <v>262.08834199332881</v>
      </c>
      <c r="DB81" s="4">
        <v>447.00030195240652</v>
      </c>
      <c r="DC81" s="4">
        <v>734.34387334323617</v>
      </c>
      <c r="DD81" s="4">
        <v>1200.2979586146562</v>
      </c>
      <c r="DE81" s="4">
        <v>1619.3151454380363</v>
      </c>
      <c r="DF81">
        <v>2251.2296860699817</v>
      </c>
      <c r="DG81" s="2">
        <v>2703.274882991378</v>
      </c>
      <c r="DI81" s="3">
        <v>0.15157143601610293</v>
      </c>
      <c r="DJ81" s="4">
        <v>60.396420555124998</v>
      </c>
      <c r="DK81" s="3">
        <v>1.5164445584846234E-2</v>
      </c>
      <c r="DL81" s="2">
        <v>1.2018053482544646</v>
      </c>
      <c r="DM81">
        <v>4.3761139063151202E-3</v>
      </c>
      <c r="DN81">
        <v>0.30338719074927722</v>
      </c>
      <c r="DP81" s="1">
        <v>4183.4122961388302</v>
      </c>
      <c r="DQ81" s="1">
        <v>237.87672361182999</v>
      </c>
      <c r="DR81" s="1">
        <v>-155.38054007504701</v>
      </c>
      <c r="DS81" s="1">
        <v>902315.09416972694</v>
      </c>
      <c r="DT81" s="1">
        <v>38336020.306397498</v>
      </c>
      <c r="DU81" s="1">
        <v>2709.29379613008</v>
      </c>
      <c r="DV81" s="1">
        <v>15.297632234499901</v>
      </c>
      <c r="DW81" s="1">
        <v>11728.6062130353</v>
      </c>
      <c r="DX81" s="1">
        <v>179.29925060799201</v>
      </c>
      <c r="DY81" s="1">
        <v>479.54232309096398</v>
      </c>
      <c r="DZ81" s="1">
        <v>965.35308004117996</v>
      </c>
      <c r="EA81" s="1">
        <v>409.85071573259199</v>
      </c>
      <c r="EB81" s="1">
        <v>4957.7793961773896</v>
      </c>
      <c r="EC81" s="1">
        <v>11016.627377378099</v>
      </c>
      <c r="ED81" s="1">
        <v>31081.763358557699</v>
      </c>
      <c r="EE81" s="1">
        <v>45863.3094036068</v>
      </c>
      <c r="EF81" s="1">
        <v>72860.614014385705</v>
      </c>
      <c r="EG81" s="1">
        <v>47607.237536305198</v>
      </c>
      <c r="EH81" s="1">
        <v>95121.890166128898</v>
      </c>
      <c r="EI81" s="1">
        <v>77707.023999185796</v>
      </c>
      <c r="EJ81" s="1">
        <v>3560462.9234629902</v>
      </c>
      <c r="EK81" s="1">
        <v>3283.64736866763</v>
      </c>
      <c r="EL81" s="1">
        <v>2.9802367653958401</v>
      </c>
      <c r="EM81" s="1">
        <v>10.0517422938753</v>
      </c>
      <c r="EN81" s="1">
        <v>21916.233609084698</v>
      </c>
      <c r="EO81" s="1">
        <v>1092.7095917167401</v>
      </c>
      <c r="EP81" s="1">
        <v>4117.8168350093301</v>
      </c>
      <c r="EQ81" s="1">
        <v>545504.26064668002</v>
      </c>
      <c r="ER81" s="1">
        <v>7312.6689704352202</v>
      </c>
      <c r="ES81" s="1">
        <v>1005507.23245665</v>
      </c>
      <c r="ET81" s="1"/>
      <c r="EV81" s="1">
        <v>20.917061480694151</v>
      </c>
      <c r="EW81" s="1">
        <v>2.3787672361182999</v>
      </c>
      <c r="EX81" s="1">
        <v>-0.31076108015009402</v>
      </c>
      <c r="EY81" s="1">
        <v>1804.630188339454</v>
      </c>
      <c r="EZ81" s="1">
        <v>76672.040612794997</v>
      </c>
      <c r="FA81" s="1">
        <v>5.4185875922601596</v>
      </c>
      <c r="FB81" s="1">
        <v>7.64881611724995E-2</v>
      </c>
      <c r="FC81" s="1">
        <v>23.457212426070601</v>
      </c>
      <c r="FD81" s="1">
        <v>0.89649625303996006</v>
      </c>
      <c r="FE81" s="1">
        <v>0.95908464618192801</v>
      </c>
      <c r="FF81" s="1">
        <v>1.9307061600823601</v>
      </c>
      <c r="FG81" s="1">
        <v>0.81970143146518404</v>
      </c>
      <c r="FH81" s="1">
        <v>9.9155587923547799</v>
      </c>
      <c r="FI81" s="1">
        <v>22.0332547547562</v>
      </c>
      <c r="FJ81" s="1">
        <v>62.163526717115396</v>
      </c>
      <c r="FK81" s="1">
        <v>91.726618807213598</v>
      </c>
      <c r="FL81" s="1">
        <v>145.72122802877141</v>
      </c>
      <c r="FM81" s="1">
        <v>95.214475072610398</v>
      </c>
      <c r="FN81" s="1">
        <v>190.24378033225781</v>
      </c>
      <c r="FO81" s="1">
        <v>155.41404799837159</v>
      </c>
      <c r="FP81" s="1">
        <v>7120.9258469259803</v>
      </c>
      <c r="FQ81" s="1">
        <v>6.5672947373352599</v>
      </c>
      <c r="FR81" s="1">
        <v>0.201034845877506</v>
      </c>
      <c r="FS81" s="1">
        <v>547.90584022711744</v>
      </c>
      <c r="FT81" s="1">
        <v>27.317739792918502</v>
      </c>
      <c r="FU81" s="1">
        <v>41.178168350093301</v>
      </c>
      <c r="FV81" s="1">
        <v>5455.0426064668</v>
      </c>
      <c r="FW81" s="1">
        <v>146.2533794087044</v>
      </c>
      <c r="FX81" s="1">
        <v>15082.608486849749</v>
      </c>
      <c r="GA81" s="1">
        <v>138.358342833195</v>
      </c>
      <c r="GB81" s="16">
        <v>2.3813046533487898</v>
      </c>
      <c r="GD81" s="6">
        <v>2.1089066532634999</v>
      </c>
      <c r="GE81" s="6">
        <v>6.2406286307385503</v>
      </c>
      <c r="GF81" s="6">
        <v>0</v>
      </c>
      <c r="GG81" s="6">
        <v>1.05541166177583</v>
      </c>
      <c r="GH81" s="6">
        <v>0.20507577810739899</v>
      </c>
      <c r="GI81" s="6">
        <v>4.15556081918752</v>
      </c>
      <c r="GJ81" s="6">
        <v>34.955437172949701</v>
      </c>
      <c r="GK81" s="6">
        <v>2.3250696916112998</v>
      </c>
      <c r="GL81" s="6">
        <v>10.211220831456201</v>
      </c>
      <c r="GM81" s="6">
        <v>9.87248530413836</v>
      </c>
      <c r="GN81" s="6">
        <v>6.9589598407595696</v>
      </c>
      <c r="GO81" s="6">
        <v>10.678747305537399</v>
      </c>
      <c r="GP81" s="6">
        <v>3.0735015058022799</v>
      </c>
      <c r="GQ81" s="6">
        <v>2.3619019167676001</v>
      </c>
      <c r="GR81" s="6">
        <v>1.8784608614352201</v>
      </c>
      <c r="GS81" s="6">
        <v>1.58527967847535</v>
      </c>
      <c r="GT81" s="6">
        <v>1.2922216591603499</v>
      </c>
      <c r="GU81" s="6">
        <v>1.3504593622785801</v>
      </c>
      <c r="GV81" s="6">
        <v>1.0561305268812899</v>
      </c>
      <c r="GW81" s="6">
        <v>1.21109895632426</v>
      </c>
      <c r="GX81" s="6">
        <v>0.65697343690687005</v>
      </c>
      <c r="GY81" s="6">
        <v>3.77516107326562</v>
      </c>
      <c r="GZ81" s="6">
        <v>21.5616634248927</v>
      </c>
      <c r="HA81" s="6">
        <v>1.0098906839391399</v>
      </c>
      <c r="HB81" s="6">
        <v>2.21151007364577</v>
      </c>
      <c r="HC81" s="6">
        <v>1.95887687494677</v>
      </c>
      <c r="HD81" s="6">
        <v>1.3616955635416601</v>
      </c>
      <c r="HE81" s="6">
        <v>1.5198194752592</v>
      </c>
      <c r="HF81" s="6">
        <v>1.27191775879074</v>
      </c>
      <c r="HG81" s="6">
        <v>0.45877241425989501</v>
      </c>
      <c r="HH81" s="6">
        <v>2.0023878017905101</v>
      </c>
      <c r="HI81" s="6">
        <v>2.1094732329685901</v>
      </c>
      <c r="HJ81" s="6">
        <v>2.0211428426340201</v>
      </c>
      <c r="HK81" s="6">
        <v>1.7097220929075601</v>
      </c>
      <c r="HL81" s="6">
        <v>1.67513953124044</v>
      </c>
      <c r="HM81" s="6">
        <v>0.880378583381761</v>
      </c>
      <c r="HN81" s="6">
        <v>0.45877241425989501</v>
      </c>
      <c r="HO81" s="6">
        <v>2.0023878017905101</v>
      </c>
      <c r="HP81" s="6">
        <v>2.1094732329685901</v>
      </c>
      <c r="HQ81" s="6">
        <v>2.0211428426340201</v>
      </c>
      <c r="HR81" s="6">
        <v>1.67513953124044</v>
      </c>
      <c r="HS81" s="6">
        <v>21.4752206662824</v>
      </c>
      <c r="HT81" s="6">
        <v>21.453422940512901</v>
      </c>
      <c r="HU81" s="6">
        <v>21.358631165715899</v>
      </c>
      <c r="HV81" s="6">
        <v>0.43786249969239299</v>
      </c>
    </row>
    <row r="82" spans="1:230" x14ac:dyDescent="0.3">
      <c r="A82" t="s">
        <v>129</v>
      </c>
      <c r="B82" t="s">
        <v>711</v>
      </c>
      <c r="D82" s="12">
        <v>160.09354578609583</v>
      </c>
      <c r="E82" s="12">
        <v>1.5254709927062229</v>
      </c>
      <c r="F82" s="4">
        <v>160.09354578609583</v>
      </c>
      <c r="G82" s="7">
        <v>1.5254709927062229</v>
      </c>
      <c r="H82" s="2">
        <v>39.670163730858903</v>
      </c>
      <c r="I82" s="7">
        <v>0.72467813327689901</v>
      </c>
      <c r="J82" s="9">
        <v>5.0877818408287999E-2</v>
      </c>
      <c r="K82" s="7">
        <v>2.56308574333723</v>
      </c>
      <c r="L82" s="3">
        <v>0.176386217694213</v>
      </c>
      <c r="M82" s="7">
        <v>2.8804412096258298</v>
      </c>
      <c r="N82" s="3">
        <v>2.5196701912407998E-2</v>
      </c>
      <c r="O82" s="7">
        <v>0.75132616918956296</v>
      </c>
      <c r="P82" s="2">
        <v>0.27207097440385186</v>
      </c>
      <c r="Q82" s="9">
        <v>8.1467885914430008E-3</v>
      </c>
      <c r="R82" s="7">
        <v>4.9276307125953096</v>
      </c>
      <c r="S82" s="3">
        <v>0.8460749384600571</v>
      </c>
      <c r="U82" s="4">
        <v>160.415287970609</v>
      </c>
      <c r="V82" s="7">
        <v>1.5026523383791259</v>
      </c>
      <c r="W82" s="7">
        <v>1.8085942192864199</v>
      </c>
      <c r="X82" s="4">
        <v>234.267945706961</v>
      </c>
      <c r="Y82" s="6">
        <v>50.489276935440827</v>
      </c>
      <c r="Z82" s="7">
        <v>25.250183099627719</v>
      </c>
      <c r="AA82" s="4">
        <v>164.94616938581601</v>
      </c>
      <c r="AB82" s="7">
        <v>5.7608824192516597</v>
      </c>
      <c r="AC82" s="7">
        <v>5.848919750555897</v>
      </c>
      <c r="AD82" s="4">
        <v>164.46528158182301</v>
      </c>
      <c r="AE82" s="7">
        <v>9.8552614251906192</v>
      </c>
      <c r="AF82" s="7">
        <v>9.9770896323244163</v>
      </c>
      <c r="AG82">
        <v>34</v>
      </c>
      <c r="AH82">
        <v>25.890999999999998</v>
      </c>
      <c r="AI82" s="4">
        <v>49.951927961859703</v>
      </c>
      <c r="AJ82" s="4">
        <v>169.73800334311201</v>
      </c>
      <c r="AK82" s="2">
        <v>9.3345416179901708</v>
      </c>
      <c r="AL82" s="4" t="s">
        <v>712</v>
      </c>
      <c r="AM82" s="4">
        <v>1100.1235995751199</v>
      </c>
      <c r="AO82" s="4">
        <v>487227.74227064301</v>
      </c>
      <c r="AP82" s="5">
        <v>3.0955654684656602</v>
      </c>
      <c r="AQ82" s="5">
        <v>2.2341016385179002E-2</v>
      </c>
      <c r="AR82" s="5">
        <v>10.826686699128899</v>
      </c>
      <c r="AS82" s="2">
        <v>0.211927757633359</v>
      </c>
      <c r="AT82" s="2">
        <v>3.3643420267520998</v>
      </c>
      <c r="AU82" s="2">
        <v>5.6141813298035199</v>
      </c>
      <c r="AV82" s="2">
        <v>0.79870046122641303</v>
      </c>
      <c r="AW82" s="2">
        <v>25.347883684081701</v>
      </c>
      <c r="AX82" s="2">
        <v>8.5950156477482498</v>
      </c>
      <c r="AY82" s="4">
        <v>99.708101971113393</v>
      </c>
      <c r="AZ82" s="4">
        <v>35.1147711247621</v>
      </c>
      <c r="BA82" s="4">
        <v>168.566975590705</v>
      </c>
      <c r="BB82" s="4">
        <v>36.118560835450999</v>
      </c>
      <c r="BC82" s="4">
        <v>317.65737591994099</v>
      </c>
      <c r="BD82" s="4">
        <v>60.379677477407398</v>
      </c>
      <c r="BE82" s="4">
        <v>9894.6816650802393</v>
      </c>
      <c r="BF82">
        <v>2.3687422816348001</v>
      </c>
      <c r="BG82" s="5" t="s">
        <v>574</v>
      </c>
      <c r="BH82" s="2">
        <v>19.142752086367601</v>
      </c>
      <c r="BI82" s="2">
        <v>0.97900549838973705</v>
      </c>
      <c r="BJ82" s="4">
        <v>3.6754907894317199</v>
      </c>
      <c r="BK82" s="5">
        <v>475.78502231472601</v>
      </c>
      <c r="BL82" s="4">
        <v>5.5842957307197096</v>
      </c>
      <c r="BM82" s="4">
        <v>796.14288543052703</v>
      </c>
      <c r="BO82" s="7">
        <v>5.5527224649713798</v>
      </c>
      <c r="BP82" s="7">
        <v>6.2378827373871299</v>
      </c>
      <c r="BQ82" s="7">
        <v>1.5767624879647799</v>
      </c>
      <c r="BR82" s="7">
        <v>3.2672565641058</v>
      </c>
      <c r="BT82" s="7">
        <v>0.57832166818527597</v>
      </c>
      <c r="BU82" s="7">
        <v>5.2845140438782403</v>
      </c>
      <c r="BV82" s="7">
        <v>32.970184150570198</v>
      </c>
      <c r="BW82" s="7">
        <v>3.5239154495457199</v>
      </c>
      <c r="BX82" s="7">
        <v>9.6045884459721105</v>
      </c>
      <c r="BY82" s="7">
        <v>9.0742645076525292</v>
      </c>
      <c r="BZ82" s="7">
        <v>7.6602649343484597</v>
      </c>
      <c r="CA82" s="7">
        <v>10.2055998199712</v>
      </c>
      <c r="CB82" s="7">
        <v>3.9202048611576199</v>
      </c>
      <c r="CC82" s="7">
        <v>4.4258676846744596</v>
      </c>
      <c r="CD82" s="7">
        <v>3.8028642030341402</v>
      </c>
      <c r="CE82" s="7">
        <v>3.6908627101786999</v>
      </c>
      <c r="CF82" s="7">
        <v>3.60935597645818</v>
      </c>
      <c r="CG82" s="7">
        <v>3.2537423128659202</v>
      </c>
      <c r="CH82" s="7">
        <v>3.3782056208121798</v>
      </c>
      <c r="CI82" s="7">
        <v>3.1197537773776798</v>
      </c>
      <c r="CJ82" s="7">
        <v>2.13247993776876</v>
      </c>
      <c r="CK82" s="7">
        <v>4.7204947650583504</v>
      </c>
      <c r="CL82" s="7">
        <v>2.2570734871698899</v>
      </c>
      <c r="CM82" s="7">
        <v>3.0377581826789299</v>
      </c>
      <c r="CN82" s="7">
        <v>3.7465393077131601</v>
      </c>
      <c r="CO82" s="7">
        <v>4.1350815081182404</v>
      </c>
      <c r="CP82" s="7">
        <v>3.7394212224293302</v>
      </c>
      <c r="CQ82" s="6">
        <v>3.2489408634031101</v>
      </c>
      <c r="CR82" s="6">
        <v>2.96214176580835</v>
      </c>
      <c r="CT82" s="3">
        <v>9.4265891920586514E-2</v>
      </c>
      <c r="CU82" s="2">
        <v>17.661805381939477</v>
      </c>
      <c r="CV82" s="2">
        <v>2.2837042848422309</v>
      </c>
      <c r="CW82" s="4">
        <v>7.361798745628227</v>
      </c>
      <c r="CX82" s="4">
        <v>37.93365763380757</v>
      </c>
      <c r="CY82" s="4">
        <v>14.1865090803981</v>
      </c>
      <c r="CZ82" s="4">
        <v>127.37629992000853</v>
      </c>
      <c r="DA82" s="4">
        <v>238.08907611490997</v>
      </c>
      <c r="DB82" s="4">
        <v>405.3174876874528</v>
      </c>
      <c r="DC82" s="4">
        <v>643.12767627769415</v>
      </c>
      <c r="DD82" s="4">
        <v>1053.5435974419063</v>
      </c>
      <c r="DE82" s="4">
        <v>1462.2899123664372</v>
      </c>
      <c r="DF82">
        <v>1973.0271796269626</v>
      </c>
      <c r="DG82" s="2">
        <v>2454.458434040951</v>
      </c>
      <c r="DI82" s="3">
        <v>0.20408865599580972</v>
      </c>
      <c r="DJ82" s="4">
        <v>38.066055020373632</v>
      </c>
      <c r="DK82" s="3">
        <v>1.5455001033101493E-2</v>
      </c>
      <c r="DL82" s="2">
        <v>1.8551429682503953</v>
      </c>
      <c r="DM82">
        <v>2.9251891070905616E-3</v>
      </c>
      <c r="DN82">
        <v>0.31388568164789843</v>
      </c>
      <c r="DP82" s="1">
        <v>3600.5303921087202</v>
      </c>
      <c r="DQ82" s="1">
        <v>266.092810744546</v>
      </c>
      <c r="DR82" s="1">
        <v>-981.24471872137997</v>
      </c>
      <c r="DS82" s="1">
        <v>788793.907870478</v>
      </c>
      <c r="DT82" s="1">
        <v>38530472.366577998</v>
      </c>
      <c r="DU82" s="1">
        <v>1881.21868251454</v>
      </c>
      <c r="DV82" s="1">
        <v>18.083054627756301</v>
      </c>
      <c r="DW82" s="1">
        <v>8855.0012221978395</v>
      </c>
      <c r="DX82" s="1">
        <v>217.60008073443501</v>
      </c>
      <c r="DY82" s="1">
        <v>620.79226994821204</v>
      </c>
      <c r="DZ82" s="1">
        <v>895.11712255538202</v>
      </c>
      <c r="EA82" s="1">
        <v>483.93364316524799</v>
      </c>
      <c r="EB82" s="1">
        <v>4112.3765063111596</v>
      </c>
      <c r="EC82" s="1">
        <v>10026.568673878101</v>
      </c>
      <c r="ED82" s="1">
        <v>28226.042289288798</v>
      </c>
      <c r="EE82" s="1">
        <v>40244.262506043997</v>
      </c>
      <c r="EF82" s="1">
        <v>64079.931212479802</v>
      </c>
      <c r="EG82" s="1">
        <v>43075.9885157811</v>
      </c>
      <c r="EH82" s="1">
        <v>83512.018721195796</v>
      </c>
      <c r="EI82" s="1">
        <v>70680.987208824794</v>
      </c>
      <c r="EJ82" s="1">
        <v>3339448.4719365099</v>
      </c>
      <c r="EK82" s="1">
        <v>2630.8101669084199</v>
      </c>
      <c r="EL82" s="1">
        <v>16.4145424753629</v>
      </c>
      <c r="EM82" s="1">
        <v>-6.63303081970487</v>
      </c>
      <c r="EN82" s="1">
        <v>16665.221312150599</v>
      </c>
      <c r="EO82" s="1">
        <v>854.20777359419606</v>
      </c>
      <c r="EP82" s="1">
        <v>3204.3751762106199</v>
      </c>
      <c r="EQ82" s="1">
        <v>415456.12129046302</v>
      </c>
      <c r="ER82" s="1">
        <v>5421.4461200134401</v>
      </c>
      <c r="ES82" s="1">
        <v>758256.237743643</v>
      </c>
      <c r="ET82" s="1"/>
      <c r="EV82" s="1">
        <v>18.002651960543602</v>
      </c>
      <c r="EW82" s="1">
        <v>2.6609281074454603</v>
      </c>
      <c r="EX82" s="1">
        <v>-1.9624894374427599</v>
      </c>
      <c r="EY82" s="1">
        <v>1577.5878157409561</v>
      </c>
      <c r="EZ82" s="1">
        <v>77060.944733155993</v>
      </c>
      <c r="FA82" s="1">
        <v>3.7624373650290801</v>
      </c>
      <c r="FB82" s="1">
        <v>9.0415273138781505E-2</v>
      </c>
      <c r="FC82" s="1">
        <v>17.71000244439568</v>
      </c>
      <c r="FD82" s="1">
        <v>1.0880004036721751</v>
      </c>
      <c r="FE82" s="1">
        <v>1.241584539896424</v>
      </c>
      <c r="FF82" s="1">
        <v>1.790234245110764</v>
      </c>
      <c r="FG82" s="1">
        <v>0.96786728633049601</v>
      </c>
      <c r="FH82" s="1">
        <v>8.2247530126223189</v>
      </c>
      <c r="FI82" s="1">
        <v>20.053137347756202</v>
      </c>
      <c r="FJ82" s="1">
        <v>56.452084578577598</v>
      </c>
      <c r="FK82" s="1">
        <v>80.48852501208799</v>
      </c>
      <c r="FL82" s="1">
        <v>128.15986242495961</v>
      </c>
      <c r="FM82" s="1">
        <v>86.151977031562197</v>
      </c>
      <c r="FN82" s="1">
        <v>167.0240374423916</v>
      </c>
      <c r="FO82" s="1">
        <v>141.36197441764958</v>
      </c>
      <c r="FP82" s="1">
        <v>6678.8969438730201</v>
      </c>
      <c r="FQ82" s="1">
        <v>5.2616203338168397</v>
      </c>
      <c r="FR82" s="1">
        <v>-0.1326606163940974</v>
      </c>
      <c r="FS82" s="1">
        <v>416.63053280376499</v>
      </c>
      <c r="FT82" s="1">
        <v>21.355194339854904</v>
      </c>
      <c r="FU82" s="1">
        <v>32.043751762106197</v>
      </c>
      <c r="FV82" s="1">
        <v>4154.5612129046303</v>
      </c>
      <c r="FW82" s="1">
        <v>108.4289224002688</v>
      </c>
      <c r="FX82" s="1">
        <v>11373.843566154645</v>
      </c>
      <c r="GA82" s="1">
        <v>140.624998978778</v>
      </c>
      <c r="GB82" s="16">
        <v>2.4228110315525999</v>
      </c>
      <c r="GD82" s="6">
        <v>2.3269708568709802</v>
      </c>
      <c r="GE82" s="6">
        <v>6.0421956823288596</v>
      </c>
      <c r="GF82" s="6">
        <v>0</v>
      </c>
      <c r="GG82" s="6">
        <v>2.8501981767904701</v>
      </c>
      <c r="GH82" s="6">
        <v>0.21004201260420099</v>
      </c>
      <c r="GI82" s="6">
        <v>5.1068020332290098</v>
      </c>
      <c r="GJ82" s="6">
        <v>32.929370785321403</v>
      </c>
      <c r="GK82" s="6">
        <v>3.1349978106363001</v>
      </c>
      <c r="GL82" s="6">
        <v>9.4937663038411095</v>
      </c>
      <c r="GM82" s="6">
        <v>8.8873527679229607</v>
      </c>
      <c r="GN82" s="6">
        <v>7.4017162789490003</v>
      </c>
      <c r="GO82" s="6">
        <v>10.0655912804694</v>
      </c>
      <c r="GP82" s="6">
        <v>3.4557312178096198</v>
      </c>
      <c r="GQ82" s="6">
        <v>3.9921046475936102</v>
      </c>
      <c r="GR82" s="6">
        <v>3.4092092993402701</v>
      </c>
      <c r="GS82" s="6">
        <v>3.2176043766914399</v>
      </c>
      <c r="GT82" s="6">
        <v>2.94365281903191</v>
      </c>
      <c r="GU82" s="6">
        <v>2.9015564520543999</v>
      </c>
      <c r="GV82" s="6">
        <v>2.5886211593654598</v>
      </c>
      <c r="GW82" s="6">
        <v>2.54997988954849</v>
      </c>
      <c r="GX82" s="6">
        <v>0.75073932510386099</v>
      </c>
      <c r="GY82" s="6">
        <v>4.3191380105120301</v>
      </c>
      <c r="GZ82" s="6">
        <v>0</v>
      </c>
      <c r="HA82" s="6">
        <v>2.58861045484722</v>
      </c>
      <c r="HB82" s="6">
        <v>3.3948750635226501</v>
      </c>
      <c r="HC82" s="6">
        <v>3.78568138982964</v>
      </c>
      <c r="HD82" s="6">
        <v>3.3501909015072502</v>
      </c>
      <c r="HE82" s="6">
        <v>2.5591114807560502</v>
      </c>
      <c r="HF82" s="6">
        <v>2.3604377945752302</v>
      </c>
      <c r="HG82" s="6">
        <v>0.55232464275160797</v>
      </c>
      <c r="HH82" s="6">
        <v>2.5351423982721402</v>
      </c>
      <c r="HI82" s="6">
        <v>2.7594788952098899</v>
      </c>
      <c r="HJ82" s="6">
        <v>2.5555196360224599</v>
      </c>
      <c r="HK82" s="6">
        <v>2.2286689080030899</v>
      </c>
      <c r="HL82" s="6">
        <v>1.9906313811937599</v>
      </c>
      <c r="HM82" s="6">
        <v>0.98715140309357696</v>
      </c>
      <c r="HN82" s="6">
        <v>0.55232464275160797</v>
      </c>
      <c r="HO82" s="6">
        <v>2.5351423982721402</v>
      </c>
      <c r="HP82" s="6">
        <v>2.7594788952098899</v>
      </c>
      <c r="HQ82" s="6">
        <v>2.5555196360224599</v>
      </c>
      <c r="HR82" s="6">
        <v>1.9906313811937599</v>
      </c>
      <c r="HS82" s="6">
        <v>0</v>
      </c>
      <c r="HT82" s="6">
        <v>0</v>
      </c>
      <c r="HU82" s="6">
        <v>0</v>
      </c>
      <c r="HV82" s="6">
        <v>0.50497127787975904</v>
      </c>
    </row>
    <row r="83" spans="1:230" x14ac:dyDescent="0.3">
      <c r="A83" t="s">
        <v>129</v>
      </c>
      <c r="B83" t="s">
        <v>713</v>
      </c>
      <c r="D83" s="12">
        <v>163.67666396186908</v>
      </c>
      <c r="E83" s="12">
        <v>1.5610191791656256</v>
      </c>
      <c r="F83" s="4">
        <v>163.67666396186908</v>
      </c>
      <c r="G83" s="7">
        <v>1.5610191791656256</v>
      </c>
      <c r="H83" s="2">
        <v>38.704615737189997</v>
      </c>
      <c r="I83" s="7">
        <v>0.71762881299543801</v>
      </c>
      <c r="J83" s="9">
        <v>5.2816605452331002E-2</v>
      </c>
      <c r="K83" s="7">
        <v>2.2144087632344398</v>
      </c>
      <c r="L83" s="3">
        <v>0.18786374238218201</v>
      </c>
      <c r="M83" s="7">
        <v>2.4771863781177998</v>
      </c>
      <c r="N83" s="3">
        <v>2.5828322213074999E-2</v>
      </c>
      <c r="O83" s="7">
        <v>0.77313460428401604</v>
      </c>
      <c r="P83" s="2">
        <v>0.30828786487523352</v>
      </c>
      <c r="Q83" s="9">
        <v>7.9832362567469999E-3</v>
      </c>
      <c r="R83" s="7">
        <v>4.9940206684012303</v>
      </c>
      <c r="S83" s="3">
        <v>0.84633946044521935</v>
      </c>
      <c r="U83" s="4">
        <v>164.38566722584201</v>
      </c>
      <c r="V83" s="7">
        <v>1.5462692085680321</v>
      </c>
      <c r="W83" s="7">
        <v>1.8449925380243704</v>
      </c>
      <c r="X83" s="4">
        <v>319.91202959034098</v>
      </c>
      <c r="Y83" s="6">
        <v>31.455058576423479</v>
      </c>
      <c r="Z83" s="7">
        <v>15.736427571416691</v>
      </c>
      <c r="AA83" s="4">
        <v>174.80483700390701</v>
      </c>
      <c r="AB83" s="7">
        <v>4.9543727562355997</v>
      </c>
      <c r="AC83" s="7">
        <v>5.0564716362034048</v>
      </c>
      <c r="AD83" s="4">
        <v>161.176620866294</v>
      </c>
      <c r="AE83" s="7">
        <v>9.9880413368024605</v>
      </c>
      <c r="AF83" s="7">
        <v>10.108269363163005</v>
      </c>
      <c r="AG83">
        <v>34</v>
      </c>
      <c r="AH83">
        <v>27.114999999999998</v>
      </c>
      <c r="AI83" s="4">
        <v>49.930159209444099</v>
      </c>
      <c r="AJ83" s="4">
        <v>200.85574906377801</v>
      </c>
      <c r="AK83" s="2">
        <v>9.5566933527259401</v>
      </c>
      <c r="AL83" s="4" t="s">
        <v>714</v>
      </c>
      <c r="AM83" s="4">
        <v>607.27394326020601</v>
      </c>
      <c r="AO83" s="4">
        <v>486958.16025365202</v>
      </c>
      <c r="AP83" s="5">
        <v>9.31605825884977</v>
      </c>
      <c r="AQ83" s="5">
        <v>0.35165296551220099</v>
      </c>
      <c r="AR83" s="5">
        <v>17.9629781552967</v>
      </c>
      <c r="AS83" s="2">
        <v>0.31134547271479202</v>
      </c>
      <c r="AT83" s="2">
        <v>2.1697361252763598</v>
      </c>
      <c r="AU83" s="2">
        <v>1.8347323453696001</v>
      </c>
      <c r="AV83" s="2">
        <v>0.35271671640021501</v>
      </c>
      <c r="AW83" s="2">
        <v>10.888376145223599</v>
      </c>
      <c r="AX83" s="2">
        <v>3.6378408453094</v>
      </c>
      <c r="AY83" s="4">
        <v>50.773175742821799</v>
      </c>
      <c r="AZ83" s="4">
        <v>19.002056998269399</v>
      </c>
      <c r="BA83" s="4">
        <v>93.239617470155494</v>
      </c>
      <c r="BB83" s="4">
        <v>21.427698334440699</v>
      </c>
      <c r="BC83" s="4">
        <v>202.92798285976201</v>
      </c>
      <c r="BD83" s="4">
        <v>39.597815715446501</v>
      </c>
      <c r="BE83" s="4">
        <v>11059.788838618901</v>
      </c>
      <c r="BF83">
        <v>4.8875453694381701</v>
      </c>
      <c r="BG83" s="5" t="s">
        <v>680</v>
      </c>
      <c r="BH83" s="2">
        <v>23.6696817432728</v>
      </c>
      <c r="BI83" s="2">
        <v>1.25649088742532</v>
      </c>
      <c r="BJ83" s="4">
        <v>2.8938818039214</v>
      </c>
      <c r="BK83" s="5">
        <v>383.97135939139298</v>
      </c>
      <c r="BL83" s="4">
        <v>6.9725074085876999</v>
      </c>
      <c r="BM83" s="4">
        <v>965.32717685689897</v>
      </c>
      <c r="BO83" s="7">
        <v>5.4569541497878404</v>
      </c>
      <c r="BP83" s="7">
        <v>6.0344776591391298</v>
      </c>
      <c r="BQ83" s="7">
        <v>4.3965303973627101</v>
      </c>
      <c r="BR83" s="7">
        <v>1.7753404769229999</v>
      </c>
      <c r="BT83" s="7">
        <v>0.57653653795759696</v>
      </c>
      <c r="BU83" s="7">
        <v>3.4001852631676499</v>
      </c>
      <c r="BV83" s="7">
        <v>8.2716009440386493</v>
      </c>
      <c r="BW83" s="7">
        <v>2.6260539093970299</v>
      </c>
      <c r="BX83" s="7">
        <v>7.7872921994743001</v>
      </c>
      <c r="BY83" s="7">
        <v>10.9622862086133</v>
      </c>
      <c r="BZ83" s="7">
        <v>12.795295327499</v>
      </c>
      <c r="CA83" s="7">
        <v>14.887837565747301</v>
      </c>
      <c r="CB83" s="7">
        <v>5.4696353860286404</v>
      </c>
      <c r="CC83" s="7">
        <v>3.8372108205873299</v>
      </c>
      <c r="CD83" s="7">
        <v>2.4726447065303501</v>
      </c>
      <c r="CE83" s="7">
        <v>2.5157329707319702</v>
      </c>
      <c r="CF83" s="7">
        <v>2.4803134569774499</v>
      </c>
      <c r="CG83" s="7">
        <v>2.1885936660382899</v>
      </c>
      <c r="CH83" s="7">
        <v>2.52474735179036</v>
      </c>
      <c r="CI83" s="7">
        <v>2.10853602423275</v>
      </c>
      <c r="CJ83" s="7">
        <v>2.1116160641658599</v>
      </c>
      <c r="CK83" s="7">
        <v>3.5019253670755202</v>
      </c>
      <c r="CL83" s="7">
        <v>39.2148608264472</v>
      </c>
      <c r="CM83" s="7">
        <v>1.7293069087286499</v>
      </c>
      <c r="CN83" s="7">
        <v>2.59834298250192</v>
      </c>
      <c r="CO83" s="7">
        <v>2.70622375630363</v>
      </c>
      <c r="CP83" s="7">
        <v>1.75474805791128</v>
      </c>
      <c r="CQ83" s="6">
        <v>2.3463908497399699</v>
      </c>
      <c r="CR83" s="6">
        <v>2.0089551547326501</v>
      </c>
      <c r="CT83" s="3">
        <v>1.4837677869713122</v>
      </c>
      <c r="CU83" s="2">
        <v>29.30339013914633</v>
      </c>
      <c r="CV83" s="2">
        <v>3.3550158697714658</v>
      </c>
      <c r="CW83" s="4">
        <v>4.7477814557469582</v>
      </c>
      <c r="CX83" s="4">
        <v>12.396840171416217</v>
      </c>
      <c r="CY83" s="4">
        <v>6.264950557730284</v>
      </c>
      <c r="CZ83" s="4">
        <v>54.715458016198987</v>
      </c>
      <c r="DA83" s="4">
        <v>100.77121455150693</v>
      </c>
      <c r="DB83" s="4">
        <v>206.39502334480406</v>
      </c>
      <c r="DC83" s="4">
        <v>348.02302194632597</v>
      </c>
      <c r="DD83" s="4">
        <v>582.74760918847187</v>
      </c>
      <c r="DE83" s="4">
        <v>867.51815119193111</v>
      </c>
      <c r="DF83">
        <v>1260.4222537873416</v>
      </c>
      <c r="DG83" s="2">
        <v>1609.6673055059553</v>
      </c>
      <c r="DI83" s="3">
        <v>0.24055097827438712</v>
      </c>
      <c r="DJ83" s="4">
        <v>13.133715629786243</v>
      </c>
      <c r="DK83" s="3">
        <v>7.701492183516523E-3</v>
      </c>
      <c r="DL83" s="2">
        <v>3.9611608721916682</v>
      </c>
      <c r="DM83">
        <v>1.3632853724987955E-2</v>
      </c>
      <c r="DN83">
        <v>0.25020292927225202</v>
      </c>
      <c r="DP83" s="1">
        <v>4267.3508960262197</v>
      </c>
      <c r="DQ83" s="1">
        <v>272.40298171421898</v>
      </c>
      <c r="DR83" s="1">
        <v>2777.8039257268201</v>
      </c>
      <c r="DS83" s="1">
        <v>435237.85762767098</v>
      </c>
      <c r="DT83" s="1">
        <v>38518774.258780703</v>
      </c>
      <c r="DU83" s="1">
        <v>5658.8233288403599</v>
      </c>
      <c r="DV83" s="1">
        <v>284.46109017842502</v>
      </c>
      <c r="DW83" s="1">
        <v>14684.6982691101</v>
      </c>
      <c r="DX83" s="1">
        <v>319.49046556126302</v>
      </c>
      <c r="DY83" s="1">
        <v>400.09923897881498</v>
      </c>
      <c r="DZ83" s="1">
        <v>292.41373424678699</v>
      </c>
      <c r="EA83" s="1">
        <v>213.580528816705</v>
      </c>
      <c r="EB83" s="1">
        <v>1765.3589288876601</v>
      </c>
      <c r="EC83" s="1">
        <v>4241.6063493407601</v>
      </c>
      <c r="ED83" s="1">
        <v>14361.019339866099</v>
      </c>
      <c r="EE83" s="1">
        <v>21768.943889588001</v>
      </c>
      <c r="EF83" s="1">
        <v>35432.844388217403</v>
      </c>
      <c r="EG83" s="1">
        <v>25546.735293314501</v>
      </c>
      <c r="EH83" s="1">
        <v>53319.668670801802</v>
      </c>
      <c r="EI83" s="1">
        <v>46330.503905727797</v>
      </c>
      <c r="EJ83" s="1">
        <v>3729627.7012200002</v>
      </c>
      <c r="EK83" s="1">
        <v>5424.5590509106196</v>
      </c>
      <c r="EL83" s="1">
        <v>-1.0228374369519799</v>
      </c>
      <c r="EM83" s="1">
        <v>3.04882102609128</v>
      </c>
      <c r="EN83" s="1">
        <v>20599.617185487699</v>
      </c>
      <c r="EO83" s="1">
        <v>1096.1608216331299</v>
      </c>
      <c r="EP83" s="1">
        <v>2522.4320586311101</v>
      </c>
      <c r="EQ83" s="1">
        <v>335168.02837899298</v>
      </c>
      <c r="ER83" s="1">
        <v>6760.0082244642799</v>
      </c>
      <c r="ES83" s="1">
        <v>918810.80531994498</v>
      </c>
      <c r="ET83" s="1"/>
      <c r="EV83" s="1">
        <v>21.336754480131098</v>
      </c>
      <c r="EW83" s="1">
        <v>2.7240298171421897</v>
      </c>
      <c r="EX83" s="1">
        <v>5.5556078514536402</v>
      </c>
      <c r="EY83" s="1">
        <v>870.47571525534192</v>
      </c>
      <c r="EZ83" s="1">
        <v>77037.548517561401</v>
      </c>
      <c r="FA83" s="1">
        <v>11.31764665768072</v>
      </c>
      <c r="FB83" s="1">
        <v>1.4223054508921251</v>
      </c>
      <c r="FC83" s="1">
        <v>29.369396538220201</v>
      </c>
      <c r="FD83" s="1">
        <v>1.5974523278063151</v>
      </c>
      <c r="FE83" s="1">
        <v>0.80019847795762999</v>
      </c>
      <c r="FF83" s="1">
        <v>0.58482746849357403</v>
      </c>
      <c r="FG83" s="1">
        <v>0.42716105763341</v>
      </c>
      <c r="FH83" s="1">
        <v>3.5307178577753202</v>
      </c>
      <c r="FI83" s="1">
        <v>8.4832126986815197</v>
      </c>
      <c r="FJ83" s="1">
        <v>28.722038679732201</v>
      </c>
      <c r="FK83" s="1">
        <v>43.537887779176003</v>
      </c>
      <c r="FL83" s="1">
        <v>70.865688776434808</v>
      </c>
      <c r="FM83" s="1">
        <v>51.093470586629003</v>
      </c>
      <c r="FN83" s="1">
        <v>106.63933734160361</v>
      </c>
      <c r="FO83" s="1">
        <v>92.66100781145559</v>
      </c>
      <c r="FP83" s="1">
        <v>7459.2554024400006</v>
      </c>
      <c r="FQ83" s="1">
        <v>10.84911810182124</v>
      </c>
      <c r="FR83" s="1">
        <v>6.09764205218256E-2</v>
      </c>
      <c r="FS83" s="1">
        <v>514.99042963719251</v>
      </c>
      <c r="FT83" s="1">
        <v>27.404020540828249</v>
      </c>
      <c r="FU83" s="1">
        <v>25.224320586311102</v>
      </c>
      <c r="FV83" s="1">
        <v>3351.6802837899299</v>
      </c>
      <c r="FW83" s="1">
        <v>135.20016448928561</v>
      </c>
      <c r="FX83" s="1">
        <v>13782.162079799175</v>
      </c>
      <c r="GA83" s="1">
        <v>136.59498535004701</v>
      </c>
      <c r="GB83" s="16">
        <v>2.3681242332299699</v>
      </c>
      <c r="GD83" s="6">
        <v>2.0881607190577398</v>
      </c>
      <c r="GE83" s="6">
        <v>5.8319694989609197</v>
      </c>
      <c r="GF83" s="6">
        <v>4.1040589166679204</v>
      </c>
      <c r="GG83" s="6">
        <v>0.77491806037057398</v>
      </c>
      <c r="GH83" s="6">
        <v>0.20507577810739899</v>
      </c>
      <c r="GI83" s="6">
        <v>3.1168250112106102</v>
      </c>
      <c r="GJ83" s="6">
        <v>8.1073916626795803</v>
      </c>
      <c r="GK83" s="6">
        <v>2.0751844043859999</v>
      </c>
      <c r="GL83" s="6">
        <v>7.6501894888585102</v>
      </c>
      <c r="GM83" s="6">
        <v>10.8080748418125</v>
      </c>
      <c r="GN83" s="6">
        <v>12.642204219500901</v>
      </c>
      <c r="GO83" s="6">
        <v>14.792213070536301</v>
      </c>
      <c r="GP83" s="6">
        <v>5.1469392217508103</v>
      </c>
      <c r="GQ83" s="6">
        <v>3.3275789452280899</v>
      </c>
      <c r="GR83" s="6">
        <v>1.80966951256915</v>
      </c>
      <c r="GS83" s="6">
        <v>1.74912056746932</v>
      </c>
      <c r="GT83" s="6">
        <v>1.33775790001911</v>
      </c>
      <c r="GU83" s="6">
        <v>1.61930017011899</v>
      </c>
      <c r="GV83" s="6">
        <v>1.2895873295748399</v>
      </c>
      <c r="GW83" s="6">
        <v>1.1024781046019501</v>
      </c>
      <c r="GX83" s="6">
        <v>0.689246872836208</v>
      </c>
      <c r="GY83" s="6">
        <v>2.9385989184428598</v>
      </c>
      <c r="GZ83" s="6">
        <v>39.149852220808498</v>
      </c>
      <c r="HA83" s="6">
        <v>0.68075817665907801</v>
      </c>
      <c r="HB83" s="6">
        <v>2.0591275257752</v>
      </c>
      <c r="HC83" s="6">
        <v>2.1345096686834699</v>
      </c>
      <c r="HD83" s="6">
        <v>0.56537487079860504</v>
      </c>
      <c r="HE83" s="6">
        <v>1.22433037077022</v>
      </c>
      <c r="HF83" s="6">
        <v>0.91284366407390705</v>
      </c>
      <c r="HG83" s="6">
        <v>0.58164303040871201</v>
      </c>
      <c r="HH83" s="6">
        <v>2.1820047255924799</v>
      </c>
      <c r="HI83" s="6">
        <v>2.2017228793829799</v>
      </c>
      <c r="HJ83" s="6">
        <v>2.0905002750341999</v>
      </c>
      <c r="HK83" s="6">
        <v>2.1035331961020201</v>
      </c>
      <c r="HL83" s="6">
        <v>2.1497235386206102</v>
      </c>
      <c r="HM83" s="6">
        <v>0.84407759242126801</v>
      </c>
      <c r="HN83" s="6">
        <v>0.58164303040871201</v>
      </c>
      <c r="HO83" s="6">
        <v>2.1820047255924799</v>
      </c>
      <c r="HP83" s="6">
        <v>2.2017228793829799</v>
      </c>
      <c r="HQ83" s="6">
        <v>2.0905002750341999</v>
      </c>
      <c r="HR83" s="6">
        <v>2.1497235386206102</v>
      </c>
      <c r="HS83" s="6">
        <v>39.426073875746702</v>
      </c>
      <c r="HT83" s="6">
        <v>39.775278826731402</v>
      </c>
      <c r="HU83" s="6">
        <v>40.000761453109398</v>
      </c>
      <c r="HV83" s="6">
        <v>0.49480168540039099</v>
      </c>
    </row>
    <row r="84" spans="1:230" x14ac:dyDescent="0.3">
      <c r="A84" t="s">
        <v>129</v>
      </c>
      <c r="B84" t="s">
        <v>715</v>
      </c>
      <c r="D84" s="12">
        <v>161.12459529682809</v>
      </c>
      <c r="E84" s="12">
        <v>1.1979693890128853</v>
      </c>
      <c r="F84" s="4">
        <v>161.12459529682809</v>
      </c>
      <c r="G84" s="7">
        <v>1.1979693890128853</v>
      </c>
      <c r="H84" s="2">
        <v>39.4434752732517</v>
      </c>
      <c r="I84" s="7">
        <v>0.60689540625319605</v>
      </c>
      <c r="J84" s="9">
        <v>5.0565423570378999E-2</v>
      </c>
      <c r="K84" s="7">
        <v>1.32973953750561</v>
      </c>
      <c r="L84" s="3">
        <v>0.17649788795409099</v>
      </c>
      <c r="M84" s="7">
        <v>1.8169371281665001</v>
      </c>
      <c r="N84" s="3">
        <v>2.5350359105509E-2</v>
      </c>
      <c r="O84" s="7">
        <v>0.59800346158856499</v>
      </c>
      <c r="P84" s="2">
        <v>0.41520199020941184</v>
      </c>
      <c r="Q84" s="9">
        <v>8.3955353685760004E-3</v>
      </c>
      <c r="R84" s="7">
        <v>4.6753826864159302</v>
      </c>
      <c r="S84" s="3">
        <v>0.84613927903980457</v>
      </c>
      <c r="U84" s="4">
        <v>161.38140561496601</v>
      </c>
      <c r="V84" s="7">
        <v>1.19600692317713</v>
      </c>
      <c r="W84" s="7">
        <v>1.5631639582230732</v>
      </c>
      <c r="X84" s="4">
        <v>220.035696474952</v>
      </c>
      <c r="Y84" s="6">
        <v>27.960492140552969</v>
      </c>
      <c r="Z84" s="7">
        <v>13.990255729770023</v>
      </c>
      <c r="AA84" s="4">
        <v>165.04255161328501</v>
      </c>
      <c r="AB84" s="7">
        <v>3.6338742563330002</v>
      </c>
      <c r="AC84" s="7">
        <v>3.7718878709261379</v>
      </c>
      <c r="AD84" s="4">
        <v>169.46598366286801</v>
      </c>
      <c r="AE84" s="7">
        <v>9.3507653728318605</v>
      </c>
      <c r="AF84" s="7">
        <v>9.4790797459635563</v>
      </c>
      <c r="AG84">
        <v>34</v>
      </c>
      <c r="AH84">
        <v>27.114999999999998</v>
      </c>
      <c r="AI84" s="4">
        <v>49.850246450765702</v>
      </c>
      <c r="AJ84" s="4">
        <v>250.281413857562</v>
      </c>
      <c r="AK84" s="2">
        <v>7.7884094423983603</v>
      </c>
      <c r="AL84" s="4">
        <v>11.6550341373786</v>
      </c>
      <c r="AM84" s="4">
        <v>1122.2636886299499</v>
      </c>
      <c r="AO84" s="4">
        <v>484199.07555187697</v>
      </c>
      <c r="AP84" s="5">
        <v>15.370276363619499</v>
      </c>
      <c r="AQ84" s="5">
        <v>1.657441170154E-2</v>
      </c>
      <c r="AR84" s="5">
        <v>26.681797017233698</v>
      </c>
      <c r="AS84" s="2">
        <v>0.152636017516213</v>
      </c>
      <c r="AT84" s="2">
        <v>2.19190345846927</v>
      </c>
      <c r="AU84" s="2">
        <v>4.34900835623327</v>
      </c>
      <c r="AV84" s="2">
        <v>0.37531974711389299</v>
      </c>
      <c r="AW84" s="2">
        <v>22.733262886815801</v>
      </c>
      <c r="AX84" s="2">
        <v>7.7638234186039101</v>
      </c>
      <c r="AY84" s="4">
        <v>97.766124768368698</v>
      </c>
      <c r="AZ84" s="4">
        <v>35.583987988201599</v>
      </c>
      <c r="BA84" s="4">
        <v>176.341942670045</v>
      </c>
      <c r="BB84" s="4">
        <v>38.791439763747398</v>
      </c>
      <c r="BC84" s="4">
        <v>354.44359576226702</v>
      </c>
      <c r="BD84" s="4">
        <v>66.793811410486896</v>
      </c>
      <c r="BE84" s="4">
        <v>11543.990986421401</v>
      </c>
      <c r="BF84">
        <v>8.1628872084238093</v>
      </c>
      <c r="BG84" s="5" t="s">
        <v>680</v>
      </c>
      <c r="BH84" s="2">
        <v>55.594054985996202</v>
      </c>
      <c r="BI84" s="2">
        <v>2.8260207417698702</v>
      </c>
      <c r="BJ84" s="4">
        <v>8.7936285328446804</v>
      </c>
      <c r="BK84" s="5">
        <v>1108.77999504234</v>
      </c>
      <c r="BL84" s="4">
        <v>16.318143515757399</v>
      </c>
      <c r="BM84" s="4">
        <v>2312.6501739098699</v>
      </c>
      <c r="BO84" s="7">
        <v>5.3765481329455804</v>
      </c>
      <c r="BP84" s="7">
        <v>6.6359959820486996</v>
      </c>
      <c r="BQ84" s="7">
        <v>3.3090383449444301</v>
      </c>
      <c r="BR84" s="7">
        <v>1.7695959555113701</v>
      </c>
      <c r="BT84" s="7">
        <v>0.57653653795759696</v>
      </c>
      <c r="BU84" s="7">
        <v>3.00344871560397</v>
      </c>
      <c r="BV84" s="7">
        <v>37.345240338200497</v>
      </c>
      <c r="BW84" s="7">
        <v>2.3726343766682501</v>
      </c>
      <c r="BX84" s="7">
        <v>11.0132542626529</v>
      </c>
      <c r="BY84" s="7">
        <v>10.9006376796164</v>
      </c>
      <c r="BZ84" s="7">
        <v>8.4390750419841591</v>
      </c>
      <c r="CA84" s="7">
        <v>14.428144770876299</v>
      </c>
      <c r="CB84" s="7">
        <v>4.4390054838360999</v>
      </c>
      <c r="CC84" s="7">
        <v>2.9709390505898301</v>
      </c>
      <c r="CD84" s="7">
        <v>2.3245712162556802</v>
      </c>
      <c r="CE84" s="7">
        <v>2.24592828999719</v>
      </c>
      <c r="CF84" s="7">
        <v>2.34347860577186</v>
      </c>
      <c r="CG84" s="7">
        <v>1.98359996088899</v>
      </c>
      <c r="CH84" s="7">
        <v>2.3578321192159</v>
      </c>
      <c r="CI84" s="7">
        <v>2.0745261465409701</v>
      </c>
      <c r="CJ84" s="7">
        <v>2.0988321093685198</v>
      </c>
      <c r="CK84" s="7">
        <v>3.23827892427727</v>
      </c>
      <c r="CL84" s="7">
        <v>20.741205604548799</v>
      </c>
      <c r="CM84" s="7">
        <v>1.8146178394330099</v>
      </c>
      <c r="CN84" s="7">
        <v>2.2462005333861299</v>
      </c>
      <c r="CO84" s="7">
        <v>2.1523370641811899</v>
      </c>
      <c r="CP84" s="7">
        <v>1.7654558488008101</v>
      </c>
      <c r="CQ84" s="6">
        <v>2.1374588578769398</v>
      </c>
      <c r="CR84" s="6">
        <v>1.8640910285097401</v>
      </c>
      <c r="CT84" s="3">
        <v>6.9934226588776377E-2</v>
      </c>
      <c r="CU84" s="2">
        <v>43.526585672485645</v>
      </c>
      <c r="CV84" s="2">
        <v>1.644784671510916</v>
      </c>
      <c r="CW84" s="4">
        <v>4.7962876552938072</v>
      </c>
      <c r="CX84" s="4">
        <v>29.385191596170745</v>
      </c>
      <c r="CY84" s="4">
        <v>6.6664253483817575</v>
      </c>
      <c r="CZ84" s="4">
        <v>114.23750194379799</v>
      </c>
      <c r="DA84" s="4">
        <v>215.06436062614711</v>
      </c>
      <c r="DB84" s="4">
        <v>397.42327141613293</v>
      </c>
      <c r="DC84" s="4">
        <v>651.72139172530399</v>
      </c>
      <c r="DD84" s="4">
        <v>1102.1371416877812</v>
      </c>
      <c r="DE84" s="4">
        <v>1570.5036341598136</v>
      </c>
      <c r="DF84">
        <v>2201.5130171569381</v>
      </c>
      <c r="DG84" s="2">
        <v>2715.1955857921503</v>
      </c>
      <c r="DI84" s="3">
        <v>0.11506001013734349</v>
      </c>
      <c r="DJ84" s="4">
        <v>128.33797672844793</v>
      </c>
      <c r="DK84" s="3">
        <v>1.082249534800923E-2</v>
      </c>
      <c r="DL84" s="2">
        <v>1.0252493358116912</v>
      </c>
      <c r="DM84">
        <v>1.0846727826702603E-2</v>
      </c>
      <c r="DN84">
        <v>0.27582985258377346</v>
      </c>
      <c r="DP84" s="1">
        <v>5339.0520484505196</v>
      </c>
      <c r="DQ84" s="1">
        <v>222.51118258540299</v>
      </c>
      <c r="DR84" s="1">
        <v>5534.9509855193701</v>
      </c>
      <c r="DS84" s="1">
        <v>805784.03529122204</v>
      </c>
      <c r="DT84" s="1">
        <v>38395993.561958298</v>
      </c>
      <c r="DU84" s="1">
        <v>9352.4975344478407</v>
      </c>
      <c r="DV84" s="1">
        <v>13.428286440107399</v>
      </c>
      <c r="DW84" s="1">
        <v>21848.617614904499</v>
      </c>
      <c r="DX84" s="1">
        <v>156.86887677621701</v>
      </c>
      <c r="DY84" s="1">
        <v>404.77036047414202</v>
      </c>
      <c r="DZ84" s="1">
        <v>694.31046321875101</v>
      </c>
      <c r="EA84" s="1">
        <v>227.59959423726499</v>
      </c>
      <c r="EB84" s="1">
        <v>3691.0365924390699</v>
      </c>
      <c r="EC84" s="1">
        <v>9066.4646670977709</v>
      </c>
      <c r="ED84" s="1">
        <v>27685.752984725899</v>
      </c>
      <c r="EE84" s="1">
        <v>40831.893796130098</v>
      </c>
      <c r="EF84" s="1">
        <v>67127.818219993103</v>
      </c>
      <c r="EG84" s="1">
        <v>46326.524265277098</v>
      </c>
      <c r="EH84" s="1">
        <v>93265.135773605507</v>
      </c>
      <c r="EI84" s="1">
        <v>78267.921569279293</v>
      </c>
      <c r="EJ84" s="1">
        <v>3897446.7829956999</v>
      </c>
      <c r="EK84" s="1">
        <v>9071.4850322190396</v>
      </c>
      <c r="EL84" s="1">
        <v>-3.53537248957702</v>
      </c>
      <c r="EM84" s="1">
        <v>10.9929260351072</v>
      </c>
      <c r="EN84" s="1">
        <v>48454.182418779099</v>
      </c>
      <c r="EO84" s="1">
        <v>2469.2127047357098</v>
      </c>
      <c r="EP84" s="1">
        <v>7675.6745895427503</v>
      </c>
      <c r="EQ84" s="1">
        <v>969013.80708121101</v>
      </c>
      <c r="ER84" s="1">
        <v>15829.026986299101</v>
      </c>
      <c r="ES84" s="1">
        <v>2203829.5163682499</v>
      </c>
      <c r="ET84" s="1"/>
      <c r="EV84" s="1">
        <v>26.695260242252598</v>
      </c>
      <c r="EW84" s="1">
        <v>2.2251118258540301</v>
      </c>
      <c r="EX84" s="1">
        <v>11.069901971038741</v>
      </c>
      <c r="EY84" s="1">
        <v>1611.5680705824441</v>
      </c>
      <c r="EZ84" s="1">
        <v>76791.987123916595</v>
      </c>
      <c r="FA84" s="1">
        <v>18.704995068895681</v>
      </c>
      <c r="FB84" s="1">
        <v>6.7141432200537005E-2</v>
      </c>
      <c r="FC84" s="1">
        <v>43.697235229808996</v>
      </c>
      <c r="FD84" s="1">
        <v>0.78434438388108507</v>
      </c>
      <c r="FE84" s="1">
        <v>0.80954072094828411</v>
      </c>
      <c r="FF84" s="1">
        <v>1.388620926437502</v>
      </c>
      <c r="FG84" s="1">
        <v>0.45519918847453</v>
      </c>
      <c r="FH84" s="1">
        <v>7.3820731848781396</v>
      </c>
      <c r="FI84" s="1">
        <v>18.132929334195541</v>
      </c>
      <c r="FJ84" s="1">
        <v>55.371505969451803</v>
      </c>
      <c r="FK84" s="1">
        <v>81.663787592260192</v>
      </c>
      <c r="FL84" s="1">
        <v>134.2556364399862</v>
      </c>
      <c r="FM84" s="1">
        <v>92.653048530554202</v>
      </c>
      <c r="FN84" s="1">
        <v>186.53027154721102</v>
      </c>
      <c r="FO84" s="1">
        <v>156.53584313855859</v>
      </c>
      <c r="FP84" s="1">
        <v>7794.8935659913996</v>
      </c>
      <c r="FQ84" s="1">
        <v>18.142970064438078</v>
      </c>
      <c r="FR84" s="1">
        <v>0.21985852070214398</v>
      </c>
      <c r="FS84" s="1">
        <v>1211.3545604694775</v>
      </c>
      <c r="FT84" s="1">
        <v>61.730317618392746</v>
      </c>
      <c r="FU84" s="1">
        <v>76.7567458954275</v>
      </c>
      <c r="FV84" s="1">
        <v>9690.1380708121105</v>
      </c>
      <c r="FW84" s="1">
        <v>316.58053972598202</v>
      </c>
      <c r="FX84" s="1">
        <v>33057.442745523746</v>
      </c>
      <c r="GA84" s="1">
        <v>139.79441530812301</v>
      </c>
      <c r="GB84" s="16">
        <v>2.2919536630420301</v>
      </c>
      <c r="GD84" s="6">
        <v>1.8679765580995999</v>
      </c>
      <c r="GE84" s="6">
        <v>6.4523941519352004</v>
      </c>
      <c r="GF84" s="6">
        <v>2.90921893725098</v>
      </c>
      <c r="GG84" s="6">
        <v>0.76166530513703701</v>
      </c>
      <c r="GH84" s="6">
        <v>0.20507577810739899</v>
      </c>
      <c r="GI84" s="6">
        <v>2.6784403136730099</v>
      </c>
      <c r="GJ84" s="6">
        <v>37.3092132497138</v>
      </c>
      <c r="GK84" s="6">
        <v>1.7434520533973401</v>
      </c>
      <c r="GL84" s="6">
        <v>10.916741678234001</v>
      </c>
      <c r="GM84" s="6">
        <v>10.745541619152499</v>
      </c>
      <c r="GN84" s="6">
        <v>8.20510405624999</v>
      </c>
      <c r="GO84" s="6">
        <v>14.3294529438297</v>
      </c>
      <c r="GP84" s="6">
        <v>4.0347046709551204</v>
      </c>
      <c r="GQ84" s="6">
        <v>2.27487880939016</v>
      </c>
      <c r="GR84" s="6">
        <v>1.60142537741666</v>
      </c>
      <c r="GS84" s="6">
        <v>1.33218026682803</v>
      </c>
      <c r="GT84" s="6">
        <v>1.06279505546014</v>
      </c>
      <c r="GU84" s="6">
        <v>1.32923271505153</v>
      </c>
      <c r="GV84" s="6">
        <v>0.92090096787531595</v>
      </c>
      <c r="GW84" s="6">
        <v>1.0359500655541201</v>
      </c>
      <c r="GX84" s="6">
        <v>0.64902624953653598</v>
      </c>
      <c r="GY84" s="6">
        <v>2.6188418658492698</v>
      </c>
      <c r="GZ84" s="6">
        <v>20.618031652019599</v>
      </c>
      <c r="HA84" s="6">
        <v>0.87508126119809704</v>
      </c>
      <c r="HB84" s="6">
        <v>1.5918658074323599</v>
      </c>
      <c r="HC84" s="6">
        <v>1.3656644332958101</v>
      </c>
      <c r="HD84" s="6">
        <v>0.59778119061416801</v>
      </c>
      <c r="HE84" s="6">
        <v>0.74977677088816597</v>
      </c>
      <c r="HF84" s="6">
        <v>0.52174524806987099</v>
      </c>
      <c r="HG84" s="6">
        <v>0.31333630264228002</v>
      </c>
      <c r="HH84" s="6">
        <v>1.2750473283074999</v>
      </c>
      <c r="HI84" s="6">
        <v>1.3450441884147599</v>
      </c>
      <c r="HJ84" s="6">
        <v>1.23895099810106</v>
      </c>
      <c r="HK84" s="6">
        <v>1.22113703508635</v>
      </c>
      <c r="HL84" s="6">
        <v>1.2410770002375799</v>
      </c>
      <c r="HM84" s="6">
        <v>0.59791821476554796</v>
      </c>
      <c r="HN84" s="6">
        <v>0.31333630264228002</v>
      </c>
      <c r="HO84" s="6">
        <v>1.2750473283074999</v>
      </c>
      <c r="HP84" s="6">
        <v>1.3450441884147599</v>
      </c>
      <c r="HQ84" s="6">
        <v>1.23895099810106</v>
      </c>
      <c r="HR84" s="6">
        <v>1.2410770002375799</v>
      </c>
      <c r="HS84" s="6">
        <v>20.6194238228477</v>
      </c>
      <c r="HT84" s="6">
        <v>20.654270126999201</v>
      </c>
      <c r="HU84" s="6">
        <v>20.647118137126299</v>
      </c>
      <c r="HV84" s="6">
        <v>0.31330437080426699</v>
      </c>
    </row>
    <row r="85" spans="1:230" x14ac:dyDescent="0.3">
      <c r="A85" t="s">
        <v>129</v>
      </c>
      <c r="B85" t="s">
        <v>716</v>
      </c>
      <c r="D85" s="12">
        <v>156.44525315815508</v>
      </c>
      <c r="E85" s="12">
        <v>1.3704744986038551</v>
      </c>
      <c r="F85" s="4">
        <v>156.44525315815508</v>
      </c>
      <c r="G85" s="7">
        <v>1.3704744986038551</v>
      </c>
      <c r="H85" s="2">
        <v>40.507941527999698</v>
      </c>
      <c r="I85" s="7">
        <v>0.67891995184619303</v>
      </c>
      <c r="J85" s="9">
        <v>5.2999423038479002E-2</v>
      </c>
      <c r="K85" s="7">
        <v>2.0498026940770901</v>
      </c>
      <c r="L85" s="3">
        <v>0.18011213497759601</v>
      </c>
      <c r="M85" s="7">
        <v>2.3975372965553001</v>
      </c>
      <c r="N85" s="3">
        <v>2.4683771088321E-2</v>
      </c>
      <c r="O85" s="7">
        <v>0.677005429345793</v>
      </c>
      <c r="P85" s="2">
        <v>0.31441510564644737</v>
      </c>
      <c r="Q85" s="9">
        <v>7.9810947697339998E-3</v>
      </c>
      <c r="R85" s="7">
        <v>4.8503244169524704</v>
      </c>
      <c r="S85" s="3">
        <v>0.84586021071638673</v>
      </c>
      <c r="U85" s="4">
        <v>157.189193153644</v>
      </c>
      <c r="V85" s="7">
        <v>1.354010858691586</v>
      </c>
      <c r="W85" s="7">
        <v>1.6871260787074349</v>
      </c>
      <c r="X85" s="4">
        <v>327.759063002304</v>
      </c>
      <c r="Y85" s="6">
        <v>28.380105847637331</v>
      </c>
      <c r="Z85" s="7">
        <v>14.199914689168262</v>
      </c>
      <c r="AA85" s="4">
        <v>168.15706656323101</v>
      </c>
      <c r="AB85" s="7">
        <v>4.7950745931106002</v>
      </c>
      <c r="AC85" s="7">
        <v>4.900493480609355</v>
      </c>
      <c r="AD85" s="4">
        <v>161.13355695619799</v>
      </c>
      <c r="AE85" s="7">
        <v>9.7006488339049408</v>
      </c>
      <c r="AF85" s="7">
        <v>9.8243945142347791</v>
      </c>
      <c r="AG85">
        <v>34</v>
      </c>
      <c r="AH85">
        <v>27.114999999999998</v>
      </c>
      <c r="AI85" s="4">
        <v>49.944527276320201</v>
      </c>
      <c r="AJ85" s="4">
        <v>234.83721448621199</v>
      </c>
      <c r="AK85" s="2">
        <v>12.334058385087401</v>
      </c>
      <c r="AL85" s="4">
        <v>17.730526867951198</v>
      </c>
      <c r="AM85" s="4">
        <v>1056.2583019461499</v>
      </c>
      <c r="AO85" s="4">
        <v>486789.25999601698</v>
      </c>
      <c r="AP85" s="5">
        <v>9.9383047604640602</v>
      </c>
      <c r="AQ85" s="5">
        <v>0.224340769433793</v>
      </c>
      <c r="AR85" s="5">
        <v>16.462515336006199</v>
      </c>
      <c r="AS85" s="2">
        <v>0.30829484946997199</v>
      </c>
      <c r="AT85" s="2">
        <v>2.4463076308658702</v>
      </c>
      <c r="AU85" s="2">
        <v>4.8309543125347796</v>
      </c>
      <c r="AV85" s="2">
        <v>0.76924286083784998</v>
      </c>
      <c r="AW85" s="2">
        <v>22.109248344347499</v>
      </c>
      <c r="AX85" s="2">
        <v>7.3383761461452099</v>
      </c>
      <c r="AY85" s="4">
        <v>91.823134804112698</v>
      </c>
      <c r="AZ85" s="4">
        <v>32.922007160176697</v>
      </c>
      <c r="BA85" s="4">
        <v>162.624165500987</v>
      </c>
      <c r="BB85" s="4">
        <v>35.139006626605699</v>
      </c>
      <c r="BC85" s="4">
        <v>319.366375803643</v>
      </c>
      <c r="BD85" s="4">
        <v>61.302048443959997</v>
      </c>
      <c r="BE85" s="4">
        <v>9888.5993309949608</v>
      </c>
      <c r="BF85">
        <v>4.2700479673390896</v>
      </c>
      <c r="BG85" s="5" t="s">
        <v>574</v>
      </c>
      <c r="BH85" s="2">
        <v>25.827798317447201</v>
      </c>
      <c r="BI85" s="2">
        <v>1.3758554635796101</v>
      </c>
      <c r="BJ85" s="4">
        <v>4.8381392979312201</v>
      </c>
      <c r="BK85" s="5">
        <v>641.22937581734698</v>
      </c>
      <c r="BL85" s="4">
        <v>7.7698609307584201</v>
      </c>
      <c r="BM85" s="4">
        <v>1102.7924069574999</v>
      </c>
      <c r="BO85" s="7">
        <v>5.4045968738339196</v>
      </c>
      <c r="BP85" s="7">
        <v>5.4107188967265598</v>
      </c>
      <c r="BQ85" s="7">
        <v>2.8588799152251401</v>
      </c>
      <c r="BR85" s="7">
        <v>2.1160020559964599</v>
      </c>
      <c r="BT85" s="7">
        <v>0.57653653795759696</v>
      </c>
      <c r="BU85" s="7">
        <v>3.3291824624950599</v>
      </c>
      <c r="BV85" s="7">
        <v>10.3811572901226</v>
      </c>
      <c r="BW85" s="7">
        <v>2.4802486823972401</v>
      </c>
      <c r="BX85" s="7">
        <v>7.89968569863907</v>
      </c>
      <c r="BY85" s="7">
        <v>10.443284049035499</v>
      </c>
      <c r="BZ85" s="7">
        <v>8.11189097063912</v>
      </c>
      <c r="CA85" s="7">
        <v>10.256926535357101</v>
      </c>
      <c r="CB85" s="7">
        <v>4.0923220026395404</v>
      </c>
      <c r="CC85" s="7">
        <v>3.3786556107397598</v>
      </c>
      <c r="CD85" s="7">
        <v>2.70410976605279</v>
      </c>
      <c r="CE85" s="7">
        <v>2.5804654929547302</v>
      </c>
      <c r="CF85" s="7">
        <v>2.6797397300470598</v>
      </c>
      <c r="CG85" s="7">
        <v>2.4242586909052899</v>
      </c>
      <c r="CH85" s="7">
        <v>2.6365883141392601</v>
      </c>
      <c r="CI85" s="7">
        <v>2.3467443440295201</v>
      </c>
      <c r="CJ85" s="7">
        <v>2.1044354502512199</v>
      </c>
      <c r="CK85" s="7">
        <v>3.7615084236772902</v>
      </c>
      <c r="CL85" s="7">
        <v>2.2570734871698899</v>
      </c>
      <c r="CM85" s="7">
        <v>1.7504066201648101</v>
      </c>
      <c r="CN85" s="7">
        <v>2.65100694421406</v>
      </c>
      <c r="CO85" s="7">
        <v>2.5380440550580299</v>
      </c>
      <c r="CP85" s="7">
        <v>1.8093035112351701</v>
      </c>
      <c r="CQ85" s="6">
        <v>2.2368628370611101</v>
      </c>
      <c r="CR85" s="6">
        <v>1.9270826107299599</v>
      </c>
      <c r="CT85" s="3">
        <v>0.94658552503710125</v>
      </c>
      <c r="CU85" s="2">
        <v>26.855653076682216</v>
      </c>
      <c r="CV85" s="2">
        <v>3.3221427744609051</v>
      </c>
      <c r="CW85" s="4">
        <v>5.3529707458771778</v>
      </c>
      <c r="CX85" s="4">
        <v>32.641583192802564</v>
      </c>
      <c r="CY85" s="4">
        <v>13.663283496231793</v>
      </c>
      <c r="CZ85" s="4">
        <v>111.10175047410803</v>
      </c>
      <c r="DA85" s="4">
        <v>203.27911762175097</v>
      </c>
      <c r="DB85" s="4">
        <v>373.26477562647437</v>
      </c>
      <c r="DC85" s="4">
        <v>602.96716410580029</v>
      </c>
      <c r="DD85" s="4">
        <v>1016.4010343811688</v>
      </c>
      <c r="DE85" s="4">
        <v>1422.6318472309999</v>
      </c>
      <c r="DF85">
        <v>1983.642085736913</v>
      </c>
      <c r="DG85" s="2">
        <v>2491.9531887788617</v>
      </c>
      <c r="DI85" s="3">
        <v>0.22688669101458783</v>
      </c>
      <c r="DJ85" s="4">
        <v>15.144210654391006</v>
      </c>
      <c r="DK85" s="3">
        <v>1.3098794688353678E-2</v>
      </c>
      <c r="DL85" s="2">
        <v>2.1480227951491635</v>
      </c>
      <c r="DM85">
        <v>6.3711082933001336E-3</v>
      </c>
      <c r="DN85">
        <v>0.28751660087274994</v>
      </c>
      <c r="DP85" s="1">
        <v>4910.9006920070497</v>
      </c>
      <c r="DQ85" s="1">
        <v>344.82577021932002</v>
      </c>
      <c r="DR85" s="1">
        <v>8247.2792477304592</v>
      </c>
      <c r="DS85" s="1">
        <v>742553.89015103504</v>
      </c>
      <c r="DT85" s="1">
        <v>37822090.497285403</v>
      </c>
      <c r="DU85" s="1">
        <v>5920.6217400553096</v>
      </c>
      <c r="DV85" s="1">
        <v>177.91716494478001</v>
      </c>
      <c r="DW85" s="1">
        <v>13197.155465371799</v>
      </c>
      <c r="DX85" s="1">
        <v>310.14383004724499</v>
      </c>
      <c r="DY85" s="1">
        <v>442.15783710965599</v>
      </c>
      <c r="DZ85" s="1">
        <v>755.063266957069</v>
      </c>
      <c r="EA85" s="1">
        <v>456.58118302231202</v>
      </c>
      <c r="EB85" s="1">
        <v>3513.4186485138298</v>
      </c>
      <c r="EC85" s="1">
        <v>8388.6054147613195</v>
      </c>
      <c r="ED85" s="1">
        <v>25444.153825847399</v>
      </c>
      <c r="EE85" s="1">
        <v>36981.974263419797</v>
      </c>
      <c r="EF85" s="1">
        <v>60607.642238684602</v>
      </c>
      <c r="EG85" s="1">
        <v>41083.647816678997</v>
      </c>
      <c r="EH85" s="1">
        <v>82250.5212876242</v>
      </c>
      <c r="EI85" s="1">
        <v>70311.352410400796</v>
      </c>
      <c r="EJ85" s="1">
        <v>3266746.0127153299</v>
      </c>
      <c r="EK85" s="1">
        <v>4643.8865275461303</v>
      </c>
      <c r="EL85" s="1">
        <v>15.409456337369299</v>
      </c>
      <c r="EM85" s="1">
        <v>-0.22138299489145599</v>
      </c>
      <c r="EN85" s="1">
        <v>22033.329014806299</v>
      </c>
      <c r="EO85" s="1">
        <v>1176.7332455103101</v>
      </c>
      <c r="EP85" s="1">
        <v>4133.2448772655298</v>
      </c>
      <c r="EQ85" s="1">
        <v>548367.51108291699</v>
      </c>
      <c r="ER85" s="1">
        <v>7370.1402200580897</v>
      </c>
      <c r="ES85" s="1">
        <v>1028333.88348749</v>
      </c>
      <c r="ET85" s="1"/>
      <c r="EV85" s="1">
        <v>24.554503460035249</v>
      </c>
      <c r="EW85" s="1">
        <v>3.4482577021932004</v>
      </c>
      <c r="EX85" s="1">
        <v>16.494558495460918</v>
      </c>
      <c r="EY85" s="1">
        <v>1485.1077803020701</v>
      </c>
      <c r="EZ85" s="1">
        <v>75644.180994570808</v>
      </c>
      <c r="FA85" s="1">
        <v>11.84124348011062</v>
      </c>
      <c r="FB85" s="1">
        <v>0.88958582472390013</v>
      </c>
      <c r="FC85" s="1">
        <v>26.3943109307436</v>
      </c>
      <c r="FD85" s="1">
        <v>1.550719150236225</v>
      </c>
      <c r="FE85" s="1">
        <v>0.88431567421931201</v>
      </c>
      <c r="FF85" s="1">
        <v>1.5101265339141381</v>
      </c>
      <c r="FG85" s="1">
        <v>0.91316236604462409</v>
      </c>
      <c r="FH85" s="1">
        <v>7.0268372970276598</v>
      </c>
      <c r="FI85" s="1">
        <v>16.777210829522641</v>
      </c>
      <c r="FJ85" s="1">
        <v>50.888307651694802</v>
      </c>
      <c r="FK85" s="1">
        <v>73.963948526839602</v>
      </c>
      <c r="FL85" s="1">
        <v>121.21528447736921</v>
      </c>
      <c r="FM85" s="1">
        <v>82.167295633357995</v>
      </c>
      <c r="FN85" s="1">
        <v>164.50104257524839</v>
      </c>
      <c r="FO85" s="1">
        <v>140.6227048208016</v>
      </c>
      <c r="FP85" s="1">
        <v>6533.4920254306599</v>
      </c>
      <c r="FQ85" s="1">
        <v>9.287773055092261</v>
      </c>
      <c r="FR85" s="1">
        <v>-4.4276598978291197E-3</v>
      </c>
      <c r="FS85" s="1">
        <v>550.83322537015749</v>
      </c>
      <c r="FT85" s="1">
        <v>29.418331137757754</v>
      </c>
      <c r="FU85" s="1">
        <v>41.332448772655297</v>
      </c>
      <c r="FV85" s="1">
        <v>5483.6751108291701</v>
      </c>
      <c r="FW85" s="1">
        <v>147.4028044011618</v>
      </c>
      <c r="FX85" s="1">
        <v>15425.008252312349</v>
      </c>
      <c r="GA85" s="1">
        <v>140.017296539949</v>
      </c>
      <c r="GB85" s="16">
        <v>2.38587517202114</v>
      </c>
      <c r="GD85" s="6">
        <v>1.94723752130663</v>
      </c>
      <c r="GE85" s="6">
        <v>5.1839007125479402</v>
      </c>
      <c r="GF85" s="6">
        <v>2.3847461974442501</v>
      </c>
      <c r="GG85" s="6">
        <v>1.38785045745879</v>
      </c>
      <c r="GH85" s="6">
        <v>0.20507577810739899</v>
      </c>
      <c r="GI85" s="6">
        <v>3.03920946879781</v>
      </c>
      <c r="GJ85" s="6">
        <v>10.2507972410409</v>
      </c>
      <c r="GK85" s="6">
        <v>1.88729030720784</v>
      </c>
      <c r="GL85" s="6">
        <v>7.7645678278144104</v>
      </c>
      <c r="GM85" s="6">
        <v>10.2812909984839</v>
      </c>
      <c r="GN85" s="6">
        <v>7.8681967520637501</v>
      </c>
      <c r="GO85" s="6">
        <v>10.1176282839299</v>
      </c>
      <c r="GP85" s="6">
        <v>3.6498180049953</v>
      </c>
      <c r="GQ85" s="6">
        <v>2.7863791003874598</v>
      </c>
      <c r="GR85" s="6">
        <v>2.1149802663031498</v>
      </c>
      <c r="GS85" s="6">
        <v>1.8410085659350901</v>
      </c>
      <c r="GT85" s="6">
        <v>1.6788824780170899</v>
      </c>
      <c r="GU85" s="6">
        <v>1.92593380113499</v>
      </c>
      <c r="GV85" s="6">
        <v>1.49675790576942</v>
      </c>
      <c r="GW85" s="6">
        <v>1.50888794211963</v>
      </c>
      <c r="GX85" s="6">
        <v>0.66692384388714698</v>
      </c>
      <c r="GY85" s="6">
        <v>3.24358257923268</v>
      </c>
      <c r="GZ85" s="6">
        <v>0</v>
      </c>
      <c r="HA85" s="6">
        <v>0.73270229044839097</v>
      </c>
      <c r="HB85" s="6">
        <v>2.1251959276639298</v>
      </c>
      <c r="HC85" s="6">
        <v>1.9168077973381801</v>
      </c>
      <c r="HD85" s="6">
        <v>0.71699874027436605</v>
      </c>
      <c r="HE85" s="6">
        <v>0.99849396035828797</v>
      </c>
      <c r="HF85" s="6">
        <v>0.71486371420767703</v>
      </c>
      <c r="HG85" s="6">
        <v>0.445990862961686</v>
      </c>
      <c r="HH85" s="6">
        <v>2.0147529715734702</v>
      </c>
      <c r="HI85" s="6">
        <v>2.15897504884434</v>
      </c>
      <c r="HJ85" s="6">
        <v>1.99547591725868</v>
      </c>
      <c r="HK85" s="6">
        <v>1.87815665813555</v>
      </c>
      <c r="HL85" s="6">
        <v>1.7907305229336301</v>
      </c>
      <c r="HM85" s="6">
        <v>0.89266731455989401</v>
      </c>
      <c r="HN85" s="6">
        <v>0.445990862961686</v>
      </c>
      <c r="HO85" s="6">
        <v>2.0147529715734702</v>
      </c>
      <c r="HP85" s="6">
        <v>2.15897504884434</v>
      </c>
      <c r="HQ85" s="6">
        <v>1.99547591725868</v>
      </c>
      <c r="HR85" s="6">
        <v>1.7907305229336301</v>
      </c>
      <c r="HS85" s="6">
        <v>0</v>
      </c>
      <c r="HT85" s="6">
        <v>0</v>
      </c>
      <c r="HU85" s="6">
        <v>0</v>
      </c>
      <c r="HV85" s="6">
        <v>0.436772132408494</v>
      </c>
    </row>
    <row r="86" spans="1:230" x14ac:dyDescent="0.3"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230" x14ac:dyDescent="0.3">
      <c r="A87" t="s">
        <v>109</v>
      </c>
      <c r="B87" t="s">
        <v>717</v>
      </c>
      <c r="D87" s="12">
        <v>417.48980077534702</v>
      </c>
      <c r="E87" s="12">
        <v>2.0181363898354907</v>
      </c>
      <c r="F87" s="4">
        <v>417.48980077534702</v>
      </c>
      <c r="G87" s="7">
        <v>2.0181363898354907</v>
      </c>
      <c r="H87" s="2">
        <v>14.921455388645599</v>
      </c>
      <c r="I87" s="7">
        <v>0.88756713079313598</v>
      </c>
      <c r="J87" s="9">
        <v>5.5882230994371999E-2</v>
      </c>
      <c r="K87" s="7">
        <v>3.4358720027037499</v>
      </c>
      <c r="L87" s="3">
        <v>0.51576882332608498</v>
      </c>
      <c r="M87" s="7">
        <v>3.57121418431761</v>
      </c>
      <c r="N87" s="3">
        <v>6.6968561996502002E-2</v>
      </c>
      <c r="O87" s="7">
        <v>1.00142710054656</v>
      </c>
      <c r="P87" s="2">
        <v>0.25011327898323604</v>
      </c>
      <c r="Q87" s="9">
        <v>2.0394259601284999E-2</v>
      </c>
      <c r="R87" s="7">
        <v>5.7101571010252199</v>
      </c>
      <c r="S87" s="3">
        <v>0.863822162169816</v>
      </c>
      <c r="U87" s="4">
        <v>417.86499629829899</v>
      </c>
      <c r="V87" s="7">
        <v>2.0028542010931201</v>
      </c>
      <c r="W87" s="7">
        <v>2.2415338388782713</v>
      </c>
      <c r="X87" s="4">
        <v>446.70041235804098</v>
      </c>
      <c r="Y87" s="6">
        <v>34.182619873593218</v>
      </c>
      <c r="Z87" s="7">
        <v>17.09949854687337</v>
      </c>
      <c r="AA87" s="4">
        <v>422.32100639834601</v>
      </c>
      <c r="AB87" s="7">
        <v>7.1424283686352199</v>
      </c>
      <c r="AC87" s="7">
        <v>7.2136245397917103</v>
      </c>
      <c r="AD87" s="4">
        <v>409.22996574528003</v>
      </c>
      <c r="AE87" s="7">
        <v>11.42031420205044</v>
      </c>
      <c r="AF87" s="7">
        <v>11.525611317675958</v>
      </c>
      <c r="AG87">
        <v>34</v>
      </c>
      <c r="AH87">
        <v>27.114999999999998</v>
      </c>
      <c r="AI87" s="4">
        <v>50.009414576814201</v>
      </c>
      <c r="AJ87" s="4">
        <v>174.31197862699301</v>
      </c>
      <c r="AK87" s="2">
        <v>8.1490386285622201</v>
      </c>
      <c r="AL87" s="4" t="s">
        <v>718</v>
      </c>
      <c r="AM87" s="4">
        <v>624.97500868195505</v>
      </c>
      <c r="AO87" s="4">
        <v>489226.64092827</v>
      </c>
      <c r="AP87" s="5">
        <v>0.48296692024275301</v>
      </c>
      <c r="AQ87" s="5">
        <v>2.8494513740429999E-3</v>
      </c>
      <c r="AR87" s="5">
        <v>3.41336964348256</v>
      </c>
      <c r="AS87" s="2">
        <v>4.7354983134418001E-2</v>
      </c>
      <c r="AT87" s="2">
        <v>0.46641371716589602</v>
      </c>
      <c r="AU87" s="2">
        <v>1.3383755055450299</v>
      </c>
      <c r="AV87" s="2">
        <v>0.28884538268369098</v>
      </c>
      <c r="AW87" s="2">
        <v>9.3765133392689002</v>
      </c>
      <c r="AX87" s="2">
        <v>3.22691391158402</v>
      </c>
      <c r="AY87" s="4">
        <v>46.052523459126697</v>
      </c>
      <c r="AZ87" s="4">
        <v>19.184525325680099</v>
      </c>
      <c r="BA87" s="4">
        <v>105.485365701863</v>
      </c>
      <c r="BB87" s="4">
        <v>24.3454050677848</v>
      </c>
      <c r="BC87" s="4">
        <v>235.32467870527401</v>
      </c>
      <c r="BD87" s="4">
        <v>51.497390323379001</v>
      </c>
      <c r="BE87" s="4">
        <v>9148.9996491485599</v>
      </c>
      <c r="BF87">
        <v>0.24970418568470601</v>
      </c>
      <c r="BG87" s="5" t="s">
        <v>690</v>
      </c>
      <c r="BH87" s="2">
        <v>10.326183428119499</v>
      </c>
      <c r="BI87" s="2">
        <v>0.57990925520366898</v>
      </c>
      <c r="BJ87" s="4">
        <v>0.93056692960100196</v>
      </c>
      <c r="BK87" s="5">
        <v>46.739891161223802</v>
      </c>
      <c r="BL87" s="4">
        <v>1.14248990621838</v>
      </c>
      <c r="BM87" s="4">
        <v>162.275392199105</v>
      </c>
      <c r="BO87" s="7">
        <v>5.5128127168061001</v>
      </c>
      <c r="BP87" s="7">
        <v>6.5749138716351201</v>
      </c>
      <c r="BQ87" s="7">
        <v>5.0315838953264098</v>
      </c>
      <c r="BR87" s="7">
        <v>2.38380637224259</v>
      </c>
      <c r="BT87" s="7">
        <v>0.57653653795759696</v>
      </c>
      <c r="BU87" s="7">
        <v>12.9053352508262</v>
      </c>
      <c r="BV87" s="7">
        <v>91.911403918981406</v>
      </c>
      <c r="BW87" s="7">
        <v>4.4762597108450501</v>
      </c>
      <c r="BX87" s="7">
        <v>20.083796483709499</v>
      </c>
      <c r="BY87" s="7">
        <v>23.894816956388802</v>
      </c>
      <c r="BZ87" s="7">
        <v>15.277404600822599</v>
      </c>
      <c r="CA87" s="7">
        <v>16.820336677699501</v>
      </c>
      <c r="CB87" s="7">
        <v>5.9599264654380599</v>
      </c>
      <c r="CC87" s="7">
        <v>4.2953949452058202</v>
      </c>
      <c r="CD87" s="7">
        <v>2.8734227085071802</v>
      </c>
      <c r="CE87" s="7">
        <v>2.7242372107742998</v>
      </c>
      <c r="CF87" s="7">
        <v>2.99491219140373</v>
      </c>
      <c r="CG87" s="7">
        <v>2.5467468188717901</v>
      </c>
      <c r="CH87" s="7">
        <v>2.9275352794353799</v>
      </c>
      <c r="CI87" s="7">
        <v>2.7410115774747901</v>
      </c>
      <c r="CJ87" s="7">
        <v>2.0999619350146101</v>
      </c>
      <c r="CK87" s="7">
        <v>13.4283090906422</v>
      </c>
      <c r="CL87" s="7">
        <v>2.2570734871698899</v>
      </c>
      <c r="CM87" s="7">
        <v>2.0138013756897899</v>
      </c>
      <c r="CN87" s="7">
        <v>3.7567809909720999</v>
      </c>
      <c r="CO87" s="7">
        <v>3.85159925630709</v>
      </c>
      <c r="CP87" s="7">
        <v>2.1338554169435899</v>
      </c>
      <c r="CQ87" s="6">
        <v>3.3115337035033101</v>
      </c>
      <c r="CR87" s="6">
        <v>2.3282311715052701</v>
      </c>
      <c r="CT87" s="3">
        <v>1.2023001578240506E-2</v>
      </c>
      <c r="CU87" s="2">
        <v>5.5683028441803586</v>
      </c>
      <c r="CV87" s="2">
        <v>0.51029076653467675</v>
      </c>
      <c r="CW87" s="4">
        <v>1.0205989434702321</v>
      </c>
      <c r="CX87" s="4">
        <v>9.0430777401691209</v>
      </c>
      <c r="CY87" s="4">
        <v>5.1304686089465532</v>
      </c>
      <c r="CZ87" s="4">
        <v>47.118157483763312</v>
      </c>
      <c r="DA87" s="4">
        <v>89.388196996787258</v>
      </c>
      <c r="DB87" s="4">
        <v>187.20537991514917</v>
      </c>
      <c r="DC87" s="4">
        <v>351.3649327047637</v>
      </c>
      <c r="DD87" s="4">
        <v>659.28353563664371</v>
      </c>
      <c r="DE87" s="4">
        <v>985.64392986983</v>
      </c>
      <c r="DF87">
        <v>1461.6439671135031</v>
      </c>
      <c r="DG87" s="2">
        <v>2093.3898505438619</v>
      </c>
      <c r="DI87" s="3">
        <v>0.24854484090915091</v>
      </c>
      <c r="DJ87" s="4">
        <v>71.089840561220214</v>
      </c>
      <c r="DK87" s="3">
        <v>4.3198249661044897E-3</v>
      </c>
      <c r="DL87" s="2">
        <v>3.9768764743620881</v>
      </c>
      <c r="DM87">
        <v>1.1709796725713126E-2</v>
      </c>
      <c r="DN87">
        <v>0.19569780659003438</v>
      </c>
      <c r="DP87" s="1">
        <v>3739.3491897253198</v>
      </c>
      <c r="DQ87" s="1">
        <v>226.91144690897099</v>
      </c>
      <c r="DR87" s="1">
        <v>2048.65116203665</v>
      </c>
      <c r="DS87" s="1">
        <v>431003.39071178302</v>
      </c>
      <c r="DT87" s="1">
        <v>38074045.728032999</v>
      </c>
      <c r="DU87" s="1">
        <v>283.75622603661901</v>
      </c>
      <c r="DV87" s="1">
        <v>2.2133331690794402</v>
      </c>
      <c r="DW87" s="1">
        <v>2681.5501382689299</v>
      </c>
      <c r="DX87" s="1">
        <v>46.586727243506203</v>
      </c>
      <c r="DY87" s="1">
        <v>82.3296128105913</v>
      </c>
      <c r="DZ87" s="1">
        <v>203.626444527161</v>
      </c>
      <c r="EA87" s="1">
        <v>166.85071573259299</v>
      </c>
      <c r="EB87" s="1">
        <v>1456.92182608393</v>
      </c>
      <c r="EC87" s="1">
        <v>3601.25167644357</v>
      </c>
      <c r="ED87" s="1">
        <v>12391.954480053</v>
      </c>
      <c r="EE87" s="1">
        <v>21020.564730709499</v>
      </c>
      <c r="EF87" s="1">
        <v>38617.344855507101</v>
      </c>
      <c r="EG87" s="1">
        <v>27851.384171819202</v>
      </c>
      <c r="EH87" s="1">
        <v>58899.916708185003</v>
      </c>
      <c r="EI87" s="1">
        <v>57567.910260867997</v>
      </c>
      <c r="EJ87" s="1">
        <v>2935377.9829957001</v>
      </c>
      <c r="EK87" s="1">
        <v>264.49811633118401</v>
      </c>
      <c r="EL87" s="1">
        <v>-5.0048537844094501</v>
      </c>
      <c r="EM87" s="1">
        <v>-3.82875605251244</v>
      </c>
      <c r="EN87" s="1">
        <v>8602.4030591558403</v>
      </c>
      <c r="EO87" s="1">
        <v>484.685265307755</v>
      </c>
      <c r="EP87" s="1">
        <v>775.82453589796796</v>
      </c>
      <c r="EQ87" s="1">
        <v>38819.1268799912</v>
      </c>
      <c r="ER87" s="1">
        <v>1042.4050171321501</v>
      </c>
      <c r="ES87" s="1">
        <v>147231.97122888299</v>
      </c>
      <c r="ET87" s="1"/>
      <c r="EV87" s="1">
        <v>18.696745948626599</v>
      </c>
      <c r="EW87" s="1">
        <v>2.2691144690897098</v>
      </c>
      <c r="EX87" s="1">
        <v>4.0973023240732998</v>
      </c>
      <c r="EY87" s="1">
        <v>862.00678142356605</v>
      </c>
      <c r="EZ87" s="1">
        <v>76148.091456066002</v>
      </c>
      <c r="FA87" s="1">
        <v>0.56751245207323808</v>
      </c>
      <c r="FB87" s="1">
        <v>1.1066665845397202E-2</v>
      </c>
      <c r="FC87" s="1">
        <v>5.3631002765378604</v>
      </c>
      <c r="FD87" s="1">
        <v>0.23293363621753102</v>
      </c>
      <c r="FE87" s="1">
        <v>0.1646592256211826</v>
      </c>
      <c r="FF87" s="1">
        <v>0.407252889054322</v>
      </c>
      <c r="FG87" s="1">
        <v>0.33370143146518599</v>
      </c>
      <c r="FH87" s="1">
        <v>2.9138436521678601</v>
      </c>
      <c r="FI87" s="1">
        <v>7.2025033528871401</v>
      </c>
      <c r="FJ87" s="1">
        <v>24.783908960106</v>
      </c>
      <c r="FK87" s="1">
        <v>42.041129461418997</v>
      </c>
      <c r="FL87" s="1">
        <v>77.234689711014198</v>
      </c>
      <c r="FM87" s="1">
        <v>55.702768343638404</v>
      </c>
      <c r="FN87" s="1">
        <v>117.79983341637001</v>
      </c>
      <c r="FO87" s="1">
        <v>115.13582052173599</v>
      </c>
      <c r="FP87" s="1">
        <v>5870.7559659914004</v>
      </c>
      <c r="FQ87" s="1">
        <v>0.52899623266236806</v>
      </c>
      <c r="FR87" s="1">
        <v>-7.6575121050248801E-2</v>
      </c>
      <c r="FS87" s="1">
        <v>215.06007647889601</v>
      </c>
      <c r="FT87" s="1">
        <v>12.117131632693876</v>
      </c>
      <c r="FU87" s="1">
        <v>7.7582453589796794</v>
      </c>
      <c r="FV87" s="1">
        <v>388.191268799912</v>
      </c>
      <c r="FW87" s="1">
        <v>20.848100342643001</v>
      </c>
      <c r="FX87" s="1">
        <v>2208.4795684332448</v>
      </c>
      <c r="GA87" s="1">
        <v>140.28318992929701</v>
      </c>
      <c r="GB87" s="16">
        <v>3.2706098580688399</v>
      </c>
      <c r="GD87" s="6">
        <v>2.2300606822030802</v>
      </c>
      <c r="GE87" s="6">
        <v>6.3895571080929399</v>
      </c>
      <c r="GF87" s="6">
        <v>4.7781436303501001</v>
      </c>
      <c r="GG87" s="6">
        <v>1.7695188644463999</v>
      </c>
      <c r="GH87" s="6">
        <v>0.20507577810739899</v>
      </c>
      <c r="GI87" s="6">
        <v>12.833589375652499</v>
      </c>
      <c r="GJ87" s="6">
        <v>91.896771367403403</v>
      </c>
      <c r="GK87" s="6">
        <v>4.1769764394932896</v>
      </c>
      <c r="GL87" s="6">
        <v>20.0310349361812</v>
      </c>
      <c r="GM87" s="6">
        <v>23.824463063120501</v>
      </c>
      <c r="GN87" s="6">
        <v>15.149417029935099</v>
      </c>
      <c r="GO87" s="6">
        <v>16.7357577089067</v>
      </c>
      <c r="GP87" s="6">
        <v>5.6652268771629197</v>
      </c>
      <c r="GQ87" s="6">
        <v>3.8469484647435199</v>
      </c>
      <c r="GR87" s="6">
        <v>2.32755020606526</v>
      </c>
      <c r="GS87" s="6">
        <v>2.0376404884286199</v>
      </c>
      <c r="GT87" s="6">
        <v>2.14642502511008</v>
      </c>
      <c r="GU87" s="6">
        <v>2.0780062957936498</v>
      </c>
      <c r="GV87" s="6">
        <v>1.96447171080836</v>
      </c>
      <c r="GW87" s="6">
        <v>2.0694632815032699</v>
      </c>
      <c r="GX87" s="6">
        <v>0.65267065031412697</v>
      </c>
      <c r="GY87" s="6">
        <v>13.292530510054601</v>
      </c>
      <c r="GZ87" s="6">
        <v>0</v>
      </c>
      <c r="HA87" s="6">
        <v>1.23625454144429</v>
      </c>
      <c r="HB87" s="6">
        <v>3.4061742948383298</v>
      </c>
      <c r="HC87" s="6">
        <v>3.47380214429469</v>
      </c>
      <c r="HD87" s="6">
        <v>1.3393457127294099</v>
      </c>
      <c r="HE87" s="6">
        <v>2.6381224964897401</v>
      </c>
      <c r="HF87" s="6">
        <v>1.48930961498333</v>
      </c>
      <c r="HG87" s="6">
        <v>0.86222255606701004</v>
      </c>
      <c r="HH87" s="6">
        <v>3.4150775790283099</v>
      </c>
      <c r="HI87" s="6">
        <v>3.64137636799919</v>
      </c>
      <c r="HJ87" s="6">
        <v>3.3147111183717</v>
      </c>
      <c r="HK87" s="6">
        <v>3.53284492479664</v>
      </c>
      <c r="HL87" s="6">
        <v>3.5052764476528302</v>
      </c>
      <c r="HM87" s="6">
        <v>2.40859781651353</v>
      </c>
      <c r="HN87" s="6">
        <v>0.86222255606701004</v>
      </c>
      <c r="HO87" s="6">
        <v>3.4150775790283099</v>
      </c>
      <c r="HP87" s="6">
        <v>3.64137636799919</v>
      </c>
      <c r="HQ87" s="6">
        <v>3.3147111183717</v>
      </c>
      <c r="HR87" s="6">
        <v>3.5052764476528302</v>
      </c>
      <c r="HS87" s="6">
        <v>0</v>
      </c>
      <c r="HT87" s="6">
        <v>0</v>
      </c>
      <c r="HU87" s="6">
        <v>0</v>
      </c>
      <c r="HV87" s="6">
        <v>0.71945326901626205</v>
      </c>
    </row>
    <row r="88" spans="1:230" x14ac:dyDescent="0.3">
      <c r="A88" t="s">
        <v>109</v>
      </c>
      <c r="B88" t="s">
        <v>719</v>
      </c>
      <c r="D88" s="12">
        <v>418.84339728177099</v>
      </c>
      <c r="E88" s="12">
        <v>1.508848622580073</v>
      </c>
      <c r="F88" s="4">
        <v>418.84339728177099</v>
      </c>
      <c r="G88" s="7">
        <v>1.508848622580073</v>
      </c>
      <c r="H88" s="2">
        <v>14.8821127132868</v>
      </c>
      <c r="I88" s="7">
        <v>0.73416169449273905</v>
      </c>
      <c r="J88" s="9">
        <v>5.6005633425664003E-2</v>
      </c>
      <c r="K88" s="7">
        <v>2.4229794116135901</v>
      </c>
      <c r="L88" s="3">
        <v>0.51867183195819599</v>
      </c>
      <c r="M88" s="7">
        <v>2.6201499099947099</v>
      </c>
      <c r="N88" s="3">
        <v>6.7200298014256005E-2</v>
      </c>
      <c r="O88" s="7">
        <v>0.75099266576728496</v>
      </c>
      <c r="P88" s="2">
        <v>0.28998044720638472</v>
      </c>
      <c r="Q88" s="9">
        <v>2.0692536404092E-2</v>
      </c>
      <c r="R88" s="7">
        <v>5.4670056933441504</v>
      </c>
      <c r="S88" s="3">
        <v>0.86392203876449725</v>
      </c>
      <c r="U88" s="4">
        <v>419.264943384498</v>
      </c>
      <c r="V88" s="7">
        <v>1.5019853315345699</v>
      </c>
      <c r="W88" s="7">
        <v>1.8080400814542281</v>
      </c>
      <c r="X88" s="4">
        <v>451.60063884395601</v>
      </c>
      <c r="Y88" s="6">
        <v>23.823803902313003</v>
      </c>
      <c r="Z88" s="7">
        <v>11.923648069816887</v>
      </c>
      <c r="AA88" s="4">
        <v>424.26381393300801</v>
      </c>
      <c r="AB88" s="7">
        <v>5.2402998199894197</v>
      </c>
      <c r="AC88" s="7">
        <v>5.3369315344475936</v>
      </c>
      <c r="AD88" s="4">
        <v>415.15429064629899</v>
      </c>
      <c r="AE88" s="7">
        <v>10.934011386688301</v>
      </c>
      <c r="AF88" s="7">
        <v>11.043946069083033</v>
      </c>
      <c r="AG88">
        <v>34</v>
      </c>
      <c r="AH88">
        <v>27.114999999999998</v>
      </c>
      <c r="AI88" s="4">
        <v>50.0142688177528</v>
      </c>
      <c r="AJ88" s="4">
        <v>240.585078999551</v>
      </c>
      <c r="AK88" s="2">
        <v>9.0450983839404397</v>
      </c>
      <c r="AL88" s="4" t="s">
        <v>720</v>
      </c>
      <c r="AM88" s="4">
        <v>1033.3183264321201</v>
      </c>
      <c r="AO88" s="4">
        <v>488636.776898154</v>
      </c>
      <c r="AP88" s="5">
        <v>1.15304788209479</v>
      </c>
      <c r="AQ88" s="5">
        <v>7.5722706731599998E-3</v>
      </c>
      <c r="AR88" s="5">
        <v>5.2909635021352104</v>
      </c>
      <c r="AS88" s="2">
        <v>4.4925925678289E-2</v>
      </c>
      <c r="AT88" s="2">
        <v>1.14124998312398</v>
      </c>
      <c r="AU88" s="2">
        <v>2.1134886291161599</v>
      </c>
      <c r="AV88" s="2">
        <v>0.42952096155650699</v>
      </c>
      <c r="AW88" s="2">
        <v>13.694049586847401</v>
      </c>
      <c r="AX88" s="2">
        <v>4.8379365454563397</v>
      </c>
      <c r="AY88" s="4">
        <v>71.019279764426997</v>
      </c>
      <c r="AZ88" s="4">
        <v>30.685215648035399</v>
      </c>
      <c r="BA88" s="4">
        <v>171.39030349119801</v>
      </c>
      <c r="BB88" s="4">
        <v>40.178314948581502</v>
      </c>
      <c r="BC88" s="4">
        <v>403.64098354120898</v>
      </c>
      <c r="BD88" s="4">
        <v>88.012969239180094</v>
      </c>
      <c r="BE88" s="4">
        <v>8716.5589021204305</v>
      </c>
      <c r="BF88">
        <v>0.38196199356780303</v>
      </c>
      <c r="BG88" s="5" t="s">
        <v>694</v>
      </c>
      <c r="BH88" s="2">
        <v>18.111415773948099</v>
      </c>
      <c r="BI88" s="2">
        <v>1.01950635361354</v>
      </c>
      <c r="BJ88" s="4">
        <v>1.6227266290158</v>
      </c>
      <c r="BK88" s="5">
        <v>80.215738563224505</v>
      </c>
      <c r="BL88" s="4">
        <v>2.0860972885002802</v>
      </c>
      <c r="BM88" s="4">
        <v>283.95024986051402</v>
      </c>
      <c r="BO88" s="7">
        <v>5.3836355173644002</v>
      </c>
      <c r="BP88" s="7">
        <v>6.2230432065852996</v>
      </c>
      <c r="BQ88" s="7">
        <v>6.4722097287671998</v>
      </c>
      <c r="BR88" s="7">
        <v>1.7701125819050401</v>
      </c>
      <c r="BT88" s="7">
        <v>0.57653653795759696</v>
      </c>
      <c r="BU88" s="7">
        <v>8.36783749824564</v>
      </c>
      <c r="BV88" s="7">
        <v>56.064986401173698</v>
      </c>
      <c r="BW88" s="7">
        <v>4.0618256655035898</v>
      </c>
      <c r="BX88" s="7">
        <v>20.4971061799138</v>
      </c>
      <c r="BY88" s="7">
        <v>15.252367054003701</v>
      </c>
      <c r="BZ88" s="7">
        <v>12.1507639774947</v>
      </c>
      <c r="CA88" s="7">
        <v>13.749790534349</v>
      </c>
      <c r="CB88" s="7">
        <v>5.0147979349718099</v>
      </c>
      <c r="CC88" s="7">
        <v>3.5629170561477701</v>
      </c>
      <c r="CD88" s="7">
        <v>2.5401512311580898</v>
      </c>
      <c r="CE88" s="7">
        <v>2.2526179583189498</v>
      </c>
      <c r="CF88" s="7">
        <v>2.4263670025770501</v>
      </c>
      <c r="CG88" s="7">
        <v>2.0972822301479002</v>
      </c>
      <c r="CH88" s="7">
        <v>2.3528552480338498</v>
      </c>
      <c r="CI88" s="7">
        <v>2.05062507812129</v>
      </c>
      <c r="CJ88" s="7">
        <v>2.0972622234826401</v>
      </c>
      <c r="CK88" s="7">
        <v>10.8535490672216</v>
      </c>
      <c r="CL88" s="7">
        <v>2.2570734871698899</v>
      </c>
      <c r="CM88" s="7">
        <v>1.74534046156509</v>
      </c>
      <c r="CN88" s="7">
        <v>2.8983126933515102</v>
      </c>
      <c r="CO88" s="7">
        <v>3.5238342997023899</v>
      </c>
      <c r="CP88" s="7">
        <v>1.77076051676591</v>
      </c>
      <c r="CQ88" s="6">
        <v>2.64447670021536</v>
      </c>
      <c r="CR88" s="6">
        <v>1.8395111736797001</v>
      </c>
      <c r="CT88" s="3">
        <v>3.1950509169451476E-2</v>
      </c>
      <c r="CU88" s="2">
        <v>8.6312618305631492</v>
      </c>
      <c r="CV88" s="2">
        <v>0.48411557842983838</v>
      </c>
      <c r="CW88" s="4">
        <v>2.4972647333128664</v>
      </c>
      <c r="CX88" s="4">
        <v>14.28032857510919</v>
      </c>
      <c r="CY88" s="4">
        <v>7.6291467416786318</v>
      </c>
      <c r="CZ88" s="4">
        <v>68.814319531896487</v>
      </c>
      <c r="DA88" s="4">
        <v>134.01486275502324</v>
      </c>
      <c r="DB88" s="4">
        <v>288.69625920498783</v>
      </c>
      <c r="DC88" s="4">
        <v>562.00028659405496</v>
      </c>
      <c r="DD88" s="4">
        <v>1071.1893968199875</v>
      </c>
      <c r="DE88" s="4">
        <v>1626.652427068077</v>
      </c>
      <c r="DF88">
        <v>2507.0868542932235</v>
      </c>
      <c r="DG88" s="2">
        <v>3577.7629772024429</v>
      </c>
      <c r="DI88" s="3">
        <v>0.2433702332727552</v>
      </c>
      <c r="DJ88" s="4">
        <v>69.400223706406848</v>
      </c>
      <c r="DK88" s="3">
        <v>3.9914126972925958E-3</v>
      </c>
      <c r="DL88" s="2">
        <v>2.3552300104177286</v>
      </c>
      <c r="DM88">
        <v>4.4866258031755089E-3</v>
      </c>
      <c r="DN88">
        <v>0.17594665224864714</v>
      </c>
      <c r="DP88" s="1">
        <v>5224.1884488014002</v>
      </c>
      <c r="DQ88" s="1">
        <v>255.059282478304</v>
      </c>
      <c r="DR88" s="1">
        <v>1186.5478371750301</v>
      </c>
      <c r="DS88" s="1">
        <v>720862.756225802</v>
      </c>
      <c r="DT88" s="1">
        <v>38489231.090182602</v>
      </c>
      <c r="DU88" s="1">
        <v>685.64790827960996</v>
      </c>
      <c r="DV88" s="1">
        <v>5.9516509260887798</v>
      </c>
      <c r="DW88" s="1">
        <v>4205.3191102315504</v>
      </c>
      <c r="DX88" s="1">
        <v>44.717381449113702</v>
      </c>
      <c r="DY88" s="1">
        <v>203.82839785732099</v>
      </c>
      <c r="DZ88" s="1">
        <v>325.12588377949697</v>
      </c>
      <c r="EA88" s="1">
        <v>250.96445405034899</v>
      </c>
      <c r="EB88" s="1">
        <v>2153.2855644016799</v>
      </c>
      <c r="EC88" s="1">
        <v>5461.6896203687902</v>
      </c>
      <c r="ED88" s="1">
        <v>19334.822610894102</v>
      </c>
      <c r="EE88" s="1">
        <v>34004.592113887098</v>
      </c>
      <c r="EF88" s="1">
        <v>63489.398126535103</v>
      </c>
      <c r="EG88" s="1">
        <v>46496.158657800501</v>
      </c>
      <c r="EH88" s="1">
        <v>102175.852782951</v>
      </c>
      <c r="EI88" s="1">
        <v>99523.704466475494</v>
      </c>
      <c r="EJ88" s="1">
        <v>2829756.0435564499</v>
      </c>
      <c r="EK88" s="1">
        <v>409.3632565181</v>
      </c>
      <c r="EL88" s="1">
        <v>6.6663365505770704</v>
      </c>
      <c r="EM88" s="1">
        <v>-0.856122200978648</v>
      </c>
      <c r="EN88" s="1">
        <v>15265.3085721796</v>
      </c>
      <c r="EO88" s="1">
        <v>862.05578543061904</v>
      </c>
      <c r="EP88" s="1">
        <v>1368.82538021195</v>
      </c>
      <c r="EQ88" s="1">
        <v>67403.932377809993</v>
      </c>
      <c r="ER88" s="1">
        <v>1926.19658721323</v>
      </c>
      <c r="ES88" s="1">
        <v>260680.53730216401</v>
      </c>
      <c r="ET88" s="1"/>
      <c r="EV88" s="1">
        <v>26.120942244007001</v>
      </c>
      <c r="EW88" s="1">
        <v>2.5505928247830401</v>
      </c>
      <c r="EX88" s="1">
        <v>2.37309567435006</v>
      </c>
      <c r="EY88" s="1">
        <v>1441.7255124516041</v>
      </c>
      <c r="EZ88" s="1">
        <v>76978.462180365212</v>
      </c>
      <c r="FA88" s="1">
        <v>1.3712958165592199</v>
      </c>
      <c r="FB88" s="1">
        <v>2.97582546304439E-2</v>
      </c>
      <c r="FC88" s="1">
        <v>8.4106382204631007</v>
      </c>
      <c r="FD88" s="1">
        <v>0.22358690724556851</v>
      </c>
      <c r="FE88" s="1">
        <v>0.40765679571464197</v>
      </c>
      <c r="FF88" s="1">
        <v>0.65025176755899394</v>
      </c>
      <c r="FG88" s="1">
        <v>0.50192890810069801</v>
      </c>
      <c r="FH88" s="1">
        <v>4.3065711288033599</v>
      </c>
      <c r="FI88" s="1">
        <v>10.92337924073758</v>
      </c>
      <c r="FJ88" s="1">
        <v>38.669645221788201</v>
      </c>
      <c r="FK88" s="1">
        <v>68.009184227774199</v>
      </c>
      <c r="FL88" s="1">
        <v>126.97879625307021</v>
      </c>
      <c r="FM88" s="1">
        <v>92.992317315600999</v>
      </c>
      <c r="FN88" s="1">
        <v>204.35170556590199</v>
      </c>
      <c r="FO88" s="1">
        <v>199.04740893295099</v>
      </c>
      <c r="FP88" s="1">
        <v>5659.5120871129002</v>
      </c>
      <c r="FQ88" s="1">
        <v>0.81872651303620003</v>
      </c>
      <c r="FR88" s="1">
        <v>-1.7122444019572962E-2</v>
      </c>
      <c r="FS88" s="1">
        <v>381.63271430449004</v>
      </c>
      <c r="FT88" s="1">
        <v>21.551394635765476</v>
      </c>
      <c r="FU88" s="1">
        <v>13.688253802119501</v>
      </c>
      <c r="FV88" s="1">
        <v>674.03932377809997</v>
      </c>
      <c r="FW88" s="1">
        <v>38.523931744264601</v>
      </c>
      <c r="FX88" s="1">
        <v>3910.2080595324601</v>
      </c>
      <c r="GA88" s="1">
        <v>134.37854763076299</v>
      </c>
      <c r="GB88" s="16">
        <v>2.78323867584513</v>
      </c>
      <c r="GD88" s="6">
        <v>1.8882791053116299</v>
      </c>
      <c r="GE88" s="6">
        <v>6.0268743448979096</v>
      </c>
      <c r="GF88" s="6">
        <v>6.2772062917906304</v>
      </c>
      <c r="GG88" s="6">
        <v>0.76286482675887601</v>
      </c>
      <c r="GH88" s="6">
        <v>0.20507577810739899</v>
      </c>
      <c r="GI88" s="6">
        <v>8.2567573976526294</v>
      </c>
      <c r="GJ88" s="6">
        <v>56.040994972952298</v>
      </c>
      <c r="GK88" s="6">
        <v>3.72943144649303</v>
      </c>
      <c r="GL88" s="6">
        <v>20.445411249620498</v>
      </c>
      <c r="GM88" s="6">
        <v>15.141910831091399</v>
      </c>
      <c r="GN88" s="6">
        <v>11.989445785624699</v>
      </c>
      <c r="GO88" s="6">
        <v>13.646193604025299</v>
      </c>
      <c r="GP88" s="6">
        <v>4.6607156558727798</v>
      </c>
      <c r="GQ88" s="6">
        <v>3.0071535883757998</v>
      </c>
      <c r="GR88" s="6">
        <v>1.9008682692768699</v>
      </c>
      <c r="GS88" s="6">
        <v>1.3434277225282101</v>
      </c>
      <c r="GT88" s="6">
        <v>1.2348676793061</v>
      </c>
      <c r="GU88" s="6">
        <v>1.49358078416222</v>
      </c>
      <c r="GV88" s="6">
        <v>0.90808265506394603</v>
      </c>
      <c r="GW88" s="6">
        <v>0.98721680327039796</v>
      </c>
      <c r="GX88" s="6">
        <v>0.64393142749714605</v>
      </c>
      <c r="GY88" s="6">
        <v>10.685102230746001</v>
      </c>
      <c r="GZ88" s="6">
        <v>0</v>
      </c>
      <c r="HA88" s="6">
        <v>0.72051553577128802</v>
      </c>
      <c r="HB88" s="6">
        <v>2.4266924776597998</v>
      </c>
      <c r="HC88" s="6">
        <v>3.1064276393117698</v>
      </c>
      <c r="HD88" s="6">
        <v>0.61327058100335297</v>
      </c>
      <c r="HE88" s="6">
        <v>1.7282048070263001</v>
      </c>
      <c r="HF88" s="6">
        <v>0.42565725578858099</v>
      </c>
      <c r="HG88" s="6">
        <v>0.55187089297939995</v>
      </c>
      <c r="HH88" s="6">
        <v>2.3934008608926698</v>
      </c>
      <c r="HI88" s="6">
        <v>2.6331435853120699</v>
      </c>
      <c r="HJ88" s="6">
        <v>2.2580798477536099</v>
      </c>
      <c r="HK88" s="6">
        <v>3.1662240395319001</v>
      </c>
      <c r="HL88" s="6">
        <v>3.0934156053039898</v>
      </c>
      <c r="HM88" s="6">
        <v>1.68845258291041</v>
      </c>
      <c r="HN88" s="6">
        <v>0.55187089297939995</v>
      </c>
      <c r="HO88" s="6">
        <v>2.3934008608926698</v>
      </c>
      <c r="HP88" s="6">
        <v>2.6331435853120699</v>
      </c>
      <c r="HQ88" s="6">
        <v>2.2580798477536099</v>
      </c>
      <c r="HR88" s="6">
        <v>3.0934156053039898</v>
      </c>
      <c r="HS88" s="6">
        <v>0</v>
      </c>
      <c r="HT88" s="6">
        <v>0</v>
      </c>
      <c r="HU88" s="6">
        <v>0</v>
      </c>
      <c r="HV88" s="6">
        <v>0.51848913999646695</v>
      </c>
    </row>
    <row r="89" spans="1:230" x14ac:dyDescent="0.3">
      <c r="A89" t="s">
        <v>109</v>
      </c>
      <c r="B89" t="s">
        <v>721</v>
      </c>
      <c r="D89" s="12">
        <v>411.85371244937238</v>
      </c>
      <c r="E89" s="12">
        <v>1.9770638292144156</v>
      </c>
      <c r="F89" s="4">
        <v>411.85371244937238</v>
      </c>
      <c r="G89" s="7">
        <v>1.9770638292144156</v>
      </c>
      <c r="H89" s="2">
        <v>15.094862713684</v>
      </c>
      <c r="I89" s="7">
        <v>0.98311891602370605</v>
      </c>
      <c r="J89" s="9">
        <v>5.7859995386860999E-2</v>
      </c>
      <c r="K89" s="7">
        <v>3.4160493717581901</v>
      </c>
      <c r="L89" s="3">
        <v>0.52813057324481905</v>
      </c>
      <c r="M89" s="7">
        <v>3.5663553258320499</v>
      </c>
      <c r="N89" s="3">
        <v>6.6208814073842007E-2</v>
      </c>
      <c r="O89" s="7">
        <v>0.97774149118395404</v>
      </c>
      <c r="P89" s="2">
        <v>0.27656848158020803</v>
      </c>
      <c r="Q89" s="9">
        <v>2.0270120709454002E-2</v>
      </c>
      <c r="R89" s="7">
        <v>5.4937087671943203</v>
      </c>
      <c r="S89" s="3">
        <v>0.86349482498648944</v>
      </c>
      <c r="U89" s="4">
        <v>413.273127939831</v>
      </c>
      <c r="V89" s="7">
        <v>1.9554829823679081</v>
      </c>
      <c r="W89" s="7">
        <v>2.1993095949253001</v>
      </c>
      <c r="X89" s="4">
        <v>523.48555975186196</v>
      </c>
      <c r="Y89" s="6">
        <v>28.62006121747644</v>
      </c>
      <c r="Z89" s="7">
        <v>14.319809748104429</v>
      </c>
      <c r="AA89" s="4">
        <v>430.56831060993699</v>
      </c>
      <c r="AB89" s="7">
        <v>7.1327106516640999</v>
      </c>
      <c r="AC89" s="7">
        <v>7.2040028623233141</v>
      </c>
      <c r="AD89" s="4">
        <v>406.76382908280698</v>
      </c>
      <c r="AE89" s="7">
        <v>10.987417534388641</v>
      </c>
      <c r="AF89" s="7">
        <v>11.096823142123879</v>
      </c>
      <c r="AG89">
        <v>34</v>
      </c>
      <c r="AH89">
        <v>27.114999999999998</v>
      </c>
      <c r="AI89" s="4">
        <v>50.026827265413502</v>
      </c>
      <c r="AJ89" s="4">
        <v>185.35493544248601</v>
      </c>
      <c r="AK89" s="2">
        <v>12.116040746481501</v>
      </c>
      <c r="AL89" s="4" t="s">
        <v>722</v>
      </c>
      <c r="AM89" s="4">
        <v>1474.1145707087201</v>
      </c>
      <c r="AO89" s="4">
        <v>488756.72926171002</v>
      </c>
      <c r="AP89" s="5">
        <v>0.47601713914980998</v>
      </c>
      <c r="AQ89" s="5">
        <v>2.4568902804170002E-2</v>
      </c>
      <c r="AR89" s="5">
        <v>3.2798379596952398</v>
      </c>
      <c r="AS89" s="2">
        <v>0.20942540790442199</v>
      </c>
      <c r="AT89" s="2">
        <v>3.8918256326534602</v>
      </c>
      <c r="AU89" s="2">
        <v>6.1854952729539399</v>
      </c>
      <c r="AV89" s="2">
        <v>1.14197827099213</v>
      </c>
      <c r="AW89" s="2">
        <v>32.3425164788205</v>
      </c>
      <c r="AX89" s="2">
        <v>10.645957873399</v>
      </c>
      <c r="AY89" s="4">
        <v>135.63177105730401</v>
      </c>
      <c r="AZ89" s="4">
        <v>49.711845352861801</v>
      </c>
      <c r="BA89" s="4">
        <v>228.914734283792</v>
      </c>
      <c r="BB89" s="4">
        <v>45.476871568908599</v>
      </c>
      <c r="BC89" s="4">
        <v>386.833232535192</v>
      </c>
      <c r="BD89" s="4">
        <v>74.013712723451505</v>
      </c>
      <c r="BE89" s="4">
        <v>8143.8010121419602</v>
      </c>
      <c r="BF89">
        <v>0.157472792851828</v>
      </c>
      <c r="BG89" s="5" t="s">
        <v>723</v>
      </c>
      <c r="BH89" s="2">
        <v>7.0806913121828297</v>
      </c>
      <c r="BI89" s="2">
        <v>0.411817278624726</v>
      </c>
      <c r="BJ89" s="4">
        <v>1.16234000309639</v>
      </c>
      <c r="BK89" s="5">
        <v>58.565955918297099</v>
      </c>
      <c r="BL89" s="4">
        <v>0.83701276617648201</v>
      </c>
      <c r="BM89" s="4">
        <v>112.616444583727</v>
      </c>
      <c r="BO89" s="7">
        <v>5.4870451193610696</v>
      </c>
      <c r="BP89" s="7">
        <v>5.7800587246320596</v>
      </c>
      <c r="BQ89" s="7">
        <v>5.4755516210250796</v>
      </c>
      <c r="BR89" s="7">
        <v>1.7487124680681601</v>
      </c>
      <c r="BT89" s="7">
        <v>0.57653653795759696</v>
      </c>
      <c r="BU89" s="7">
        <v>13.011718244537599</v>
      </c>
      <c r="BV89" s="7">
        <v>31.378817798753001</v>
      </c>
      <c r="BW89" s="7">
        <v>4.5604548100603601</v>
      </c>
      <c r="BX89" s="7">
        <v>9.6492681798955697</v>
      </c>
      <c r="BY89" s="7">
        <v>8.4604815707752508</v>
      </c>
      <c r="BZ89" s="7">
        <v>7.3327641413488198</v>
      </c>
      <c r="CA89" s="7">
        <v>8.5980648771566699</v>
      </c>
      <c r="CB89" s="7">
        <v>3.6003474239983402</v>
      </c>
      <c r="CC89" s="7">
        <v>2.94140217479602</v>
      </c>
      <c r="CD89" s="7">
        <v>2.12205055825775</v>
      </c>
      <c r="CE89" s="7">
        <v>2.1807638214160598</v>
      </c>
      <c r="CF89" s="7">
        <v>2.2855084544132298</v>
      </c>
      <c r="CG89" s="7">
        <v>1.88103159878348</v>
      </c>
      <c r="CH89" s="7">
        <v>2.37929687058043</v>
      </c>
      <c r="CI89" s="7">
        <v>2.0221196296816499</v>
      </c>
      <c r="CJ89" s="7">
        <v>2.09005232447306</v>
      </c>
      <c r="CK89" s="7">
        <v>16.868173129244799</v>
      </c>
      <c r="CL89" s="7">
        <v>34.461051171346298</v>
      </c>
      <c r="CM89" s="7">
        <v>1.86118234483312</v>
      </c>
      <c r="CN89" s="7">
        <v>3.6638695855679901</v>
      </c>
      <c r="CO89" s="7">
        <v>3.52956401064684</v>
      </c>
      <c r="CP89" s="7">
        <v>1.75694546549477</v>
      </c>
      <c r="CQ89" s="6">
        <v>3.3152966032575102</v>
      </c>
      <c r="CR89" s="6">
        <v>1.8399698167563201</v>
      </c>
      <c r="CT89" s="3">
        <v>0.10366625655767933</v>
      </c>
      <c r="CU89" s="2">
        <v>5.3504697548046325</v>
      </c>
      <c r="CV89" s="2">
        <v>2.2567393093148924</v>
      </c>
      <c r="CW89" s="4">
        <v>8.5160298307515543</v>
      </c>
      <c r="CX89" s="4">
        <v>41.793886979418517</v>
      </c>
      <c r="CY89" s="4">
        <v>20.283805879078685</v>
      </c>
      <c r="CZ89" s="4">
        <v>162.52520843628392</v>
      </c>
      <c r="DA89" s="4">
        <v>294.9018801495568</v>
      </c>
      <c r="DB89" s="4">
        <v>551.34866283456915</v>
      </c>
      <c r="DC89" s="4">
        <v>910.47335811102198</v>
      </c>
      <c r="DD89" s="4">
        <v>1430.7170892736999</v>
      </c>
      <c r="DE89" s="4">
        <v>1841.168889429498</v>
      </c>
      <c r="DF89">
        <v>2402.6908853117516</v>
      </c>
      <c r="DG89" s="2">
        <v>3008.6875090833946</v>
      </c>
      <c r="DI89" s="3">
        <v>0.24611194792115851</v>
      </c>
      <c r="DJ89" s="4">
        <v>11.061970817197006</v>
      </c>
      <c r="DK89" s="3">
        <v>1.3891069395954365E-2</v>
      </c>
      <c r="DL89" s="2">
        <v>1.6695577997226743</v>
      </c>
      <c r="DM89">
        <v>5.7169945060359377E-4</v>
      </c>
      <c r="DN89">
        <v>0.35062078345340963</v>
      </c>
      <c r="DP89" s="1">
        <v>3966.35798881849</v>
      </c>
      <c r="DQ89" s="1">
        <v>336.87481481906798</v>
      </c>
      <c r="DR89" s="1">
        <v>1700.8150875157501</v>
      </c>
      <c r="DS89" s="1">
        <v>1013422.78304823</v>
      </c>
      <c r="DT89" s="1">
        <v>37956688.275229298</v>
      </c>
      <c r="DU89" s="1">
        <v>279.08370267213297</v>
      </c>
      <c r="DV89" s="1">
        <v>19.035763075621499</v>
      </c>
      <c r="DW89" s="1">
        <v>2569.3680821941698</v>
      </c>
      <c r="DX89" s="1">
        <v>205.46794219677699</v>
      </c>
      <c r="DY89" s="1">
        <v>685.16064084797404</v>
      </c>
      <c r="DZ89" s="1">
        <v>937.31364078884405</v>
      </c>
      <c r="EA89" s="1">
        <v>657.52894003165795</v>
      </c>
      <c r="EB89" s="1">
        <v>5013.8974335605599</v>
      </c>
      <c r="EC89" s="1">
        <v>11844.3924241071</v>
      </c>
      <c r="ED89" s="1">
        <v>36397.537751080999</v>
      </c>
      <c r="EE89" s="1">
        <v>54280.945478373003</v>
      </c>
      <c r="EF89" s="1">
        <v>83592.430649899601</v>
      </c>
      <c r="EG89" s="1">
        <v>51864.768283968697</v>
      </c>
      <c r="EH89" s="1">
        <v>96483.759231549499</v>
      </c>
      <c r="EI89" s="1">
        <v>82479.312036568997</v>
      </c>
      <c r="EJ89" s="1">
        <v>2606266.0257994402</v>
      </c>
      <c r="EK89" s="1">
        <v>166.362695770437</v>
      </c>
      <c r="EL89" s="1">
        <v>-3.1780375646952801</v>
      </c>
      <c r="EM89" s="1">
        <v>3.9518817493297802</v>
      </c>
      <c r="EN89" s="1">
        <v>5882.8186620781598</v>
      </c>
      <c r="EO89" s="1">
        <v>343.23157505231399</v>
      </c>
      <c r="EP89" s="1">
        <v>966.54515852664395</v>
      </c>
      <c r="EQ89" s="1">
        <v>48512.133621569199</v>
      </c>
      <c r="ER89" s="1">
        <v>762.09635780977601</v>
      </c>
      <c r="ES89" s="1">
        <v>101930.69509679</v>
      </c>
      <c r="ET89" s="1"/>
      <c r="EV89" s="1">
        <v>19.831789944092449</v>
      </c>
      <c r="EW89" s="1">
        <v>3.3687481481906798</v>
      </c>
      <c r="EX89" s="1">
        <v>3.4016301750315003</v>
      </c>
      <c r="EY89" s="1">
        <v>2026.8455660964601</v>
      </c>
      <c r="EZ89" s="1">
        <v>75913.37655045859</v>
      </c>
      <c r="FA89" s="1">
        <v>0.55816740534426601</v>
      </c>
      <c r="FB89" s="1">
        <v>9.5178815378107504E-2</v>
      </c>
      <c r="FC89" s="1">
        <v>5.13873616438834</v>
      </c>
      <c r="FD89" s="1">
        <v>1.0273397109838849</v>
      </c>
      <c r="FE89" s="1">
        <v>1.370321281695948</v>
      </c>
      <c r="FF89" s="1">
        <v>1.8746272815776881</v>
      </c>
      <c r="FG89" s="1">
        <v>1.3150578800633159</v>
      </c>
      <c r="FH89" s="1">
        <v>10.02779486712112</v>
      </c>
      <c r="FI89" s="1">
        <v>23.688784848214201</v>
      </c>
      <c r="FJ89" s="1">
        <v>72.795075502162007</v>
      </c>
      <c r="FK89" s="1">
        <v>108.56189095674601</v>
      </c>
      <c r="FL89" s="1">
        <v>167.18486129979919</v>
      </c>
      <c r="FM89" s="1">
        <v>103.7295365679374</v>
      </c>
      <c r="FN89" s="1">
        <v>192.967518463099</v>
      </c>
      <c r="FO89" s="1">
        <v>164.958624073138</v>
      </c>
      <c r="FP89" s="1">
        <v>5212.5320515988806</v>
      </c>
      <c r="FQ89" s="1">
        <v>0.33272539154087399</v>
      </c>
      <c r="FR89" s="1">
        <v>7.9037634986595606E-2</v>
      </c>
      <c r="FS89" s="1">
        <v>147.07046655195401</v>
      </c>
      <c r="FT89" s="1">
        <v>8.58078937630785</v>
      </c>
      <c r="FU89" s="1">
        <v>9.6654515852664389</v>
      </c>
      <c r="FV89" s="1">
        <v>485.121336215692</v>
      </c>
      <c r="FW89" s="1">
        <v>15.241927156195521</v>
      </c>
      <c r="FX89" s="1">
        <v>1528.96042645185</v>
      </c>
      <c r="GA89" s="1">
        <v>132.80739447191601</v>
      </c>
      <c r="GB89" s="16">
        <v>3.78665629914709</v>
      </c>
      <c r="GD89" s="6">
        <v>2.1655786149741001</v>
      </c>
      <c r="GE89" s="6">
        <v>5.5683055302628901</v>
      </c>
      <c r="GF89" s="6">
        <v>5.2436137930875102</v>
      </c>
      <c r="GG89" s="6">
        <v>0.71180017368946402</v>
      </c>
      <c r="GH89" s="6">
        <v>0.20507577810739899</v>
      </c>
      <c r="GI89" s="6">
        <v>12.9405621980607</v>
      </c>
      <c r="GJ89" s="6">
        <v>31.3359318329933</v>
      </c>
      <c r="GK89" s="6">
        <v>4.2670808817914496</v>
      </c>
      <c r="GL89" s="6">
        <v>9.5389651337549797</v>
      </c>
      <c r="GM89" s="6">
        <v>8.2596919601213301</v>
      </c>
      <c r="GN89" s="6">
        <v>7.0622358330985504</v>
      </c>
      <c r="GO89" s="6">
        <v>8.4314043771996694</v>
      </c>
      <c r="GP89" s="6">
        <v>3.0881343348033998</v>
      </c>
      <c r="GQ89" s="6">
        <v>2.23616669973139</v>
      </c>
      <c r="GR89" s="6">
        <v>1.28997305080057</v>
      </c>
      <c r="GS89" s="6">
        <v>1.2191149348250501</v>
      </c>
      <c r="GT89" s="6">
        <v>0.92800336712452303</v>
      </c>
      <c r="GU89" s="6">
        <v>1.1706710389970401</v>
      </c>
      <c r="GV89" s="6">
        <v>0.97454599100368</v>
      </c>
      <c r="GW89" s="6">
        <v>0.92655361549307902</v>
      </c>
      <c r="GX89" s="6">
        <v>0.62004642431545998</v>
      </c>
      <c r="GY89" s="6">
        <v>16.760284813960801</v>
      </c>
      <c r="GZ89" s="6">
        <v>34.3870566799147</v>
      </c>
      <c r="HA89" s="6">
        <v>0.96795094464029097</v>
      </c>
      <c r="HB89" s="6">
        <v>3.30341645160556</v>
      </c>
      <c r="HC89" s="6">
        <v>3.11292573181156</v>
      </c>
      <c r="HD89" s="6">
        <v>0.57215851519466299</v>
      </c>
      <c r="HE89" s="6">
        <v>2.6428443776767701</v>
      </c>
      <c r="HF89" s="6">
        <v>0.42763497037458698</v>
      </c>
      <c r="HG89" s="6">
        <v>0.834595663818264</v>
      </c>
      <c r="HH89" s="6">
        <v>3.3951335411303001</v>
      </c>
      <c r="HI89" s="6">
        <v>4.1259975793318002</v>
      </c>
      <c r="HJ89" s="6">
        <v>3.30947569232293</v>
      </c>
      <c r="HK89" s="6">
        <v>3.21008300269175</v>
      </c>
      <c r="HL89" s="6">
        <v>3.14036699683788</v>
      </c>
      <c r="HM89" s="6">
        <v>3.0729823504027798</v>
      </c>
      <c r="HN89" s="6">
        <v>0.834595663818264</v>
      </c>
      <c r="HO89" s="6">
        <v>3.3951335411303001</v>
      </c>
      <c r="HP89" s="6">
        <v>4.1259975793318002</v>
      </c>
      <c r="HQ89" s="6">
        <v>3.30947569232293</v>
      </c>
      <c r="HR89" s="6">
        <v>3.14036699683788</v>
      </c>
      <c r="HS89" s="6">
        <v>34.395480213286397</v>
      </c>
      <c r="HT89" s="6">
        <v>34.543690475622498</v>
      </c>
      <c r="HU89" s="6">
        <v>34.525600601397997</v>
      </c>
      <c r="HV89" s="6">
        <v>0.83448211345567602</v>
      </c>
    </row>
    <row r="90" spans="1:230" x14ac:dyDescent="0.3">
      <c r="A90" t="s">
        <v>109</v>
      </c>
      <c r="B90" t="s">
        <v>724</v>
      </c>
      <c r="D90" s="12">
        <v>399.49925540010059</v>
      </c>
      <c r="E90" s="12">
        <v>1.9629356187049383</v>
      </c>
      <c r="F90" s="4">
        <v>399.49925540010059</v>
      </c>
      <c r="G90" s="7">
        <v>1.9629356187049383</v>
      </c>
      <c r="H90" s="2">
        <v>15.5595265326616</v>
      </c>
      <c r="I90" s="7">
        <v>0.95856948965750199</v>
      </c>
      <c r="J90" s="9">
        <v>5.8980036516283002E-2</v>
      </c>
      <c r="K90" s="7">
        <v>4.1700427480070896</v>
      </c>
      <c r="L90" s="3">
        <v>0.52261791701747196</v>
      </c>
      <c r="M90" s="7">
        <v>4.2804972381516198</v>
      </c>
      <c r="N90" s="3">
        <v>6.4274309558031997E-2</v>
      </c>
      <c r="O90" s="7">
        <v>0.952367377836563</v>
      </c>
      <c r="P90" s="2">
        <v>0.22402775230530533</v>
      </c>
      <c r="Q90" s="9">
        <v>2.0429806546156001E-2</v>
      </c>
      <c r="R90" s="7">
        <v>5.5327384451631403</v>
      </c>
      <c r="S90" s="3">
        <v>0.8626620978954227</v>
      </c>
      <c r="U90" s="4">
        <v>401.56631639216602</v>
      </c>
      <c r="V90" s="7">
        <v>1.904734755673126</v>
      </c>
      <c r="W90" s="7">
        <v>2.154312765006317</v>
      </c>
      <c r="X90" s="4">
        <v>565.38726035796606</v>
      </c>
      <c r="Y90" s="6">
        <v>32.118678105072931</v>
      </c>
      <c r="Z90" s="7">
        <v>16.068053584775122</v>
      </c>
      <c r="AA90" s="4">
        <v>426.89874255952202</v>
      </c>
      <c r="AB90" s="7">
        <v>8.5609944763032395</v>
      </c>
      <c r="AC90" s="7">
        <v>8.6204827256537424</v>
      </c>
      <c r="AD90" s="4">
        <v>409.93608421700401</v>
      </c>
      <c r="AE90" s="7">
        <v>11.065476890326281</v>
      </c>
      <c r="AF90" s="7">
        <v>11.174118246328437</v>
      </c>
      <c r="AG90">
        <v>34</v>
      </c>
      <c r="AH90">
        <v>27.114999999999998</v>
      </c>
      <c r="AI90" s="4">
        <v>50.043418446992</v>
      </c>
      <c r="AJ90" s="4">
        <v>230.859761629253</v>
      </c>
      <c r="AK90" s="2">
        <v>16.016370926600999</v>
      </c>
      <c r="AL90" s="4">
        <v>152.45414127394599</v>
      </c>
      <c r="AM90" s="4">
        <v>2025.6148117509499</v>
      </c>
      <c r="AO90" s="4">
        <v>488086.49651026097</v>
      </c>
      <c r="AP90" s="5">
        <v>0.59706686661389397</v>
      </c>
      <c r="AQ90" s="5">
        <v>5.9217389406997001E-2</v>
      </c>
      <c r="AR90" s="5">
        <v>4.6466910271261304</v>
      </c>
      <c r="AS90" s="2">
        <v>0.30978267476052201</v>
      </c>
      <c r="AT90" s="2">
        <v>4.8652505922018197</v>
      </c>
      <c r="AU90" s="2">
        <v>9.4804719755140407</v>
      </c>
      <c r="AV90" s="2">
        <v>2.1808399972777401</v>
      </c>
      <c r="AW90" s="2">
        <v>54.646944159685397</v>
      </c>
      <c r="AX90" s="2">
        <v>16.7021362105443</v>
      </c>
      <c r="AY90" s="4">
        <v>198.866470861153</v>
      </c>
      <c r="AZ90" s="4">
        <v>71.204855492611301</v>
      </c>
      <c r="BA90" s="4">
        <v>307.21284847522202</v>
      </c>
      <c r="BB90" s="4">
        <v>59.444520809150099</v>
      </c>
      <c r="BC90" s="4">
        <v>486.27069593387699</v>
      </c>
      <c r="BD90" s="4">
        <v>94.340669387511298</v>
      </c>
      <c r="BE90" s="4">
        <v>7511.5170089779103</v>
      </c>
      <c r="BF90">
        <v>0.22821276868154799</v>
      </c>
      <c r="BG90" s="5" t="s">
        <v>578</v>
      </c>
      <c r="BH90" s="2">
        <v>8.4164282228463598</v>
      </c>
      <c r="BI90" s="2">
        <v>0.498848875327081</v>
      </c>
      <c r="BJ90" s="4">
        <v>1.6510255328697401</v>
      </c>
      <c r="BK90" s="5">
        <v>82.4270987489774</v>
      </c>
      <c r="BL90" s="4">
        <v>0.98313490913773804</v>
      </c>
      <c r="BM90" s="4">
        <v>137.82371434994701</v>
      </c>
      <c r="BO90" s="7">
        <v>5.4399944466141203</v>
      </c>
      <c r="BP90" s="7">
        <v>5.0455161842384104</v>
      </c>
      <c r="BQ90" s="7">
        <v>1.8030853528995701</v>
      </c>
      <c r="BR90" s="7">
        <v>1.7638347829082801</v>
      </c>
      <c r="BT90" s="7">
        <v>0.57653653795759696</v>
      </c>
      <c r="BU90" s="7">
        <v>12.228058396775999</v>
      </c>
      <c r="BV90" s="7">
        <v>21.2951219937529</v>
      </c>
      <c r="BW90" s="7">
        <v>4.60863772349974</v>
      </c>
      <c r="BX90" s="7">
        <v>8.3784801441351995</v>
      </c>
      <c r="BY90" s="7">
        <v>7.9846909349112396</v>
      </c>
      <c r="BZ90" s="7">
        <v>6.3197400194558604</v>
      </c>
      <c r="CA90" s="7">
        <v>6.63766421768279</v>
      </c>
      <c r="CB90" s="7">
        <v>3.1367773485767301</v>
      </c>
      <c r="CC90" s="7">
        <v>2.5882945762868199</v>
      </c>
      <c r="CD90" s="7">
        <v>2.1250335136890799</v>
      </c>
      <c r="CE90" s="7">
        <v>2.1250451241608999</v>
      </c>
      <c r="CF90" s="7">
        <v>2.3501652274999598</v>
      </c>
      <c r="CG90" s="7">
        <v>1.92704320020331</v>
      </c>
      <c r="CH90" s="7">
        <v>2.3889641156896499</v>
      </c>
      <c r="CI90" s="7">
        <v>2.0686935198459699</v>
      </c>
      <c r="CJ90" s="7">
        <v>2.1010650908332802</v>
      </c>
      <c r="CK90" s="7">
        <v>14.772678867740201</v>
      </c>
      <c r="CL90" s="7">
        <v>36.115060010988799</v>
      </c>
      <c r="CM90" s="7">
        <v>1.89414141277617</v>
      </c>
      <c r="CN90" s="7">
        <v>4.4217392783605698</v>
      </c>
      <c r="CO90" s="7">
        <v>3.68910087080884</v>
      </c>
      <c r="CP90" s="7">
        <v>1.8204616706942101</v>
      </c>
      <c r="CQ90" s="6">
        <v>3.4659327756821199</v>
      </c>
      <c r="CR90" s="6">
        <v>1.85675078122491</v>
      </c>
      <c r="CT90" s="3">
        <v>0.24986240256116879</v>
      </c>
      <c r="CU90" s="2">
        <v>7.580246373778353</v>
      </c>
      <c r="CV90" s="2">
        <v>3.338175374574591</v>
      </c>
      <c r="CW90" s="4">
        <v>10.64606256499304</v>
      </c>
      <c r="CX90" s="4">
        <v>64.05724307779758</v>
      </c>
      <c r="CY90" s="4">
        <v>38.736056790013144</v>
      </c>
      <c r="CZ90" s="4">
        <v>274.60775959640904</v>
      </c>
      <c r="DA90" s="4">
        <v>462.66305292366479</v>
      </c>
      <c r="DB90" s="4">
        <v>808.40028805346753</v>
      </c>
      <c r="DC90" s="4">
        <v>1304.1182324654085</v>
      </c>
      <c r="DD90" s="4">
        <v>1920.0803029701376</v>
      </c>
      <c r="DE90" s="4">
        <v>2406.6607615040525</v>
      </c>
      <c r="DF90">
        <v>3020.3148815768755</v>
      </c>
      <c r="DG90" s="2">
        <v>3834.9865604679389</v>
      </c>
      <c r="DI90" s="3">
        <v>0.29206188552241674</v>
      </c>
      <c r="DJ90" s="4">
        <v>8.3000037957514436</v>
      </c>
      <c r="DK90" s="3">
        <v>1.6703381372471203E-2</v>
      </c>
      <c r="DL90" s="2">
        <v>1.4418431570904502</v>
      </c>
      <c r="DM90">
        <v>4.7150002235220496E-4</v>
      </c>
      <c r="DN90">
        <v>0.40896248226357207</v>
      </c>
      <c r="DP90" s="1">
        <v>4457.1675094130796</v>
      </c>
      <c r="DQ90" s="1">
        <v>401.99363633380602</v>
      </c>
      <c r="DR90" s="1">
        <v>62815.457213261703</v>
      </c>
      <c r="DS90" s="1">
        <v>1258413.1274407499</v>
      </c>
      <c r="DT90" s="1">
        <v>34266186.149995603</v>
      </c>
      <c r="DU90" s="1">
        <v>316.46818865344198</v>
      </c>
      <c r="DV90" s="1">
        <v>41.465763075621503</v>
      </c>
      <c r="DW90" s="1">
        <v>3289.1618205119198</v>
      </c>
      <c r="DX90" s="1">
        <v>274.62840948649699</v>
      </c>
      <c r="DY90" s="1">
        <v>773.95288383862896</v>
      </c>
      <c r="DZ90" s="1">
        <v>1297.1683136860399</v>
      </c>
      <c r="EA90" s="1">
        <v>1134.21436059241</v>
      </c>
      <c r="EB90" s="1">
        <v>7655.4143494484097</v>
      </c>
      <c r="EC90" s="1">
        <v>16784.689620368801</v>
      </c>
      <c r="ED90" s="1">
        <v>48212.985648277303</v>
      </c>
      <c r="EE90" s="1">
        <v>70209.638095195507</v>
      </c>
      <c r="EF90" s="1">
        <v>101348.08616391799</v>
      </c>
      <c r="EG90" s="1">
        <v>61226.783891445302</v>
      </c>
      <c r="EH90" s="1">
        <v>109513.54072687701</v>
      </c>
      <c r="EI90" s="1">
        <v>94940.365401054907</v>
      </c>
      <c r="EJ90" s="1">
        <v>2171534.8342106598</v>
      </c>
      <c r="EK90" s="1">
        <v>217.76652754613701</v>
      </c>
      <c r="EL90" s="1">
        <v>-13.034493051995501</v>
      </c>
      <c r="EM90" s="1">
        <v>3.5967991041624998</v>
      </c>
      <c r="EN90" s="1">
        <v>6311.6010464218098</v>
      </c>
      <c r="EO90" s="1">
        <v>375.12590494332102</v>
      </c>
      <c r="EP90" s="1">
        <v>1238.5404067249999</v>
      </c>
      <c r="EQ90" s="1">
        <v>61582.783377779699</v>
      </c>
      <c r="ER90" s="1">
        <v>807.46978364507004</v>
      </c>
      <c r="ES90" s="1">
        <v>112476.08592732799</v>
      </c>
      <c r="ET90" s="1"/>
      <c r="EV90" s="1">
        <v>22.285837547065398</v>
      </c>
      <c r="EW90" s="1">
        <v>4.0199363633380605</v>
      </c>
      <c r="EX90" s="1">
        <v>125.6309144265234</v>
      </c>
      <c r="EY90" s="1">
        <v>2516.8262548815001</v>
      </c>
      <c r="EZ90" s="1">
        <v>68532.372299991213</v>
      </c>
      <c r="FA90" s="1">
        <v>0.63293637730688401</v>
      </c>
      <c r="FB90" s="1">
        <v>0.20732881537810752</v>
      </c>
      <c r="FC90" s="1">
        <v>6.5783236410238395</v>
      </c>
      <c r="FD90" s="1">
        <v>1.3731420474324849</v>
      </c>
      <c r="FE90" s="1">
        <v>1.5479057676772578</v>
      </c>
      <c r="FF90" s="1">
        <v>2.5943366273720798</v>
      </c>
      <c r="FG90" s="1">
        <v>2.26842872118482</v>
      </c>
      <c r="FH90" s="1">
        <v>15.31082869889682</v>
      </c>
      <c r="FI90" s="1">
        <v>33.569379240737604</v>
      </c>
      <c r="FJ90" s="1">
        <v>96.425971296554607</v>
      </c>
      <c r="FK90" s="1">
        <v>140.41927619039103</v>
      </c>
      <c r="FL90" s="1">
        <v>202.696172327836</v>
      </c>
      <c r="FM90" s="1">
        <v>122.4535677828906</v>
      </c>
      <c r="FN90" s="1">
        <v>219.02708145375402</v>
      </c>
      <c r="FO90" s="1">
        <v>189.88073080210981</v>
      </c>
      <c r="FP90" s="1">
        <v>4343.0696684213199</v>
      </c>
      <c r="FQ90" s="1">
        <v>0.43553305509227402</v>
      </c>
      <c r="FR90" s="1">
        <v>7.193598208325E-2</v>
      </c>
      <c r="FS90" s="1">
        <v>157.79002616054527</v>
      </c>
      <c r="FT90" s="1">
        <v>9.3781476235830254</v>
      </c>
      <c r="FU90" s="1">
        <v>12.385404067249999</v>
      </c>
      <c r="FV90" s="1">
        <v>615.82783377779697</v>
      </c>
      <c r="FW90" s="1">
        <v>16.149395672901402</v>
      </c>
      <c r="FX90" s="1">
        <v>1687.1412889099199</v>
      </c>
      <c r="GA90" s="1">
        <v>138.459937149213</v>
      </c>
      <c r="GB90" s="16">
        <v>3.8998989259285199</v>
      </c>
      <c r="GD90" s="6">
        <v>2.0434300024521201</v>
      </c>
      <c r="GE90" s="6">
        <v>4.8014769793859102</v>
      </c>
      <c r="GF90" s="6">
        <v>0.87460668096470295</v>
      </c>
      <c r="GG90" s="6">
        <v>0.74818268670452104</v>
      </c>
      <c r="GH90" s="6">
        <v>0.20507577810739899</v>
      </c>
      <c r="GI90" s="6">
        <v>12.1523146141634</v>
      </c>
      <c r="GJ90" s="6">
        <v>21.231877875578601</v>
      </c>
      <c r="GK90" s="6">
        <v>4.3185382762703801</v>
      </c>
      <c r="GL90" s="6">
        <v>8.2512065142690307</v>
      </c>
      <c r="GM90" s="6">
        <v>7.7716183766779903</v>
      </c>
      <c r="GN90" s="6">
        <v>6.0037370797830603</v>
      </c>
      <c r="GO90" s="6">
        <v>6.4203151329801003</v>
      </c>
      <c r="GP90" s="6">
        <v>2.5324778835844199</v>
      </c>
      <c r="GQ90" s="6">
        <v>1.74581315401408</v>
      </c>
      <c r="GR90" s="6">
        <v>1.29487425423917</v>
      </c>
      <c r="GS90" s="6">
        <v>1.11639023608965</v>
      </c>
      <c r="GT90" s="6">
        <v>1.0774590250910101</v>
      </c>
      <c r="GU90" s="6">
        <v>1.2432563297141299</v>
      </c>
      <c r="GV90" s="6">
        <v>0.99791574608299405</v>
      </c>
      <c r="GW90" s="6">
        <v>1.02422003724404</v>
      </c>
      <c r="GX90" s="6">
        <v>0.65621137234081905</v>
      </c>
      <c r="GY90" s="6">
        <v>14.649365967723099</v>
      </c>
      <c r="GZ90" s="6">
        <v>36.044461139970402</v>
      </c>
      <c r="HA90" s="6">
        <v>1.0299033945498199</v>
      </c>
      <c r="HB90" s="6">
        <v>4.1280017149323998</v>
      </c>
      <c r="HC90" s="6">
        <v>3.2927116092247801</v>
      </c>
      <c r="HD90" s="6">
        <v>0.74470711843909498</v>
      </c>
      <c r="HE90" s="6">
        <v>2.8295096470226802</v>
      </c>
      <c r="HF90" s="6">
        <v>0.49487999039394498</v>
      </c>
      <c r="HG90" s="6">
        <v>0.80472052344209499</v>
      </c>
      <c r="HH90" s="6">
        <v>4.15292607350829</v>
      </c>
      <c r="HI90" s="6">
        <v>4.73913173974546</v>
      </c>
      <c r="HJ90" s="6">
        <v>4.0689551058975004</v>
      </c>
      <c r="HK90" s="6">
        <v>3.2243194791879599</v>
      </c>
      <c r="HL90" s="6">
        <v>3.2081557877801301</v>
      </c>
      <c r="HM90" s="6">
        <v>3.2114897213715499</v>
      </c>
      <c r="HN90" s="6">
        <v>0.80472052344209499</v>
      </c>
      <c r="HO90" s="6">
        <v>4.15292607350829</v>
      </c>
      <c r="HP90" s="6">
        <v>4.73913173974546</v>
      </c>
      <c r="HQ90" s="6">
        <v>4.0689551058975004</v>
      </c>
      <c r="HR90" s="6">
        <v>3.2081557877801301</v>
      </c>
      <c r="HS90" s="6">
        <v>36.2648909824957</v>
      </c>
      <c r="HT90" s="6">
        <v>36.631402503297998</v>
      </c>
      <c r="HU90" s="6">
        <v>36.768851345884798</v>
      </c>
      <c r="HV90" s="6">
        <v>0.80541483791650503</v>
      </c>
    </row>
    <row r="91" spans="1:230" x14ac:dyDescent="0.3">
      <c r="A91" t="s">
        <v>87</v>
      </c>
      <c r="B91" t="s">
        <v>725</v>
      </c>
      <c r="D91" s="12">
        <v>416.56548271784197</v>
      </c>
      <c r="E91" s="12">
        <v>1.6214831131893339</v>
      </c>
      <c r="H91" s="2">
        <v>14.9787053265691</v>
      </c>
      <c r="I91" s="7">
        <v>0.80151542908644202</v>
      </c>
      <c r="J91" s="9">
        <v>5.1767938779828999E-2</v>
      </c>
      <c r="K91" s="7">
        <v>3.3537270779478798</v>
      </c>
      <c r="L91" s="3">
        <v>0.47559150151760199</v>
      </c>
      <c r="M91" s="7">
        <v>3.5728912305752099</v>
      </c>
      <c r="N91" s="3">
        <v>6.6753495970922005E-2</v>
      </c>
      <c r="O91" s="7">
        <v>0.81074155659466696</v>
      </c>
      <c r="P91" s="2">
        <v>0.23244625916047096</v>
      </c>
      <c r="Q91" s="9">
        <v>1.9290157751031999E-2</v>
      </c>
      <c r="R91" s="7">
        <v>5.6589933569279101</v>
      </c>
      <c r="S91" s="3">
        <v>0.86372948410540351</v>
      </c>
      <c r="U91" s="4">
        <v>416.56548271784197</v>
      </c>
      <c r="V91" s="7">
        <v>1.6214831131893339</v>
      </c>
      <c r="W91" s="7">
        <v>1.908469671322595</v>
      </c>
      <c r="X91" s="4">
        <v>274.15034164732799</v>
      </c>
      <c r="Y91" s="6">
        <v>56.047948622642849</v>
      </c>
      <c r="Z91" s="7">
        <v>28.028969146233059</v>
      </c>
      <c r="AA91" s="4">
        <v>395.04389740235001</v>
      </c>
      <c r="AB91" s="7">
        <v>7.1457824611504197</v>
      </c>
      <c r="AC91" s="7">
        <v>7.2169455437937833</v>
      </c>
      <c r="AD91" s="4">
        <v>387.285396473042</v>
      </c>
      <c r="AE91" s="7">
        <v>11.31798671385582</v>
      </c>
      <c r="AF91" s="7">
        <v>11.424227021011182</v>
      </c>
      <c r="AG91">
        <v>34</v>
      </c>
      <c r="AH91">
        <v>27.114999999999998</v>
      </c>
      <c r="AI91" s="4">
        <v>50.017373297412703</v>
      </c>
      <c r="AJ91" s="4">
        <v>194.888528894041</v>
      </c>
      <c r="AK91" s="2">
        <v>7.8740249185426396</v>
      </c>
      <c r="AL91" s="4" t="s">
        <v>726</v>
      </c>
      <c r="AM91" s="4">
        <v>654.42284049608202</v>
      </c>
      <c r="AO91" s="4">
        <v>489352.65030392201</v>
      </c>
      <c r="AP91" s="5">
        <v>0.62254740410605003</v>
      </c>
      <c r="AQ91" s="5" t="s">
        <v>561</v>
      </c>
      <c r="AR91" s="5">
        <v>4.0051190886214201</v>
      </c>
      <c r="AS91" s="2">
        <v>5.1705316390596001E-2</v>
      </c>
      <c r="AT91" s="2">
        <v>0.71187823728875199</v>
      </c>
      <c r="AU91" s="2">
        <v>2.4291147190864599</v>
      </c>
      <c r="AV91" s="2">
        <v>0.46864148748623402</v>
      </c>
      <c r="AW91" s="2">
        <v>11.9557304421574</v>
      </c>
      <c r="AX91" s="2">
        <v>3.5914296191307602</v>
      </c>
      <c r="AY91" s="4">
        <v>51.511334506351403</v>
      </c>
      <c r="AZ91" s="4">
        <v>20.233630107724199</v>
      </c>
      <c r="BA91" s="4">
        <v>105.64615270036199</v>
      </c>
      <c r="BB91" s="4">
        <v>23.249301989524099</v>
      </c>
      <c r="BC91" s="4">
        <v>228.34723683287001</v>
      </c>
      <c r="BD91" s="4">
        <v>47.0494949947363</v>
      </c>
      <c r="BE91" s="4">
        <v>8832.3095048219893</v>
      </c>
      <c r="BF91">
        <v>0.229743140253068</v>
      </c>
      <c r="BG91" s="5" t="s">
        <v>677</v>
      </c>
      <c r="BH91" s="2">
        <v>12.862695450759</v>
      </c>
      <c r="BI91" s="2">
        <v>0.66933241191916004</v>
      </c>
      <c r="BJ91" s="4">
        <v>1.1825037016828199</v>
      </c>
      <c r="BK91" s="5">
        <v>64.589842594150198</v>
      </c>
      <c r="BL91" s="4">
        <v>1.48938129695524</v>
      </c>
      <c r="BM91" s="4">
        <v>203.225006778818</v>
      </c>
      <c r="BO91" s="7">
        <v>5.4691210323261998</v>
      </c>
      <c r="BP91" s="7">
        <v>6.6461850393634396</v>
      </c>
      <c r="BQ91" s="7">
        <v>1.5767624879647799</v>
      </c>
      <c r="BR91" s="7">
        <v>1.79087870128982</v>
      </c>
      <c r="BT91" s="7">
        <v>0.57653653795759696</v>
      </c>
      <c r="BU91" s="7">
        <v>11.2826982773013</v>
      </c>
      <c r="BV91" s="7">
        <v>233.04765317525701</v>
      </c>
      <c r="BW91" s="7">
        <v>4.2921691979333403</v>
      </c>
      <c r="BX91" s="7">
        <v>18.980351055844601</v>
      </c>
      <c r="BY91" s="7">
        <v>19.1167806104093</v>
      </c>
      <c r="BZ91" s="7">
        <v>11.2471376071693</v>
      </c>
      <c r="CA91" s="7">
        <v>13.051618537964901</v>
      </c>
      <c r="CB91" s="7">
        <v>5.2885907601959401</v>
      </c>
      <c r="CC91" s="7">
        <v>3.8748161782184498</v>
      </c>
      <c r="CD91" s="7">
        <v>2.4754442192081898</v>
      </c>
      <c r="CE91" s="7">
        <v>2.40122392781812</v>
      </c>
      <c r="CF91" s="7">
        <v>2.4771511681765399</v>
      </c>
      <c r="CG91" s="7">
        <v>2.2102204887147998</v>
      </c>
      <c r="CH91" s="7">
        <v>2.4468905358052</v>
      </c>
      <c r="CI91" s="7">
        <v>2.19336797582084</v>
      </c>
      <c r="CJ91" s="7">
        <v>2.0895811073636401</v>
      </c>
      <c r="CK91" s="7">
        <v>13.7915879328224</v>
      </c>
      <c r="CL91" s="7">
        <v>2.2570734871698899</v>
      </c>
      <c r="CM91" s="7">
        <v>1.8074108686029899</v>
      </c>
      <c r="CN91" s="7">
        <v>3.8371287710833499</v>
      </c>
      <c r="CO91" s="7">
        <v>3.8740602909752102</v>
      </c>
      <c r="CP91" s="7">
        <v>1.7610085384841001</v>
      </c>
      <c r="CQ91" s="6">
        <v>2.9252435953023501</v>
      </c>
      <c r="CR91" s="6">
        <v>1.8570310687688101</v>
      </c>
      <c r="CT91" s="3" t="s">
        <v>550</v>
      </c>
      <c r="CU91" s="2">
        <v>6.5336363599044374</v>
      </c>
      <c r="CV91" s="2">
        <v>0.55716935765728448</v>
      </c>
      <c r="CW91" s="4">
        <v>1.5577204317040525</v>
      </c>
      <c r="CX91" s="4">
        <v>16.412937291124731</v>
      </c>
      <c r="CY91" s="4">
        <v>8.3240051063274247</v>
      </c>
      <c r="CZ91" s="4">
        <v>60.079047448027133</v>
      </c>
      <c r="DA91" s="4">
        <v>99.485585017472587</v>
      </c>
      <c r="DB91" s="4">
        <v>209.39566872500572</v>
      </c>
      <c r="DC91" s="4">
        <v>370.57930600227468</v>
      </c>
      <c r="DD91" s="4">
        <v>660.2884543772625</v>
      </c>
      <c r="DE91" s="4">
        <v>941.26728702526714</v>
      </c>
      <c r="DF91">
        <v>1418.305818837702</v>
      </c>
      <c r="DG91" s="2">
        <v>1912.5810973470041</v>
      </c>
      <c r="DI91" s="3">
        <v>0.26508042834530859</v>
      </c>
      <c r="DJ91" s="4" t="s">
        <v>550</v>
      </c>
      <c r="DK91" s="3">
        <v>8.5815641040746377E-3</v>
      </c>
      <c r="DL91" s="2">
        <v>4.0505986640742195</v>
      </c>
      <c r="DM91">
        <v>8.5970859571515117E-3</v>
      </c>
      <c r="DN91">
        <v>0.22558334937966928</v>
      </c>
      <c r="DP91" s="1">
        <v>4140.5127907659398</v>
      </c>
      <c r="DQ91" s="1">
        <v>221.789874645228</v>
      </c>
      <c r="DR91" s="1">
        <v>-2631.4325429237401</v>
      </c>
      <c r="DS91" s="1">
        <v>462171.63089869899</v>
      </c>
      <c r="DT91" s="1">
        <v>38334266.528219901</v>
      </c>
      <c r="DU91" s="1">
        <v>372.54547837306802</v>
      </c>
      <c r="DV91" s="1">
        <v>0.34417429057475701</v>
      </c>
      <c r="DW91" s="1">
        <v>3223.72210088576</v>
      </c>
      <c r="DX91" s="1">
        <v>52.194203879020101</v>
      </c>
      <c r="DY91" s="1">
        <v>129.05951935264801</v>
      </c>
      <c r="DZ91" s="1">
        <v>381.20326695706802</v>
      </c>
      <c r="EA91" s="1">
        <v>279.00295872324699</v>
      </c>
      <c r="EB91" s="1">
        <v>1905.5754709437399</v>
      </c>
      <c r="EC91" s="1">
        <v>4120.0785923314197</v>
      </c>
      <c r="ED91" s="1">
        <v>14300.1414893988</v>
      </c>
      <c r="EE91" s="1">
        <v>22817.2275344478</v>
      </c>
      <c r="EF91" s="1">
        <v>39546.691304105203</v>
      </c>
      <c r="EG91" s="1">
        <v>27297.725199856599</v>
      </c>
      <c r="EH91" s="1">
        <v>58987.470539960697</v>
      </c>
      <c r="EI91" s="1">
        <v>54144.645494512901</v>
      </c>
      <c r="EJ91" s="1">
        <v>2922999.6559863598</v>
      </c>
      <c r="EK91" s="1">
        <v>250.478583620904</v>
      </c>
      <c r="EL91" s="1">
        <v>-0.78711816421902103</v>
      </c>
      <c r="EM91" s="1">
        <v>-3.8849606548845799</v>
      </c>
      <c r="EN91" s="1">
        <v>11011.5284588138</v>
      </c>
      <c r="EO91" s="1">
        <v>574.73585994814596</v>
      </c>
      <c r="EP91" s="1">
        <v>1013.70553635853</v>
      </c>
      <c r="EQ91" s="1">
        <v>55373.000599560502</v>
      </c>
      <c r="ER91" s="1">
        <v>1411.9318979296399</v>
      </c>
      <c r="ES91" s="1">
        <v>190015.44543215001</v>
      </c>
      <c r="ET91" s="1"/>
      <c r="EV91" s="1">
        <v>20.702563953829699</v>
      </c>
      <c r="EW91" s="1">
        <v>2.2178987464522799</v>
      </c>
      <c r="EX91" s="1">
        <v>-5.2628650858474808</v>
      </c>
      <c r="EY91" s="1">
        <v>924.34326179739799</v>
      </c>
      <c r="EZ91" s="1">
        <v>76668.533056439803</v>
      </c>
      <c r="FA91" s="1">
        <v>0.74509095674613601</v>
      </c>
      <c r="FB91" s="1">
        <v>1.720871452873785E-3</v>
      </c>
      <c r="FC91" s="1">
        <v>6.4474442017715203</v>
      </c>
      <c r="FD91" s="1">
        <v>0.26097101939510053</v>
      </c>
      <c r="FE91" s="1">
        <v>0.25811903870529601</v>
      </c>
      <c r="FF91" s="1">
        <v>0.76240653391413604</v>
      </c>
      <c r="FG91" s="1">
        <v>0.55800591744649397</v>
      </c>
      <c r="FH91" s="1">
        <v>3.81115094188748</v>
      </c>
      <c r="FI91" s="1">
        <v>8.2401571846628396</v>
      </c>
      <c r="FJ91" s="1">
        <v>28.600282978797601</v>
      </c>
      <c r="FK91" s="1">
        <v>45.634455068895605</v>
      </c>
      <c r="FL91" s="1">
        <v>79.093382608210405</v>
      </c>
      <c r="FM91" s="1">
        <v>54.595450399713201</v>
      </c>
      <c r="FN91" s="1">
        <v>117.97494107992139</v>
      </c>
      <c r="FO91" s="1">
        <v>108.2892909890258</v>
      </c>
      <c r="FP91" s="1">
        <v>5845.9993119727196</v>
      </c>
      <c r="FQ91" s="1">
        <v>0.50095716724180805</v>
      </c>
      <c r="FR91" s="1">
        <v>-7.7699213097691594E-2</v>
      </c>
      <c r="FS91" s="1">
        <v>275.288211470345</v>
      </c>
      <c r="FT91" s="1">
        <v>14.36839649870365</v>
      </c>
      <c r="FU91" s="1">
        <v>10.137055363585301</v>
      </c>
      <c r="FV91" s="1">
        <v>553.73000599560498</v>
      </c>
      <c r="FW91" s="1">
        <v>28.2386379585928</v>
      </c>
      <c r="FX91" s="1">
        <v>2850.2316814822502</v>
      </c>
      <c r="GA91" s="1">
        <v>134.63536622118599</v>
      </c>
      <c r="GB91" s="16">
        <v>3.0727371157429899</v>
      </c>
      <c r="GD91" s="6">
        <v>2.1197526888676799</v>
      </c>
      <c r="GE91" s="6">
        <v>6.4628726736351201</v>
      </c>
      <c r="GF91" s="6">
        <v>0</v>
      </c>
      <c r="GG91" s="6">
        <v>0.80988314837438202</v>
      </c>
      <c r="GH91" s="6">
        <v>0.20507577810739899</v>
      </c>
      <c r="GI91" s="6">
        <v>11.2005633225862</v>
      </c>
      <c r="GJ91" s="6">
        <v>233.041882647497</v>
      </c>
      <c r="GK91" s="6">
        <v>3.97906365880658</v>
      </c>
      <c r="GL91" s="6">
        <v>18.924513352225201</v>
      </c>
      <c r="GM91" s="6">
        <v>19.028769370959999</v>
      </c>
      <c r="GN91" s="6">
        <v>11.072662252785101</v>
      </c>
      <c r="GO91" s="6">
        <v>12.9424343382772</v>
      </c>
      <c r="GP91" s="6">
        <v>4.9541158974261004</v>
      </c>
      <c r="GQ91" s="6">
        <v>3.37087454083896</v>
      </c>
      <c r="GR91" s="6">
        <v>1.8134927577470401</v>
      </c>
      <c r="GS91" s="6">
        <v>1.5799958009572601</v>
      </c>
      <c r="GT91" s="6">
        <v>1.3318856047718599</v>
      </c>
      <c r="GU91" s="6">
        <v>1.6484129988140499</v>
      </c>
      <c r="GV91" s="6">
        <v>1.1295838102773099</v>
      </c>
      <c r="GW91" s="6">
        <v>1.25713837066405</v>
      </c>
      <c r="GX91" s="6">
        <v>0.61845618561240101</v>
      </c>
      <c r="GY91" s="6">
        <v>13.6594209260744</v>
      </c>
      <c r="GZ91" s="6">
        <v>0</v>
      </c>
      <c r="HA91" s="6">
        <v>0.86003683552261201</v>
      </c>
      <c r="HB91" s="6">
        <v>3.49459255401309</v>
      </c>
      <c r="HC91" s="6">
        <v>3.4986894181438801</v>
      </c>
      <c r="HD91" s="6">
        <v>0.58451609935144899</v>
      </c>
      <c r="HE91" s="6">
        <v>2.13318656683008</v>
      </c>
      <c r="HF91" s="6">
        <v>0.49593057143678199</v>
      </c>
      <c r="HG91" s="6">
        <v>0.63077204287378696</v>
      </c>
      <c r="HH91" s="6">
        <v>3.3324201063460301</v>
      </c>
      <c r="HI91" s="6">
        <v>3.5821691328591498</v>
      </c>
      <c r="HJ91" s="6">
        <v>3.3165178717303601</v>
      </c>
      <c r="HK91" s="6">
        <v>3.4819751691566299</v>
      </c>
      <c r="HL91" s="6">
        <v>3.4212972203295999</v>
      </c>
      <c r="HM91" s="6">
        <v>2.1321744723359801</v>
      </c>
      <c r="HN91" s="6">
        <v>0.63077204287378696</v>
      </c>
      <c r="HO91" s="6">
        <v>3.3324201063460301</v>
      </c>
      <c r="HP91" s="6">
        <v>3.5821691328591498</v>
      </c>
      <c r="HQ91" s="6">
        <v>3.3165178717303601</v>
      </c>
      <c r="HR91" s="6">
        <v>3.4212972203295999</v>
      </c>
      <c r="HS91" s="6">
        <v>0</v>
      </c>
      <c r="HT91" s="6">
        <v>0</v>
      </c>
      <c r="HU91" s="6">
        <v>0</v>
      </c>
      <c r="HV91" s="6">
        <v>0.61013488483895795</v>
      </c>
    </row>
    <row r="92" spans="1:230" x14ac:dyDescent="0.3">
      <c r="A92" t="s">
        <v>87</v>
      </c>
      <c r="B92" t="s">
        <v>727</v>
      </c>
      <c r="D92" s="12">
        <v>420.97706473796916</v>
      </c>
      <c r="E92" s="12">
        <v>1.682384892543181</v>
      </c>
      <c r="F92" s="4">
        <v>420.97706473796916</v>
      </c>
      <c r="G92" s="7">
        <v>1.682384892543181</v>
      </c>
      <c r="H92" s="2">
        <v>14.805525778806</v>
      </c>
      <c r="I92" s="7">
        <v>0.81678170271503803</v>
      </c>
      <c r="J92" s="9">
        <v>5.5775127055361001E-2</v>
      </c>
      <c r="K92" s="7">
        <v>3.08426066591031</v>
      </c>
      <c r="L92" s="3">
        <v>0.51834872026162904</v>
      </c>
      <c r="M92" s="7">
        <v>3.2945961567925202</v>
      </c>
      <c r="N92" s="3">
        <v>6.7530248715753E-2</v>
      </c>
      <c r="O92" s="7">
        <v>0.83131831921749599</v>
      </c>
      <c r="P92" s="2">
        <v>0.2559979328203193</v>
      </c>
      <c r="Q92" s="9">
        <v>2.307451200805E-2</v>
      </c>
      <c r="R92" s="7">
        <v>6.5146956807325802</v>
      </c>
      <c r="S92" s="3">
        <v>0.86406427196288649</v>
      </c>
      <c r="U92" s="4">
        <v>421.25769354728698</v>
      </c>
      <c r="V92" s="7">
        <v>1.662636638434992</v>
      </c>
      <c r="W92" s="7">
        <v>1.9435559141600249</v>
      </c>
      <c r="X92" s="4">
        <v>442.435219520121</v>
      </c>
      <c r="Y92" s="6">
        <v>31.003264584558071</v>
      </c>
      <c r="Z92" s="7">
        <v>15.510660170473406</v>
      </c>
      <c r="AA92" s="4">
        <v>424.04775863607603</v>
      </c>
      <c r="AB92" s="7">
        <v>6.5891923135850403</v>
      </c>
      <c r="AC92" s="7">
        <v>6.666299674137683</v>
      </c>
      <c r="AD92" s="4">
        <v>462.40267602116199</v>
      </c>
      <c r="AE92" s="7">
        <v>13.02939136146516</v>
      </c>
      <c r="AF92" s="7">
        <v>13.121782616047566</v>
      </c>
      <c r="AG92">
        <v>34</v>
      </c>
      <c r="AH92">
        <v>27.114999999999998</v>
      </c>
      <c r="AI92" s="4">
        <v>50.008446434246203</v>
      </c>
      <c r="AJ92" s="4">
        <v>243.34619755948799</v>
      </c>
      <c r="AK92" s="2">
        <v>6.9298961668537702</v>
      </c>
      <c r="AL92" s="4" t="s">
        <v>728</v>
      </c>
      <c r="AM92" s="4">
        <v>698.31781557115005</v>
      </c>
      <c r="AO92" s="4">
        <v>488784.99826052401</v>
      </c>
      <c r="AP92" s="5">
        <v>0.67788255615468695</v>
      </c>
      <c r="AQ92" s="5" t="s">
        <v>561</v>
      </c>
      <c r="AR92" s="5">
        <v>4.0096921120129201</v>
      </c>
      <c r="AS92" s="2">
        <v>1.6544779514475999E-2</v>
      </c>
      <c r="AT92" s="2">
        <v>0.532168344528688</v>
      </c>
      <c r="AU92" s="2">
        <v>1.1202282288918299</v>
      </c>
      <c r="AV92" s="2">
        <v>0.288508574984773</v>
      </c>
      <c r="AW92" s="2">
        <v>9.2708596781077599</v>
      </c>
      <c r="AX92" s="2">
        <v>3.6858151322834201</v>
      </c>
      <c r="AY92" s="4">
        <v>51.916837236094302</v>
      </c>
      <c r="AZ92" s="4">
        <v>21.0151437718593</v>
      </c>
      <c r="BA92" s="4">
        <v>114.89060297007801</v>
      </c>
      <c r="BB92" s="4">
        <v>26.898745186018498</v>
      </c>
      <c r="BC92" s="4">
        <v>267.96574296206501</v>
      </c>
      <c r="BD92" s="4">
        <v>57.948894036791302</v>
      </c>
      <c r="BE92" s="4">
        <v>9364.7179297647308</v>
      </c>
      <c r="BF92">
        <v>0.27731195302074102</v>
      </c>
      <c r="BG92" s="5" t="s">
        <v>677</v>
      </c>
      <c r="BH92" s="2">
        <v>12.104264007420801</v>
      </c>
      <c r="BI92" s="2">
        <v>0.67844281204661905</v>
      </c>
      <c r="BJ92" s="4">
        <v>1.1518640132466</v>
      </c>
      <c r="BK92" s="5">
        <v>52.544635465843598</v>
      </c>
      <c r="BL92" s="4">
        <v>1.3638707444535001</v>
      </c>
      <c r="BM92" s="4">
        <v>188.867503386561</v>
      </c>
      <c r="BO92" s="7">
        <v>5.3870233669625502</v>
      </c>
      <c r="BP92" s="7">
        <v>7.0662244516507702</v>
      </c>
      <c r="BQ92" s="7">
        <v>1.5767624879647799</v>
      </c>
      <c r="BR92" s="7">
        <v>1.8711796920746799</v>
      </c>
      <c r="BT92" s="7">
        <v>0.57653653795759696</v>
      </c>
      <c r="BU92" s="7">
        <v>10.824741283344199</v>
      </c>
      <c r="BV92" s="7">
        <v>233.04765317525801</v>
      </c>
      <c r="BW92" s="7">
        <v>4.1359567231151804</v>
      </c>
      <c r="BX92" s="7">
        <v>33.507260597784096</v>
      </c>
      <c r="BY92" s="7">
        <v>22.099303059425999</v>
      </c>
      <c r="BZ92" s="7">
        <v>16.433024806356801</v>
      </c>
      <c r="CA92" s="7">
        <v>16.592002282564302</v>
      </c>
      <c r="CB92" s="7">
        <v>5.9257476584117201</v>
      </c>
      <c r="CC92" s="7">
        <v>4.3188932465465104</v>
      </c>
      <c r="CD92" s="7">
        <v>2.7506750404412901</v>
      </c>
      <c r="CE92" s="7">
        <v>2.3737503267709101</v>
      </c>
      <c r="CF92" s="7">
        <v>2.4230353708822698</v>
      </c>
      <c r="CG92" s="7">
        <v>2.2944954241447899</v>
      </c>
      <c r="CH92" s="7">
        <v>2.63538002666259</v>
      </c>
      <c r="CI92" s="7">
        <v>2.1971652487892799</v>
      </c>
      <c r="CJ92" s="7">
        <v>2.14250604830587</v>
      </c>
      <c r="CK92" s="7">
        <v>12.587333550119199</v>
      </c>
      <c r="CL92" s="7">
        <v>113.286311303381</v>
      </c>
      <c r="CM92" s="7">
        <v>1.8369792344531599</v>
      </c>
      <c r="CN92" s="7">
        <v>3.3765237893686701</v>
      </c>
      <c r="CO92" s="7">
        <v>5.0551471570197597</v>
      </c>
      <c r="CP92" s="7">
        <v>2.4725556116593399</v>
      </c>
      <c r="CQ92" s="6">
        <v>3.27565845803547</v>
      </c>
      <c r="CR92" s="6">
        <v>2.3079634170625698</v>
      </c>
      <c r="CT92" s="3" t="s">
        <v>550</v>
      </c>
      <c r="CU92" s="2">
        <v>6.5410964306899189</v>
      </c>
      <c r="CV92" s="2">
        <v>0.17828426200943967</v>
      </c>
      <c r="CW92" s="4">
        <v>1.164482154329733</v>
      </c>
      <c r="CX92" s="4">
        <v>7.5691096546745271</v>
      </c>
      <c r="CY92" s="4">
        <v>5.1244862341877973</v>
      </c>
      <c r="CZ92" s="4">
        <v>46.587234563355572</v>
      </c>
      <c r="DA92" s="4">
        <v>102.10014216851579</v>
      </c>
      <c r="DB92" s="4">
        <v>211.0440538052614</v>
      </c>
      <c r="DC92" s="4">
        <v>384.89274307434613</v>
      </c>
      <c r="DD92" s="4">
        <v>718.06626856298749</v>
      </c>
      <c r="DE92" s="4">
        <v>1089.0180237254453</v>
      </c>
      <c r="DF92">
        <v>1664.3834966587888</v>
      </c>
      <c r="DG92" s="2">
        <v>2355.646099056557</v>
      </c>
      <c r="DI92" s="3">
        <v>0.27289430133464004</v>
      </c>
      <c r="DJ92" s="4" t="s">
        <v>550</v>
      </c>
      <c r="DK92" s="3">
        <v>3.2131777594715848E-3</v>
      </c>
      <c r="DL92" s="2">
        <v>3.9078811287585635</v>
      </c>
      <c r="DM92">
        <v>1.0789687508281265E-2</v>
      </c>
      <c r="DN92">
        <v>0.1937443072469304</v>
      </c>
      <c r="DP92" s="1">
        <v>5170.9592289064703</v>
      </c>
      <c r="DQ92" s="1">
        <v>194.900416306295</v>
      </c>
      <c r="DR92" s="1">
        <v>-1493.6146856943001</v>
      </c>
      <c r="DS92" s="1">
        <v>492673.42697346502</v>
      </c>
      <c r="DT92" s="1">
        <v>38281101.171584502</v>
      </c>
      <c r="DU92" s="1">
        <v>405.25585220484299</v>
      </c>
      <c r="DV92" s="1">
        <v>0.34417429057475502</v>
      </c>
      <c r="DW92" s="1">
        <v>3223.72350275492</v>
      </c>
      <c r="DX92" s="1">
        <v>16.6799982715435</v>
      </c>
      <c r="DY92" s="1">
        <v>96.348210941432498</v>
      </c>
      <c r="DZ92" s="1">
        <v>175.587659480432</v>
      </c>
      <c r="EA92" s="1">
        <v>171.52314563913501</v>
      </c>
      <c r="EB92" s="1">
        <v>1475.61154571009</v>
      </c>
      <c r="EC92" s="1">
        <v>4222.9506484061803</v>
      </c>
      <c r="ED92" s="1">
        <v>14389.273452015599</v>
      </c>
      <c r="EE92" s="1">
        <v>23669.242487718901</v>
      </c>
      <c r="EF92" s="1">
        <v>42959.721584479099</v>
      </c>
      <c r="EG92" s="1">
        <v>31545.898657800499</v>
      </c>
      <c r="EH92" s="1">
        <v>69123.570353044794</v>
      </c>
      <c r="EI92" s="1">
        <v>66597.376195447505</v>
      </c>
      <c r="EJ92" s="1">
        <v>3094043.03449103</v>
      </c>
      <c r="EK92" s="1">
        <v>301.88269577043701</v>
      </c>
      <c r="EL92" s="1">
        <v>2.9602373196771099</v>
      </c>
      <c r="EM92" s="1">
        <v>0.36425413800909801</v>
      </c>
      <c r="EN92" s="1">
        <v>10347.7913825019</v>
      </c>
      <c r="EO92" s="1">
        <v>581.77221273153998</v>
      </c>
      <c r="EP92" s="1">
        <v>985.97955412479996</v>
      </c>
      <c r="EQ92" s="1">
        <v>44969.751579792202</v>
      </c>
      <c r="ER92" s="1">
        <v>1289.9314360676599</v>
      </c>
      <c r="ES92" s="1">
        <v>176290.37297123199</v>
      </c>
      <c r="ET92" s="1"/>
      <c r="EV92" s="1">
        <v>25.854796144532351</v>
      </c>
      <c r="EW92" s="1">
        <v>1.94900416306295</v>
      </c>
      <c r="EX92" s="1">
        <v>-2.9872293713886</v>
      </c>
      <c r="EY92" s="1">
        <v>985.34685394693008</v>
      </c>
      <c r="EZ92" s="1">
        <v>76562.202343169003</v>
      </c>
      <c r="FA92" s="1">
        <v>0.81051170440968601</v>
      </c>
      <c r="FB92" s="1">
        <v>1.7208714528737751E-3</v>
      </c>
      <c r="FC92" s="1">
        <v>6.4474470055098401</v>
      </c>
      <c r="FD92" s="1">
        <v>8.3399991357717501E-2</v>
      </c>
      <c r="FE92" s="1">
        <v>0.19269642188286501</v>
      </c>
      <c r="FF92" s="1">
        <v>0.35117531896086401</v>
      </c>
      <c r="FG92" s="1">
        <v>0.34304629127827002</v>
      </c>
      <c r="FH92" s="1">
        <v>2.95122309142018</v>
      </c>
      <c r="FI92" s="1">
        <v>8.4459012968123606</v>
      </c>
      <c r="FJ92" s="1">
        <v>28.778546904031199</v>
      </c>
      <c r="FK92" s="1">
        <v>47.338484975437801</v>
      </c>
      <c r="FL92" s="1">
        <v>85.919443168958196</v>
      </c>
      <c r="FM92" s="1">
        <v>63.091797315600999</v>
      </c>
      <c r="FN92" s="1">
        <v>138.2471407060896</v>
      </c>
      <c r="FO92" s="1">
        <v>133.19475239089502</v>
      </c>
      <c r="FP92" s="1">
        <v>6188.0860689820602</v>
      </c>
      <c r="FQ92" s="1">
        <v>0.60376539154087405</v>
      </c>
      <c r="FR92" s="1">
        <v>7.2850827601819599E-3</v>
      </c>
      <c r="FS92" s="1">
        <v>258.69478456254751</v>
      </c>
      <c r="FT92" s="1">
        <v>14.544305318288501</v>
      </c>
      <c r="FU92" s="1">
        <v>9.8597955412479994</v>
      </c>
      <c r="FV92" s="1">
        <v>449.69751579792205</v>
      </c>
      <c r="FW92" s="1">
        <v>25.798628721353197</v>
      </c>
      <c r="FX92" s="1">
        <v>2644.3555945684798</v>
      </c>
      <c r="GA92" s="1">
        <v>136.63797778310399</v>
      </c>
      <c r="GB92" s="16">
        <v>3.0566146848098099</v>
      </c>
      <c r="GD92" s="6">
        <v>1.8979165819207</v>
      </c>
      <c r="GE92" s="6">
        <v>6.8940899050758198</v>
      </c>
      <c r="GF92" s="6">
        <v>0</v>
      </c>
      <c r="GG92" s="6">
        <v>0.97466795952261598</v>
      </c>
      <c r="GH92" s="6">
        <v>0.20507577810739899</v>
      </c>
      <c r="GI92" s="6">
        <v>10.7391043471037</v>
      </c>
      <c r="GJ92" s="6">
        <v>233.041882647497</v>
      </c>
      <c r="GK92" s="6">
        <v>3.8100353269528999</v>
      </c>
      <c r="GL92" s="6">
        <v>33.475662684751498</v>
      </c>
      <c r="GM92" s="6">
        <v>22.023214083757601</v>
      </c>
      <c r="GN92" s="6">
        <v>16.3141058380773</v>
      </c>
      <c r="GO92" s="6">
        <v>16.506253356976099</v>
      </c>
      <c r="GP92" s="6">
        <v>5.6292590460443499</v>
      </c>
      <c r="GQ92" s="6">
        <v>3.8731684226428702</v>
      </c>
      <c r="GR92" s="6">
        <v>2.1741998707792201</v>
      </c>
      <c r="GS92" s="6">
        <v>1.53792099711309</v>
      </c>
      <c r="GT92" s="6">
        <v>1.22830849657026</v>
      </c>
      <c r="GU92" s="6">
        <v>1.7598011414207599</v>
      </c>
      <c r="GV92" s="6">
        <v>1.4946284405027499</v>
      </c>
      <c r="GW92" s="6">
        <v>1.2637519282385801</v>
      </c>
      <c r="GX92" s="6">
        <v>0.77876249030009803</v>
      </c>
      <c r="GY92" s="6">
        <v>12.442381131795599</v>
      </c>
      <c r="GZ92" s="6">
        <v>113.263824533697</v>
      </c>
      <c r="HA92" s="6">
        <v>0.920555277168977</v>
      </c>
      <c r="HB92" s="6">
        <v>2.98153195737707</v>
      </c>
      <c r="HC92" s="6">
        <v>4.7735728009161003</v>
      </c>
      <c r="HD92" s="6">
        <v>1.8314036285142701</v>
      </c>
      <c r="HE92" s="6">
        <v>2.5929468121707</v>
      </c>
      <c r="HF92" s="6">
        <v>1.45742165340445</v>
      </c>
      <c r="HG92" s="6">
        <v>0.65700962424322995</v>
      </c>
      <c r="HH92" s="6">
        <v>3.0610786182487901</v>
      </c>
      <c r="HI92" s="6">
        <v>3.7224451009023301</v>
      </c>
      <c r="HJ92" s="6">
        <v>3.0146480531461299</v>
      </c>
      <c r="HK92" s="6">
        <v>4.7410633365033403</v>
      </c>
      <c r="HL92" s="6">
        <v>4.7034379626648199</v>
      </c>
      <c r="HM92" s="6">
        <v>2.1088736162728301</v>
      </c>
      <c r="HN92" s="6">
        <v>0.65700962424322995</v>
      </c>
      <c r="HO92" s="6">
        <v>3.0610786182487901</v>
      </c>
      <c r="HP92" s="6">
        <v>3.7224451009023301</v>
      </c>
      <c r="HQ92" s="6">
        <v>3.0146480531461299</v>
      </c>
      <c r="HR92" s="6">
        <v>4.7034379626648199</v>
      </c>
      <c r="HS92" s="6">
        <v>113.268495857375</v>
      </c>
      <c r="HT92" s="6">
        <v>113.298751438716</v>
      </c>
      <c r="HU92" s="6">
        <v>113.314683379146</v>
      </c>
      <c r="HV92" s="6">
        <v>0.63005550908146402</v>
      </c>
    </row>
    <row r="93" spans="1:230" x14ac:dyDescent="0.3">
      <c r="A93" t="s">
        <v>87</v>
      </c>
      <c r="B93" t="s">
        <v>729</v>
      </c>
      <c r="D93" s="12">
        <v>423.79383026916099</v>
      </c>
      <c r="E93" s="12">
        <v>2.4313267544420198</v>
      </c>
      <c r="H93" s="2">
        <v>14.7146255646394</v>
      </c>
      <c r="I93" s="7">
        <v>1.1170971119244399</v>
      </c>
      <c r="J93" s="9">
        <v>5.1475417405446998E-2</v>
      </c>
      <c r="K93" s="7">
        <v>4.2642832844787497</v>
      </c>
      <c r="L93" s="3">
        <v>0.48133841394110199</v>
      </c>
      <c r="M93" s="7">
        <v>4.3594922633499102</v>
      </c>
      <c r="N93" s="3">
        <v>6.7950318479128996E-2</v>
      </c>
      <c r="O93" s="7">
        <v>1.2156633772210099</v>
      </c>
      <c r="P93" s="2">
        <v>0.25341480184006066</v>
      </c>
      <c r="Q93" s="9">
        <v>2.2397459969384002E-2</v>
      </c>
      <c r="R93" s="7">
        <v>6.6168791913595104</v>
      </c>
      <c r="S93" s="3">
        <v>0.86424539864233907</v>
      </c>
      <c r="U93" s="4">
        <v>423.79383026916099</v>
      </c>
      <c r="V93" s="7">
        <v>2.4313267544420198</v>
      </c>
      <c r="W93" s="7">
        <v>2.6314252386996606</v>
      </c>
      <c r="X93" s="4">
        <v>261.15146210940998</v>
      </c>
      <c r="Y93" s="6">
        <v>74.987884131132077</v>
      </c>
      <c r="Z93" s="7">
        <v>37.497675485487157</v>
      </c>
      <c r="AA93" s="4">
        <v>398.99077867589199</v>
      </c>
      <c r="AB93" s="7">
        <v>8.7189845266998205</v>
      </c>
      <c r="AC93" s="7">
        <v>8.7774020744654795</v>
      </c>
      <c r="AD93" s="4">
        <v>448.98400851494898</v>
      </c>
      <c r="AE93" s="7">
        <v>13.233758382719021</v>
      </c>
      <c r="AF93" s="7">
        <v>13.324732669167179</v>
      </c>
      <c r="AG93">
        <v>34</v>
      </c>
      <c r="AH93">
        <v>27.114999999999998</v>
      </c>
      <c r="AI93" s="4">
        <v>50.044371584941203</v>
      </c>
      <c r="AJ93" s="4">
        <v>202.34318370506</v>
      </c>
      <c r="AK93" s="2">
        <v>11.736940295619901</v>
      </c>
      <c r="AL93" s="4" t="s">
        <v>730</v>
      </c>
      <c r="AM93" s="4">
        <v>597.89345308818997</v>
      </c>
      <c r="AO93" s="4">
        <v>490151.07429799798</v>
      </c>
      <c r="AP93" s="5">
        <v>0.457105980127611</v>
      </c>
      <c r="AQ93" s="5" t="s">
        <v>561</v>
      </c>
      <c r="AR93" s="5">
        <v>2.3955691027077899</v>
      </c>
      <c r="AS93" s="2">
        <v>3.4948937122729E-2</v>
      </c>
      <c r="AT93" s="2">
        <v>1.25011012109044</v>
      </c>
      <c r="AU93" s="2">
        <v>2.0661206073215599</v>
      </c>
      <c r="AV93" s="2">
        <v>0.43620947405414801</v>
      </c>
      <c r="AW93" s="2">
        <v>12.277960434514</v>
      </c>
      <c r="AX93" s="2">
        <v>4.0942171944040497</v>
      </c>
      <c r="AY93" s="4">
        <v>48.452956056761103</v>
      </c>
      <c r="AZ93" s="4">
        <v>19.157103783520501</v>
      </c>
      <c r="BA93" s="4">
        <v>96.212277990263203</v>
      </c>
      <c r="BB93" s="4">
        <v>21.3072760238679</v>
      </c>
      <c r="BC93" s="4">
        <v>197.17806330657299</v>
      </c>
      <c r="BD93" s="4">
        <v>42.043892665649402</v>
      </c>
      <c r="BE93" s="4">
        <v>8041.0894295112003</v>
      </c>
      <c r="BF93">
        <v>0.387507519312008</v>
      </c>
      <c r="BG93" s="5" t="s">
        <v>677</v>
      </c>
      <c r="BH93" s="2">
        <v>4.8934094465713303</v>
      </c>
      <c r="BI93" s="2">
        <v>0.25321716217107898</v>
      </c>
      <c r="BJ93" s="4">
        <v>0.47348595548531203</v>
      </c>
      <c r="BK93" s="5">
        <v>22.237164460653599</v>
      </c>
      <c r="BL93" s="4">
        <v>0.55635321253456604</v>
      </c>
      <c r="BM93" s="4">
        <v>75.981896554663194</v>
      </c>
      <c r="BO93" s="7">
        <v>5.4512045447762398</v>
      </c>
      <c r="BP93" s="7">
        <v>5.5065901789982004</v>
      </c>
      <c r="BQ93" s="7">
        <v>1.5767624879647799</v>
      </c>
      <c r="BR93" s="7">
        <v>1.7811368865309201</v>
      </c>
      <c r="BT93" s="7">
        <v>0.57653653795759696</v>
      </c>
      <c r="BU93" s="7">
        <v>13.120836913445901</v>
      </c>
      <c r="BV93" s="7">
        <v>233.04765317525701</v>
      </c>
      <c r="BW93" s="7">
        <v>5.1745411279690003</v>
      </c>
      <c r="BX93" s="7">
        <v>23.034072113718199</v>
      </c>
      <c r="BY93" s="7">
        <v>14.4588146996131</v>
      </c>
      <c r="BZ93" s="7">
        <v>12.1507367765337</v>
      </c>
      <c r="CA93" s="7">
        <v>13.504457022067699</v>
      </c>
      <c r="CB93" s="7">
        <v>5.2218846110982398</v>
      </c>
      <c r="CC93" s="7">
        <v>3.8333321505314699</v>
      </c>
      <c r="CD93" s="7">
        <v>2.7132669299115801</v>
      </c>
      <c r="CE93" s="7">
        <v>2.3825412725095401</v>
      </c>
      <c r="CF93" s="7">
        <v>2.5237047998470801</v>
      </c>
      <c r="CG93" s="7">
        <v>2.22561857109807</v>
      </c>
      <c r="CH93" s="7">
        <v>2.4706822170124698</v>
      </c>
      <c r="CI93" s="7">
        <v>2.1384252032404598</v>
      </c>
      <c r="CJ93" s="7">
        <v>2.1211207468501199</v>
      </c>
      <c r="CK93" s="7">
        <v>10.677971029311699</v>
      </c>
      <c r="CL93" s="7">
        <v>2.2570734871698899</v>
      </c>
      <c r="CM93" s="7">
        <v>1.99414249360152</v>
      </c>
      <c r="CN93" s="7">
        <v>4.4366431529368304</v>
      </c>
      <c r="CO93" s="7">
        <v>5.0757618467644896</v>
      </c>
      <c r="CP93" s="7">
        <v>1.8427530570464401</v>
      </c>
      <c r="CQ93" s="6">
        <v>3.72651260172535</v>
      </c>
      <c r="CR93" s="6">
        <v>1.86521246276974</v>
      </c>
      <c r="CT93" s="3" t="s">
        <v>550</v>
      </c>
      <c r="CU93" s="2">
        <v>3.9079430713014518</v>
      </c>
      <c r="CV93" s="2">
        <v>0.37660492589147632</v>
      </c>
      <c r="CW93" s="4">
        <v>2.7354707244867393</v>
      </c>
      <c r="CX93" s="4">
        <v>13.960274373794324</v>
      </c>
      <c r="CY93" s="4">
        <v>7.7479480293809591</v>
      </c>
      <c r="CZ93" s="4">
        <v>61.698293640773869</v>
      </c>
      <c r="DA93" s="4">
        <v>113.41321868155262</v>
      </c>
      <c r="DB93" s="4">
        <v>196.96323600309393</v>
      </c>
      <c r="DC93" s="4">
        <v>350.86270665788464</v>
      </c>
      <c r="DD93" s="4">
        <v>601.32673743914506</v>
      </c>
      <c r="DE93" s="4">
        <v>862.64275400274903</v>
      </c>
      <c r="DF93">
        <v>1224.7084677426894</v>
      </c>
      <c r="DG93" s="2">
        <v>1709.101327871927</v>
      </c>
      <c r="DI93" s="3">
        <v>0.2639995249679804</v>
      </c>
      <c r="DJ93" s="4" t="s">
        <v>550</v>
      </c>
      <c r="DK93" s="3">
        <v>8.1681958501412209E-3</v>
      </c>
      <c r="DL93" s="2">
        <v>4.4154944932812334</v>
      </c>
      <c r="DM93">
        <v>3.2050634664494791E-3</v>
      </c>
      <c r="DN93">
        <v>0.24573198074993927</v>
      </c>
      <c r="DP93" s="1">
        <v>4329.9289923738597</v>
      </c>
      <c r="DQ93" s="1">
        <v>331.88915463821797</v>
      </c>
      <c r="DR93" s="1">
        <v>-2137.6765681472698</v>
      </c>
      <c r="DS93" s="1">
        <v>423571.09080524102</v>
      </c>
      <c r="DT93" s="1">
        <v>38576359.444948897</v>
      </c>
      <c r="DU93" s="1">
        <v>274.41033818615199</v>
      </c>
      <c r="DV93" s="1">
        <v>0.34417429057475801</v>
      </c>
      <c r="DW93" s="1">
        <v>1933.7396709792099</v>
      </c>
      <c r="DX93" s="1">
        <v>35.371867430422199</v>
      </c>
      <c r="DY93" s="1">
        <v>227.19363150218001</v>
      </c>
      <c r="DZ93" s="1">
        <v>325.12737910660002</v>
      </c>
      <c r="EA93" s="1">
        <v>260.31230451763901</v>
      </c>
      <c r="EB93" s="1">
        <v>1961.6611718783199</v>
      </c>
      <c r="EC93" s="1">
        <v>4709.0736390603897</v>
      </c>
      <c r="ED93" s="1">
        <v>13476.9417697726</v>
      </c>
      <c r="EE93" s="1">
        <v>21661.020244728199</v>
      </c>
      <c r="EF93" s="1">
        <v>36121.305229338897</v>
      </c>
      <c r="EG93" s="1">
        <v>25088.0342652771</v>
      </c>
      <c r="EH93" s="1">
        <v>51053.601100708402</v>
      </c>
      <c r="EI93" s="1">
        <v>48502.454840307299</v>
      </c>
      <c r="EJ93" s="1">
        <v>2666064.78421066</v>
      </c>
      <c r="EK93" s="1">
        <v>423.385032219035</v>
      </c>
      <c r="EL93" s="1">
        <v>4.8029798325342004</v>
      </c>
      <c r="EM93" s="1">
        <v>-2.8522603110831599</v>
      </c>
      <c r="EN93" s="1">
        <v>4199.0365017468303</v>
      </c>
      <c r="EO93" s="1">
        <v>217.95999103683701</v>
      </c>
      <c r="EP93" s="1">
        <v>406.78431910056003</v>
      </c>
      <c r="EQ93" s="1">
        <v>19097.031148612801</v>
      </c>
      <c r="ER93" s="1">
        <v>527.69479768230099</v>
      </c>
      <c r="ES93" s="1">
        <v>71166.521078805803</v>
      </c>
      <c r="ET93" s="1"/>
      <c r="EV93" s="1">
        <v>21.649644961869299</v>
      </c>
      <c r="EW93" s="1">
        <v>3.3188915463821798</v>
      </c>
      <c r="EX93" s="1">
        <v>-4.2753531362945401</v>
      </c>
      <c r="EY93" s="1">
        <v>847.14218161048211</v>
      </c>
      <c r="EZ93" s="1">
        <v>77152.718889897791</v>
      </c>
      <c r="FA93" s="1">
        <v>0.54882067637230403</v>
      </c>
      <c r="FB93" s="1">
        <v>1.72087145287379E-3</v>
      </c>
      <c r="FC93" s="1">
        <v>3.8674793419584197</v>
      </c>
      <c r="FD93" s="1">
        <v>0.176859337152111</v>
      </c>
      <c r="FE93" s="1">
        <v>0.45438726300436005</v>
      </c>
      <c r="FF93" s="1">
        <v>0.6502547582132</v>
      </c>
      <c r="FG93" s="1">
        <v>0.52062460903527807</v>
      </c>
      <c r="FH93" s="1">
        <v>3.9233223437566398</v>
      </c>
      <c r="FI93" s="1">
        <v>9.4181472781207791</v>
      </c>
      <c r="FJ93" s="1">
        <v>26.953883539545203</v>
      </c>
      <c r="FK93" s="1">
        <v>43.322040489456398</v>
      </c>
      <c r="FL93" s="1">
        <v>72.242610458677802</v>
      </c>
      <c r="FM93" s="1">
        <v>50.176068530554197</v>
      </c>
      <c r="FN93" s="1">
        <v>102.10720220141681</v>
      </c>
      <c r="FO93" s="1">
        <v>97.004909680614603</v>
      </c>
      <c r="FP93" s="1">
        <v>5332.1295684213201</v>
      </c>
      <c r="FQ93" s="1">
        <v>0.84677006443807001</v>
      </c>
      <c r="FR93" s="1">
        <v>-5.7045206221663203E-2</v>
      </c>
      <c r="FS93" s="1">
        <v>104.97591254367076</v>
      </c>
      <c r="FT93" s="1">
        <v>5.4489997759209254</v>
      </c>
      <c r="FU93" s="1">
        <v>4.0678431910056005</v>
      </c>
      <c r="FV93" s="1">
        <v>190.97031148612803</v>
      </c>
      <c r="FW93" s="1">
        <v>10.55389595364602</v>
      </c>
      <c r="FX93" s="1">
        <v>1067.497816182087</v>
      </c>
      <c r="GA93" s="1">
        <v>134.73410150464099</v>
      </c>
      <c r="GB93" s="16">
        <v>4.0417883982641296</v>
      </c>
      <c r="GD93" s="6">
        <v>2.0730888993765202</v>
      </c>
      <c r="GE93" s="6">
        <v>5.2838890050416998</v>
      </c>
      <c r="GF93" s="6">
        <v>0</v>
      </c>
      <c r="GG93" s="6">
        <v>0.78810709922469802</v>
      </c>
      <c r="GH93" s="6">
        <v>0.20507577810739899</v>
      </c>
      <c r="GI93" s="6">
        <v>13.050275845203</v>
      </c>
      <c r="GJ93" s="6">
        <v>233.04188264749601</v>
      </c>
      <c r="GK93" s="6">
        <v>4.9179372771712</v>
      </c>
      <c r="GL93" s="6">
        <v>22.9880829465055</v>
      </c>
      <c r="GM93" s="6">
        <v>14.3422482681207</v>
      </c>
      <c r="GN93" s="6">
        <v>11.9894182186734</v>
      </c>
      <c r="GO93" s="6">
        <v>13.398963377849</v>
      </c>
      <c r="GP93" s="6">
        <v>4.8828425110712601</v>
      </c>
      <c r="GQ93" s="6">
        <v>3.323105495074</v>
      </c>
      <c r="GR93" s="6">
        <v>2.1266756529714499</v>
      </c>
      <c r="GS93" s="6">
        <v>1.55145521840873</v>
      </c>
      <c r="GT93" s="6">
        <v>1.41659001513187</v>
      </c>
      <c r="GU93" s="6">
        <v>1.66900234569669</v>
      </c>
      <c r="GV93" s="6">
        <v>1.1802359542435501</v>
      </c>
      <c r="GW93" s="6">
        <v>1.1586182095468101</v>
      </c>
      <c r="GX93" s="6">
        <v>0.71783847207376394</v>
      </c>
      <c r="GY93" s="6">
        <v>10.506709648111899</v>
      </c>
      <c r="GZ93" s="6">
        <v>0</v>
      </c>
      <c r="HA93" s="6">
        <v>1.2039657782922399</v>
      </c>
      <c r="HB93" s="6">
        <v>4.1439621594784697</v>
      </c>
      <c r="HC93" s="6">
        <v>4.79539808895895</v>
      </c>
      <c r="HD93" s="6">
        <v>0.79765081773989299</v>
      </c>
      <c r="HE93" s="6">
        <v>3.1432993824745301</v>
      </c>
      <c r="HF93" s="6">
        <v>0.52573783636384896</v>
      </c>
      <c r="HG93" s="6">
        <v>1.1038156300750599</v>
      </c>
      <c r="HH93" s="6">
        <v>4.2475463955209802</v>
      </c>
      <c r="HI93" s="6">
        <v>5.0993945583238398</v>
      </c>
      <c r="HJ93" s="6">
        <v>4.1519768595445496</v>
      </c>
      <c r="HK93" s="6">
        <v>4.8851872038438202</v>
      </c>
      <c r="HL93" s="6">
        <v>4.8439817391405704</v>
      </c>
      <c r="HM93" s="6">
        <v>3.3823820089338299</v>
      </c>
      <c r="HN93" s="6">
        <v>1.1038156300750599</v>
      </c>
      <c r="HO93" s="6">
        <v>4.2475463955209802</v>
      </c>
      <c r="HP93" s="6">
        <v>5.0993945583238398</v>
      </c>
      <c r="HQ93" s="6">
        <v>4.1519768595445496</v>
      </c>
      <c r="HR93" s="6">
        <v>4.8439817391405704</v>
      </c>
      <c r="HS93" s="6">
        <v>0</v>
      </c>
      <c r="HT93" s="6">
        <v>0</v>
      </c>
      <c r="HU93" s="6">
        <v>0</v>
      </c>
      <c r="HV93" s="6">
        <v>0.98880915858610396</v>
      </c>
    </row>
    <row r="94" spans="1:230" x14ac:dyDescent="0.3">
      <c r="A94" t="s">
        <v>87</v>
      </c>
      <c r="B94" t="s">
        <v>731</v>
      </c>
      <c r="D94" s="12">
        <v>412.356574124838</v>
      </c>
      <c r="E94" s="12">
        <v>2.0610128984046199</v>
      </c>
      <c r="H94" s="2">
        <v>15.137446978956699</v>
      </c>
      <c r="I94" s="7">
        <v>0.975112968533138</v>
      </c>
      <c r="J94" s="9">
        <v>5.0717193892517998E-2</v>
      </c>
      <c r="K94" s="7">
        <v>3.59327789739246</v>
      </c>
      <c r="L94" s="3">
        <v>0.46100911885479301</v>
      </c>
      <c r="M94" s="7">
        <v>3.73811834787386</v>
      </c>
      <c r="N94" s="3">
        <v>6.6057230374631001E-2</v>
      </c>
      <c r="O94" s="7">
        <v>1.0305064492023099</v>
      </c>
      <c r="P94" s="2">
        <v>0.2618992702467195</v>
      </c>
      <c r="Q94" s="9">
        <v>2.1140748358888E-2</v>
      </c>
      <c r="R94" s="7">
        <v>5.4533414232125796</v>
      </c>
      <c r="S94" s="3">
        <v>0.8634295351563599</v>
      </c>
      <c r="U94" s="4">
        <v>412.356574124838</v>
      </c>
      <c r="V94" s="7">
        <v>2.0610128984046199</v>
      </c>
      <c r="W94" s="7">
        <v>2.2936484402345125</v>
      </c>
      <c r="X94" s="4">
        <v>226.965674737585</v>
      </c>
      <c r="Y94" s="6">
        <v>73.156854989268766</v>
      </c>
      <c r="Z94" s="7">
        <v>36.582254347963662</v>
      </c>
      <c r="AA94" s="4">
        <v>384.95956524834003</v>
      </c>
      <c r="AB94" s="7">
        <v>7.47623669574772</v>
      </c>
      <c r="AC94" s="7">
        <v>7.5442833411030357</v>
      </c>
      <c r="AD94" s="4">
        <v>424.05334834534801</v>
      </c>
      <c r="AE94" s="7">
        <v>10.906682846425159</v>
      </c>
      <c r="AF94" s="7">
        <v>11.016890236590813</v>
      </c>
      <c r="AG94">
        <v>34</v>
      </c>
      <c r="AH94">
        <v>27.114999999999998</v>
      </c>
      <c r="AI94" s="4">
        <v>50.030183512285802</v>
      </c>
      <c r="AJ94" s="4">
        <v>195.64777391429899</v>
      </c>
      <c r="AK94" s="2">
        <v>12.482360357465399</v>
      </c>
      <c r="AL94" s="4" t="s">
        <v>732</v>
      </c>
      <c r="AM94" s="4">
        <v>1456.95399349582</v>
      </c>
      <c r="AO94" s="4">
        <v>488827.00241200899</v>
      </c>
      <c r="AP94" s="5">
        <v>0.50771249165864696</v>
      </c>
      <c r="AQ94" s="5">
        <v>2.6818684968145001E-2</v>
      </c>
      <c r="AR94" s="5">
        <v>3.3176207065977001</v>
      </c>
      <c r="AS94" s="2">
        <v>0.23430985071006599</v>
      </c>
      <c r="AT94" s="2">
        <v>2.9911516867083998</v>
      </c>
      <c r="AU94" s="2">
        <v>5.8849253217259596</v>
      </c>
      <c r="AV94" s="2">
        <v>1.2564264119384301</v>
      </c>
      <c r="AW94" s="2">
        <v>32.938371443426703</v>
      </c>
      <c r="AX94" s="2">
        <v>10.937794388556499</v>
      </c>
      <c r="AY94" s="4">
        <v>137.18310676144301</v>
      </c>
      <c r="AZ94" s="4">
        <v>48.947091239666797</v>
      </c>
      <c r="BA94" s="4">
        <v>225.54376864335001</v>
      </c>
      <c r="BB94" s="4">
        <v>43.794868297066301</v>
      </c>
      <c r="BC94" s="4">
        <v>381.64548754928899</v>
      </c>
      <c r="BD94" s="4">
        <v>72.839724905588</v>
      </c>
      <c r="BE94" s="4">
        <v>8053.6754107015304</v>
      </c>
      <c r="BF94">
        <v>0.22158893145672201</v>
      </c>
      <c r="BG94" s="5" t="s">
        <v>613</v>
      </c>
      <c r="BH94" s="2">
        <v>7.1770052530172501</v>
      </c>
      <c r="BI94" s="2">
        <v>0.36587978933096699</v>
      </c>
      <c r="BJ94" s="4">
        <v>1.20567023282247</v>
      </c>
      <c r="BK94" s="5">
        <v>59.930259435308997</v>
      </c>
      <c r="BL94" s="4">
        <v>0.84275576391893803</v>
      </c>
      <c r="BM94" s="4">
        <v>114.61058887565601</v>
      </c>
      <c r="BO94" s="7">
        <v>5.47354629572785</v>
      </c>
      <c r="BP94" s="7">
        <v>5.4110320086824801</v>
      </c>
      <c r="BQ94" s="7">
        <v>1.5767624879647799</v>
      </c>
      <c r="BR94" s="7">
        <v>1.7769337305974999</v>
      </c>
      <c r="BT94" s="7">
        <v>0.57653653795759696</v>
      </c>
      <c r="BU94" s="7">
        <v>12.6013496032618</v>
      </c>
      <c r="BV94" s="7">
        <v>29.947127385864</v>
      </c>
      <c r="BW94" s="7">
        <v>5.0178174437308103</v>
      </c>
      <c r="BX94" s="7">
        <v>9.1011571542505898</v>
      </c>
      <c r="BY94" s="7">
        <v>9.5597604670117899</v>
      </c>
      <c r="BZ94" s="7">
        <v>7.4546699087340098</v>
      </c>
      <c r="CA94" s="7">
        <v>8.1652021368685297</v>
      </c>
      <c r="CB94" s="7">
        <v>3.5606905205818502</v>
      </c>
      <c r="CC94" s="7">
        <v>2.90658489372814</v>
      </c>
      <c r="CD94" s="7">
        <v>2.17062125070085</v>
      </c>
      <c r="CE94" s="7">
        <v>2.0602265201105299</v>
      </c>
      <c r="CF94" s="7">
        <v>2.3017199161153101</v>
      </c>
      <c r="CG94" s="7">
        <v>1.90218555367181</v>
      </c>
      <c r="CH94" s="7">
        <v>2.37630365405633</v>
      </c>
      <c r="CI94" s="7">
        <v>2.0817690812639702</v>
      </c>
      <c r="CJ94" s="7">
        <v>2.1037161520312302</v>
      </c>
      <c r="CK94" s="7">
        <v>14.186942468215801</v>
      </c>
      <c r="CL94" s="7">
        <v>2.2570734871698899</v>
      </c>
      <c r="CM94" s="7">
        <v>1.8890090553705801</v>
      </c>
      <c r="CN94" s="7">
        <v>3.83148707311797</v>
      </c>
      <c r="CO94" s="7">
        <v>3.4673742523968301</v>
      </c>
      <c r="CP94" s="7">
        <v>1.7811353946710899</v>
      </c>
      <c r="CQ94" s="6">
        <v>3.1646196222749099</v>
      </c>
      <c r="CR94" s="6">
        <v>1.8506820610116801</v>
      </c>
      <c r="CT94" s="3">
        <v>0.11315900830440929</v>
      </c>
      <c r="CU94" s="2">
        <v>5.4121055572556287</v>
      </c>
      <c r="CV94" s="2">
        <v>2.5248906326515734</v>
      </c>
      <c r="CW94" s="4">
        <v>6.5451896864516401</v>
      </c>
      <c r="CX94" s="4">
        <v>39.76300893058081</v>
      </c>
      <c r="CY94" s="4">
        <v>22.31663253887087</v>
      </c>
      <c r="CZ94" s="4">
        <v>165.51945448958142</v>
      </c>
      <c r="DA94" s="4">
        <v>302.98599414283933</v>
      </c>
      <c r="DB94" s="4">
        <v>557.65490553432119</v>
      </c>
      <c r="DC94" s="4">
        <v>896.46687252136985</v>
      </c>
      <c r="DD94" s="4">
        <v>1409.6485540209376</v>
      </c>
      <c r="DE94" s="4">
        <v>1773.0715909743442</v>
      </c>
      <c r="DF94">
        <v>2370.4688667657701</v>
      </c>
      <c r="DG94" s="2">
        <v>2960.9644270564227</v>
      </c>
      <c r="DI94" s="3">
        <v>0.27508348577335706</v>
      </c>
      <c r="DJ94" s="4">
        <v>10.125125303235766</v>
      </c>
      <c r="DK94" s="3">
        <v>1.3429073502956712E-2</v>
      </c>
      <c r="DL94" s="2">
        <v>1.8880725609826627</v>
      </c>
      <c r="DM94">
        <v>7.612765589979152E-4</v>
      </c>
      <c r="DN94">
        <v>0.35945166715413079</v>
      </c>
      <c r="DP94" s="1">
        <v>4096.1634174578303</v>
      </c>
      <c r="DQ94" s="1">
        <v>344.78226257494703</v>
      </c>
      <c r="DR94" s="1">
        <v>-1394.49580407907</v>
      </c>
      <c r="DS94" s="1">
        <v>1008343.53005758</v>
      </c>
      <c r="DT94" s="1">
        <v>37615102.828500301</v>
      </c>
      <c r="DU94" s="1">
        <v>297.77650641045102</v>
      </c>
      <c r="DV94" s="1">
        <v>20.9050154120701</v>
      </c>
      <c r="DW94" s="1">
        <v>2616.1174279885599</v>
      </c>
      <c r="DX94" s="1">
        <v>231.63682070145001</v>
      </c>
      <c r="DY94" s="1">
        <v>530.94615486666498</v>
      </c>
      <c r="DZ94" s="1">
        <v>904.60410807856397</v>
      </c>
      <c r="EA94" s="1">
        <v>732.29865965782699</v>
      </c>
      <c r="EB94" s="1">
        <v>5140.1129475792604</v>
      </c>
      <c r="EC94" s="1">
        <v>12288.691022237999</v>
      </c>
      <c r="ED94" s="1">
        <v>37259.901582856699</v>
      </c>
      <c r="EE94" s="1">
        <v>54064.239216690803</v>
      </c>
      <c r="EF94" s="1">
        <v>82731.179995693994</v>
      </c>
      <c r="EG94" s="1">
        <v>50377.779125090201</v>
      </c>
      <c r="EH94" s="1">
        <v>96515.339979213095</v>
      </c>
      <c r="EI94" s="1">
        <v>82079.178391709094</v>
      </c>
      <c r="EJ94" s="1">
        <v>2607541.01308916</v>
      </c>
      <c r="EK94" s="1">
        <v>236.45849016296</v>
      </c>
      <c r="EL94" s="1">
        <v>-21.428203828676899</v>
      </c>
      <c r="EM94" s="1">
        <v>-2.7792784895259901</v>
      </c>
      <c r="EN94" s="1">
        <v>6016.8609981030604</v>
      </c>
      <c r="EO94" s="1">
        <v>307.73404065484499</v>
      </c>
      <c r="EP94" s="1">
        <v>1012.09140310147</v>
      </c>
      <c r="EQ94" s="1">
        <v>50279.584988604402</v>
      </c>
      <c r="ER94" s="1">
        <v>780.47807741525799</v>
      </c>
      <c r="ES94" s="1">
        <v>104886.11764205201</v>
      </c>
      <c r="ET94" s="1"/>
      <c r="EV94" s="1">
        <v>20.48081708728915</v>
      </c>
      <c r="EW94" s="1">
        <v>3.4478226257494704</v>
      </c>
      <c r="EX94" s="1">
        <v>-2.7889916081581401</v>
      </c>
      <c r="EY94" s="1">
        <v>2016.68706011516</v>
      </c>
      <c r="EZ94" s="1">
        <v>75230.20565700061</v>
      </c>
      <c r="FA94" s="1">
        <v>0.59555301282090201</v>
      </c>
      <c r="FB94" s="1">
        <v>0.1045250770603505</v>
      </c>
      <c r="FC94" s="1">
        <v>5.2322348559771203</v>
      </c>
      <c r="FD94" s="1">
        <v>1.15818410350725</v>
      </c>
      <c r="FE94" s="1">
        <v>1.0618923097333299</v>
      </c>
      <c r="FF94" s="1">
        <v>1.8092082161571279</v>
      </c>
      <c r="FG94" s="1">
        <v>1.4645973193156541</v>
      </c>
      <c r="FH94" s="1">
        <v>10.280225895158521</v>
      </c>
      <c r="FI94" s="1">
        <v>24.577382044476</v>
      </c>
      <c r="FJ94" s="1">
        <v>74.519803165713398</v>
      </c>
      <c r="FK94" s="1">
        <v>108.1284784333816</v>
      </c>
      <c r="FL94" s="1">
        <v>165.46235999138798</v>
      </c>
      <c r="FM94" s="1">
        <v>100.7555582501804</v>
      </c>
      <c r="FN94" s="1">
        <v>193.03067995842619</v>
      </c>
      <c r="FO94" s="1">
        <v>164.15835678341818</v>
      </c>
      <c r="FP94" s="1">
        <v>5215.0820261783201</v>
      </c>
      <c r="FQ94" s="1">
        <v>0.47291698032592</v>
      </c>
      <c r="FR94" s="1">
        <v>-5.5585569790519804E-2</v>
      </c>
      <c r="FS94" s="1">
        <v>150.4215249525765</v>
      </c>
      <c r="FT94" s="1">
        <v>7.6933510163711247</v>
      </c>
      <c r="FU94" s="1">
        <v>10.120914031014699</v>
      </c>
      <c r="FV94" s="1">
        <v>502.79584988604404</v>
      </c>
      <c r="FW94" s="1">
        <v>15.609561548305161</v>
      </c>
      <c r="FX94" s="1">
        <v>1573.2917646307801</v>
      </c>
      <c r="GA94" s="1">
        <v>134.159755645145</v>
      </c>
      <c r="GB94" s="16">
        <v>3.55442597873598</v>
      </c>
      <c r="GD94" s="6">
        <v>2.131144210795</v>
      </c>
      <c r="GE94" s="6">
        <v>5.1842275236670998</v>
      </c>
      <c r="GF94" s="6">
        <v>0</v>
      </c>
      <c r="GG94" s="6">
        <v>0.77856128482120501</v>
      </c>
      <c r="GH94" s="6">
        <v>0.20507577810739899</v>
      </c>
      <c r="GI94" s="6">
        <v>12.527862952246499</v>
      </c>
      <c r="GJ94" s="6">
        <v>29.902188148358501</v>
      </c>
      <c r="GK94" s="6">
        <v>4.7527595221888301</v>
      </c>
      <c r="GL94" s="6">
        <v>8.9841271675001693</v>
      </c>
      <c r="GM94" s="6">
        <v>9.3825254091479504</v>
      </c>
      <c r="GN94" s="6">
        <v>7.1887306569264604</v>
      </c>
      <c r="GO94" s="6">
        <v>7.98951726176176</v>
      </c>
      <c r="GP94" s="6">
        <v>3.04180687744334</v>
      </c>
      <c r="GQ94" s="6">
        <v>2.1901667743670701</v>
      </c>
      <c r="GR94" s="6">
        <v>1.3684036370836801</v>
      </c>
      <c r="GS94" s="6">
        <v>0.98744300781516103</v>
      </c>
      <c r="GT94" s="6">
        <v>0.96724140029362804</v>
      </c>
      <c r="GU94" s="6">
        <v>1.2043673386978599</v>
      </c>
      <c r="GV94" s="6">
        <v>0.96721525345137804</v>
      </c>
      <c r="GW94" s="6">
        <v>1.05037912838464</v>
      </c>
      <c r="GX94" s="6">
        <v>0.66465065830723502</v>
      </c>
      <c r="GY94" s="6">
        <v>14.05849276855</v>
      </c>
      <c r="GZ94" s="6">
        <v>0</v>
      </c>
      <c r="HA94" s="6">
        <v>1.02043349699213</v>
      </c>
      <c r="HB94" s="6">
        <v>3.4883969246859401</v>
      </c>
      <c r="HC94" s="6">
        <v>3.04223087761358</v>
      </c>
      <c r="HD94" s="6">
        <v>0.64261286319000299</v>
      </c>
      <c r="HE94" s="6">
        <v>2.45117363537027</v>
      </c>
      <c r="HF94" s="6">
        <v>0.471600288659212</v>
      </c>
      <c r="HG94" s="6">
        <v>0.89583203801225397</v>
      </c>
      <c r="HH94" s="6">
        <v>3.5733995717954099</v>
      </c>
      <c r="HI94" s="6">
        <v>4.2585339522052896</v>
      </c>
      <c r="HJ94" s="6">
        <v>3.4938900713526801</v>
      </c>
      <c r="HK94" s="6">
        <v>3.1393366789570498</v>
      </c>
      <c r="HL94" s="6">
        <v>3.06920210058039</v>
      </c>
      <c r="HM94" s="6">
        <v>2.7817977346187299</v>
      </c>
      <c r="HN94" s="6">
        <v>0.89583203801225397</v>
      </c>
      <c r="HO94" s="6">
        <v>3.5733995717954099</v>
      </c>
      <c r="HP94" s="6">
        <v>4.2585339522052896</v>
      </c>
      <c r="HQ94" s="6">
        <v>3.4938900713526801</v>
      </c>
      <c r="HR94" s="6">
        <v>3.06920210058039</v>
      </c>
      <c r="HS94" s="6">
        <v>0</v>
      </c>
      <c r="HT94" s="6">
        <v>0</v>
      </c>
      <c r="HU94" s="6">
        <v>0</v>
      </c>
      <c r="HV94" s="6">
        <v>0.82503508776011103</v>
      </c>
    </row>
    <row r="95" spans="1:230" x14ac:dyDescent="0.3">
      <c r="A95" t="s">
        <v>68</v>
      </c>
      <c r="B95" t="s">
        <v>733</v>
      </c>
      <c r="D95" s="12">
        <v>416.22786071398599</v>
      </c>
      <c r="E95" s="12">
        <v>2.1343379255981398</v>
      </c>
      <c r="H95" s="2">
        <v>14.9935587559424</v>
      </c>
      <c r="I95" s="7">
        <v>1.0056194539664001</v>
      </c>
      <c r="J95" s="9">
        <v>5.313780832237E-2</v>
      </c>
      <c r="K95" s="7">
        <v>3.6644556797718399</v>
      </c>
      <c r="L95" s="3">
        <v>0.48870161436346299</v>
      </c>
      <c r="M95" s="7">
        <v>3.8002609569253001</v>
      </c>
      <c r="N95" s="3">
        <v>6.6697627526082007E-2</v>
      </c>
      <c r="O95" s="7">
        <v>1.0671689627990699</v>
      </c>
      <c r="P95" s="2">
        <v>0.26464122598574469</v>
      </c>
      <c r="Q95" s="9">
        <v>1.7969930777449E-2</v>
      </c>
      <c r="R95" s="7">
        <v>6.2658896901199199</v>
      </c>
      <c r="S95" s="3">
        <v>0.86370541099113529</v>
      </c>
      <c r="U95" s="4">
        <v>416.22786071398599</v>
      </c>
      <c r="V95" s="7">
        <v>2.1343379255981398</v>
      </c>
      <c r="W95" s="7">
        <v>2.3597557883489912</v>
      </c>
      <c r="X95" s="4">
        <v>333.67371499480203</v>
      </c>
      <c r="Y95" s="6">
        <v>49.783745153476097</v>
      </c>
      <c r="Z95" s="7">
        <v>24.897495769162116</v>
      </c>
      <c r="AA95" s="4">
        <v>404.02538105779502</v>
      </c>
      <c r="AB95" s="7">
        <v>7.6005219138506002</v>
      </c>
      <c r="AC95" s="7">
        <v>7.6674656414569728</v>
      </c>
      <c r="AD95" s="4">
        <v>361.01400692480399</v>
      </c>
      <c r="AE95" s="7">
        <v>12.53177938023984</v>
      </c>
      <c r="AF95" s="7">
        <v>12.627811932697984</v>
      </c>
      <c r="AG95">
        <v>34</v>
      </c>
      <c r="AH95">
        <v>27.114999999999998</v>
      </c>
      <c r="AI95" s="4">
        <v>50.021455584091498</v>
      </c>
      <c r="AJ95" s="4">
        <v>192.11216119347799</v>
      </c>
      <c r="AK95" s="2">
        <v>10.8912895718972</v>
      </c>
      <c r="AL95" s="4" t="s">
        <v>734</v>
      </c>
      <c r="AM95" s="4">
        <v>1351.84175032501</v>
      </c>
      <c r="AO95" s="4">
        <v>488691.27648037701</v>
      </c>
      <c r="AP95" s="5">
        <v>0.43320748639032802</v>
      </c>
      <c r="AQ95" s="5">
        <v>1.0029650305733001E-2</v>
      </c>
      <c r="AR95" s="5">
        <v>3.2125565830554499</v>
      </c>
      <c r="AS95" s="2">
        <v>0.22327932839590101</v>
      </c>
      <c r="AT95" s="2">
        <v>3.9465675258059298</v>
      </c>
      <c r="AU95" s="2">
        <v>5.5112363104241604</v>
      </c>
      <c r="AV95" s="2">
        <v>1.2242975099115501</v>
      </c>
      <c r="AW95" s="2">
        <v>33.566642946226899</v>
      </c>
      <c r="AX95" s="2">
        <v>10.0120046828076</v>
      </c>
      <c r="AY95" s="4">
        <v>122.48835022960399</v>
      </c>
      <c r="AZ95" s="4">
        <v>45.502250662384697</v>
      </c>
      <c r="BA95" s="4">
        <v>207.284671445524</v>
      </c>
      <c r="BB95" s="4">
        <v>41.469582724462299</v>
      </c>
      <c r="BC95" s="4">
        <v>365.57335955439999</v>
      </c>
      <c r="BD95" s="4">
        <v>68.704415166768698</v>
      </c>
      <c r="BE95" s="4">
        <v>8463.2303902304793</v>
      </c>
      <c r="BF95">
        <v>0.182873585479532</v>
      </c>
      <c r="BG95" s="5" t="s">
        <v>694</v>
      </c>
      <c r="BH95" s="2">
        <v>6.6220164054410198</v>
      </c>
      <c r="BI95" s="2">
        <v>0.35364920551051499</v>
      </c>
      <c r="BJ95" s="4">
        <v>0.94483102009039399</v>
      </c>
      <c r="BK95" s="5">
        <v>53.541317741016499</v>
      </c>
      <c r="BL95" s="4">
        <v>0.77759223983309</v>
      </c>
      <c r="BM95" s="4">
        <v>104.50735538257</v>
      </c>
      <c r="BO95" s="7">
        <v>5.46963404253317</v>
      </c>
      <c r="BP95" s="7">
        <v>5.72510277215226</v>
      </c>
      <c r="BQ95" s="7">
        <v>1.5767624879647799</v>
      </c>
      <c r="BR95" s="7">
        <v>1.74083912143456</v>
      </c>
      <c r="BT95" s="7">
        <v>0.57653653795759696</v>
      </c>
      <c r="BU95" s="7">
        <v>13.586862352118599</v>
      </c>
      <c r="BV95" s="7">
        <v>48.915149592452899</v>
      </c>
      <c r="BW95" s="7">
        <v>4.5898117576137398</v>
      </c>
      <c r="BX95" s="7">
        <v>9.3239913441648898</v>
      </c>
      <c r="BY95" s="7">
        <v>8.3792654188726097</v>
      </c>
      <c r="BZ95" s="7">
        <v>7.7200692563693103</v>
      </c>
      <c r="CA95" s="7">
        <v>8.2929842071990194</v>
      </c>
      <c r="CB95" s="7">
        <v>3.77963284494004</v>
      </c>
      <c r="CC95" s="7">
        <v>2.8876980029553101</v>
      </c>
      <c r="CD95" s="7">
        <v>2.1803960783906402</v>
      </c>
      <c r="CE95" s="7">
        <v>2.0828308691959601</v>
      </c>
      <c r="CF95" s="7">
        <v>2.35464078401847</v>
      </c>
      <c r="CG95" s="7">
        <v>1.96254052197347</v>
      </c>
      <c r="CH95" s="7">
        <v>2.3632433208630399</v>
      </c>
      <c r="CI95" s="7">
        <v>2.1382329308401302</v>
      </c>
      <c r="CJ95" s="7">
        <v>2.10041564952737</v>
      </c>
      <c r="CK95" s="7">
        <v>15.621214363732699</v>
      </c>
      <c r="CL95" s="7">
        <v>29.062175777697998</v>
      </c>
      <c r="CM95" s="7">
        <v>1.89210099671552</v>
      </c>
      <c r="CN95" s="7">
        <v>3.8913605958564501</v>
      </c>
      <c r="CO95" s="7">
        <v>4.67269487562411</v>
      </c>
      <c r="CP95" s="7">
        <v>1.8118003553637301</v>
      </c>
      <c r="CQ95" s="6">
        <v>3.3455615122575399</v>
      </c>
      <c r="CR95" s="6">
        <v>1.8685886388684101</v>
      </c>
      <c r="CT95" s="3">
        <v>4.2319199602248947E-2</v>
      </c>
      <c r="CU95" s="2">
        <v>5.2407122072682704</v>
      </c>
      <c r="CV95" s="2">
        <v>2.4060272456454852</v>
      </c>
      <c r="CW95" s="4">
        <v>8.6358151549363882</v>
      </c>
      <c r="CX95" s="4">
        <v>37.238083178541629</v>
      </c>
      <c r="CY95" s="4">
        <v>21.745959323473357</v>
      </c>
      <c r="CZ95" s="4">
        <v>168.67659771973317</v>
      </c>
      <c r="DA95" s="4">
        <v>277.34084993926871</v>
      </c>
      <c r="DB95" s="4">
        <v>497.92012288456908</v>
      </c>
      <c r="DC95" s="4">
        <v>833.37455425612995</v>
      </c>
      <c r="DD95" s="4">
        <v>1295.529196534525</v>
      </c>
      <c r="DE95" s="4">
        <v>1678.930474674587</v>
      </c>
      <c r="DF95">
        <v>2270.6419848099376</v>
      </c>
      <c r="DG95" s="2">
        <v>2792.8624051531992</v>
      </c>
      <c r="DI95" s="3">
        <v>0.27438318702978726</v>
      </c>
      <c r="DJ95" s="4">
        <v>16.423711898193972</v>
      </c>
      <c r="DK95" s="3">
        <v>1.3333303892749051E-2</v>
      </c>
      <c r="DL95" s="2">
        <v>2.02969901590789</v>
      </c>
      <c r="DM95">
        <v>6.0215097321293469E-4</v>
      </c>
      <c r="DN95">
        <v>0.33505819564890049</v>
      </c>
      <c r="DP95" s="1">
        <v>4135.3241768599901</v>
      </c>
      <c r="DQ95" s="1">
        <v>305.05336779223001</v>
      </c>
      <c r="DR95" s="1">
        <v>-716.80813130637205</v>
      </c>
      <c r="DS95" s="1">
        <v>934760.06248748396</v>
      </c>
      <c r="DT95" s="1">
        <v>38202933.498874202</v>
      </c>
      <c r="DU95" s="1">
        <v>255.719683980545</v>
      </c>
      <c r="DV95" s="1">
        <v>7.82080980459346</v>
      </c>
      <c r="DW95" s="1">
        <v>2531.97051210071</v>
      </c>
      <c r="DX95" s="1">
        <v>220.42158705659099</v>
      </c>
      <c r="DY95" s="1">
        <v>699.18148196947004</v>
      </c>
      <c r="DZ95" s="1">
        <v>839.17850060192802</v>
      </c>
      <c r="EA95" s="1">
        <v>708.93398676062998</v>
      </c>
      <c r="EB95" s="1">
        <v>5238.2997700091601</v>
      </c>
      <c r="EC95" s="1">
        <v>11203.614199808</v>
      </c>
      <c r="ED95" s="1">
        <v>33076.277096875398</v>
      </c>
      <c r="EE95" s="1">
        <v>49951.089590522599</v>
      </c>
      <c r="EF95" s="1">
        <v>76170.728500366895</v>
      </c>
      <c r="EG95" s="1">
        <v>47564.708377426701</v>
      </c>
      <c r="EH95" s="1">
        <v>91669.644745568206</v>
      </c>
      <c r="EI95" s="1">
        <v>76999.612410400805</v>
      </c>
      <c r="EJ95" s="1">
        <v>2725851.1783228102</v>
      </c>
      <c r="EK95" s="1">
        <v>194.40176119099701</v>
      </c>
      <c r="EL95" s="1">
        <v>0.48578123044043903</v>
      </c>
      <c r="EM95" s="1">
        <v>5.5663215771334098</v>
      </c>
      <c r="EN95" s="1">
        <v>5534.6369280119097</v>
      </c>
      <c r="EO95" s="1">
        <v>296.450039598545</v>
      </c>
      <c r="EP95" s="1">
        <v>790.34475627850702</v>
      </c>
      <c r="EQ95" s="1">
        <v>44611.512822721597</v>
      </c>
      <c r="ER95" s="1">
        <v>712.64651206815199</v>
      </c>
      <c r="ES95" s="1">
        <v>95159.859814655007</v>
      </c>
      <c r="ET95" s="1"/>
      <c r="EV95" s="1">
        <v>20.67662088429995</v>
      </c>
      <c r="EW95" s="1">
        <v>3.0505336779223002</v>
      </c>
      <c r="EX95" s="1">
        <v>-1.4336162626127442</v>
      </c>
      <c r="EY95" s="1">
        <v>1869.520124974968</v>
      </c>
      <c r="EZ95" s="1">
        <v>76405.86699774841</v>
      </c>
      <c r="FA95" s="1">
        <v>0.51143936796109002</v>
      </c>
      <c r="FB95" s="1">
        <v>3.9104049022967304E-2</v>
      </c>
      <c r="FC95" s="1">
        <v>5.0639410242014202</v>
      </c>
      <c r="FD95" s="1">
        <v>1.102107935282955</v>
      </c>
      <c r="FE95" s="1">
        <v>1.3983629639389401</v>
      </c>
      <c r="FF95" s="1">
        <v>1.678357001203856</v>
      </c>
      <c r="FG95" s="1">
        <v>1.41786797352126</v>
      </c>
      <c r="FH95" s="1">
        <v>10.47659954001832</v>
      </c>
      <c r="FI95" s="1">
        <v>22.407228399616002</v>
      </c>
      <c r="FJ95" s="1">
        <v>66.152554193750802</v>
      </c>
      <c r="FK95" s="1">
        <v>99.902179181045199</v>
      </c>
      <c r="FL95" s="1">
        <v>152.34145700073378</v>
      </c>
      <c r="FM95" s="1">
        <v>95.129416754853409</v>
      </c>
      <c r="FN95" s="1">
        <v>183.33928949113641</v>
      </c>
      <c r="FO95" s="1">
        <v>153.9992248208016</v>
      </c>
      <c r="FP95" s="1">
        <v>5451.702356645621</v>
      </c>
      <c r="FQ95" s="1">
        <v>0.388803522381994</v>
      </c>
      <c r="FR95" s="1">
        <v>0.11132643154266819</v>
      </c>
      <c r="FS95" s="1">
        <v>138.36592320029774</v>
      </c>
      <c r="FT95" s="1">
        <v>7.4112509899636256</v>
      </c>
      <c r="FU95" s="1">
        <v>7.90344756278507</v>
      </c>
      <c r="FV95" s="1">
        <v>446.11512822721596</v>
      </c>
      <c r="FW95" s="1">
        <v>14.252930241363041</v>
      </c>
      <c r="FX95" s="1">
        <v>1427.3978972198252</v>
      </c>
      <c r="GA95" s="1">
        <v>132.66054408856701</v>
      </c>
      <c r="GB95" s="16">
        <v>3.6783481410881298</v>
      </c>
      <c r="GD95" s="6">
        <v>2.1210759427627202</v>
      </c>
      <c r="GE95" s="6">
        <v>5.5112384606244902</v>
      </c>
      <c r="GF95" s="6">
        <v>0</v>
      </c>
      <c r="GG95" s="6">
        <v>0.69223192501094499</v>
      </c>
      <c r="GH95" s="6">
        <v>0.20507577810739899</v>
      </c>
      <c r="GI95" s="6">
        <v>13.518733923783801</v>
      </c>
      <c r="GJ95" s="6">
        <v>48.887649534894997</v>
      </c>
      <c r="GK95" s="6">
        <v>4.2984419441789399</v>
      </c>
      <c r="GL95" s="6">
        <v>9.2097933745285392</v>
      </c>
      <c r="GM95" s="6">
        <v>8.1764816288290891</v>
      </c>
      <c r="GN95" s="6">
        <v>7.4635925888802799</v>
      </c>
      <c r="GO95" s="6">
        <v>8.1200644825591795</v>
      </c>
      <c r="GP95" s="6">
        <v>3.2954053679099502</v>
      </c>
      <c r="GQ95" s="6">
        <v>2.1650391477672799</v>
      </c>
      <c r="GR95" s="6">
        <v>1.3838565527723601</v>
      </c>
      <c r="GS95" s="6">
        <v>1.0337769629818101</v>
      </c>
      <c r="GT95" s="6">
        <v>1.0871865414744699</v>
      </c>
      <c r="GU95" s="6">
        <v>1.2975962801705201</v>
      </c>
      <c r="GV95" s="6">
        <v>0.93466854222838103</v>
      </c>
      <c r="GW95" s="6">
        <v>1.15826330001803</v>
      </c>
      <c r="GX95" s="6">
        <v>0.65412900107751304</v>
      </c>
      <c r="GY95" s="6">
        <v>15.504651577013799</v>
      </c>
      <c r="GZ95" s="6">
        <v>28.974396977457999</v>
      </c>
      <c r="HA95" s="6">
        <v>1.0261459410256499</v>
      </c>
      <c r="HB95" s="6">
        <v>3.5540550361062802</v>
      </c>
      <c r="HC95" s="6">
        <v>4.3665274426258804</v>
      </c>
      <c r="HD95" s="6">
        <v>0.72327624424092796</v>
      </c>
      <c r="HE95" s="6">
        <v>2.6807119706051701</v>
      </c>
      <c r="HF95" s="6">
        <v>0.53759300834469403</v>
      </c>
      <c r="HG95" s="6">
        <v>0.93777454307699604</v>
      </c>
      <c r="HH95" s="6">
        <v>3.6449655527632201</v>
      </c>
      <c r="HI95" s="6">
        <v>4.3781477584467003</v>
      </c>
      <c r="HJ95" s="6">
        <v>3.5602980758240599</v>
      </c>
      <c r="HK95" s="6">
        <v>4.3248879160100904</v>
      </c>
      <c r="HL95" s="6">
        <v>4.3522916337065398</v>
      </c>
      <c r="HM95" s="6">
        <v>2.9384859443365001</v>
      </c>
      <c r="HN95" s="6">
        <v>0.93777454307699604</v>
      </c>
      <c r="HO95" s="6">
        <v>3.6449655527632201</v>
      </c>
      <c r="HP95" s="6">
        <v>4.3781477584467003</v>
      </c>
      <c r="HQ95" s="6">
        <v>3.5602980758240599</v>
      </c>
      <c r="HR95" s="6">
        <v>4.3522916337065398</v>
      </c>
      <c r="HS95" s="6">
        <v>28.985578766922401</v>
      </c>
      <c r="HT95" s="6">
        <v>29.1906091424142</v>
      </c>
      <c r="HU95" s="6">
        <v>29.177070433114999</v>
      </c>
      <c r="HV95" s="6">
        <v>0.86087634467995</v>
      </c>
    </row>
    <row r="96" spans="1:230" x14ac:dyDescent="0.3">
      <c r="A96" t="s">
        <v>68</v>
      </c>
      <c r="B96" t="s">
        <v>735</v>
      </c>
      <c r="D96" s="12">
        <v>412.9068048776017</v>
      </c>
      <c r="E96" s="12">
        <v>1.7611372884707523</v>
      </c>
      <c r="F96" s="4">
        <v>412.9068048776017</v>
      </c>
      <c r="G96" s="7">
        <v>1.7611372884707523</v>
      </c>
      <c r="H96" s="2">
        <v>15.1006764412877</v>
      </c>
      <c r="I96" s="7">
        <v>0.80285944180164703</v>
      </c>
      <c r="J96" s="9">
        <v>5.5091642043317998E-2</v>
      </c>
      <c r="K96" s="7">
        <v>2.5758928677792201</v>
      </c>
      <c r="L96" s="3">
        <v>0.50279946095626704</v>
      </c>
      <c r="M96" s="7">
        <v>2.81962550047932</v>
      </c>
      <c r="N96" s="3">
        <v>6.6154138579612998E-2</v>
      </c>
      <c r="O96" s="7">
        <v>0.880676788148126</v>
      </c>
      <c r="P96" s="2">
        <v>0.2975634435377349</v>
      </c>
      <c r="Q96" s="9">
        <v>2.0086663055611999E-2</v>
      </c>
      <c r="R96" s="7">
        <v>5.3966598625215498</v>
      </c>
      <c r="S96" s="3">
        <v>0.86347127450017225</v>
      </c>
      <c r="U96" s="4">
        <v>412.942546514833</v>
      </c>
      <c r="V96" s="7">
        <v>1.761353576296252</v>
      </c>
      <c r="W96" s="7">
        <v>2.0286486686293408</v>
      </c>
      <c r="X96" s="4">
        <v>414.946641758434</v>
      </c>
      <c r="Y96" s="6">
        <v>27.740839166452346</v>
      </c>
      <c r="Z96" s="7">
        <v>13.880508442187056</v>
      </c>
      <c r="AA96" s="4">
        <v>413.59570856414899</v>
      </c>
      <c r="AB96" s="7">
        <v>5.6392510009586401</v>
      </c>
      <c r="AC96" s="7">
        <v>5.7291576913027118</v>
      </c>
      <c r="AD96" s="4">
        <v>403.11871958457601</v>
      </c>
      <c r="AE96" s="7">
        <v>10.7933197250431</v>
      </c>
      <c r="AF96" s="7">
        <v>10.904672872653705</v>
      </c>
      <c r="AG96">
        <v>34</v>
      </c>
      <c r="AH96">
        <v>27.114999999999998</v>
      </c>
      <c r="AI96" s="4">
        <v>49.998993526039897</v>
      </c>
      <c r="AJ96" s="4">
        <v>181.33738027531999</v>
      </c>
      <c r="AK96" s="2">
        <v>6.8010161830124503</v>
      </c>
      <c r="AL96" s="4" t="s">
        <v>734</v>
      </c>
      <c r="AM96" s="4">
        <v>1375.67360940195</v>
      </c>
      <c r="AO96" s="4">
        <v>488079.37086620502</v>
      </c>
      <c r="AP96" s="5">
        <v>0.56508726700862399</v>
      </c>
      <c r="AQ96" s="5">
        <v>1.7141705478843E-2</v>
      </c>
      <c r="AR96" s="5">
        <v>4.6685928177123399</v>
      </c>
      <c r="AS96" s="2">
        <v>0.214732731578297</v>
      </c>
      <c r="AT96" s="2">
        <v>3.0094448664574198</v>
      </c>
      <c r="AU96" s="2">
        <v>6.3467821304434304</v>
      </c>
      <c r="AV96" s="2">
        <v>0.93782048043175703</v>
      </c>
      <c r="AW96" s="2">
        <v>24.491307541295999</v>
      </c>
      <c r="AX96" s="2">
        <v>8.4748367932140205</v>
      </c>
      <c r="AY96" s="4">
        <v>110.212884301454</v>
      </c>
      <c r="AZ96" s="4">
        <v>43.877125481896698</v>
      </c>
      <c r="BA96" s="4">
        <v>215.03974218839201</v>
      </c>
      <c r="BB96" s="4">
        <v>45.626458230073403</v>
      </c>
      <c r="BC96" s="4">
        <v>429.889444807345</v>
      </c>
      <c r="BD96" s="4">
        <v>86.8481229063607</v>
      </c>
      <c r="BE96" s="4">
        <v>9064.9969619707008</v>
      </c>
      <c r="BF96">
        <v>0.20389272572741299</v>
      </c>
      <c r="BG96" s="5" t="s">
        <v>736</v>
      </c>
      <c r="BH96" s="2">
        <v>13.032033992302001</v>
      </c>
      <c r="BI96" s="2">
        <v>0.72156709721083301</v>
      </c>
      <c r="BJ96" s="4">
        <v>1.9208092857754699</v>
      </c>
      <c r="BK96" s="5">
        <v>97.209534306476499</v>
      </c>
      <c r="BL96" s="4">
        <v>1.4939661093013801</v>
      </c>
      <c r="BM96" s="4">
        <v>207.083577799453</v>
      </c>
      <c r="BO96" s="7">
        <v>5.4922574265725999</v>
      </c>
      <c r="BP96" s="7">
        <v>7.12709973878742</v>
      </c>
      <c r="BQ96" s="7">
        <v>1.5767624879647799</v>
      </c>
      <c r="BR96" s="7">
        <v>1.7458481735864599</v>
      </c>
      <c r="BT96" s="7">
        <v>0.57653653795759696</v>
      </c>
      <c r="BU96" s="7">
        <v>11.886529024286499</v>
      </c>
      <c r="BV96" s="7">
        <v>37.345240338200497</v>
      </c>
      <c r="BW96" s="7">
        <v>4.3158178753027299</v>
      </c>
      <c r="BX96" s="7">
        <v>9.4823063307744508</v>
      </c>
      <c r="BY96" s="7">
        <v>9.5195153977311993</v>
      </c>
      <c r="BZ96" s="7">
        <v>7.21721585855573</v>
      </c>
      <c r="CA96" s="7">
        <v>9.4096805944026194</v>
      </c>
      <c r="CB96" s="7">
        <v>3.9755959264248699</v>
      </c>
      <c r="CC96" s="7">
        <v>3.06369298764649</v>
      </c>
      <c r="CD96" s="7">
        <v>2.17499095681293</v>
      </c>
      <c r="CE96" s="7">
        <v>2.1140310431439202</v>
      </c>
      <c r="CF96" s="7">
        <v>2.3134402492412498</v>
      </c>
      <c r="CG96" s="7">
        <v>1.8613785971171499</v>
      </c>
      <c r="CH96" s="7">
        <v>2.37260382573408</v>
      </c>
      <c r="CI96" s="7">
        <v>2.0411003429250498</v>
      </c>
      <c r="CJ96" s="7">
        <v>2.09696660568701</v>
      </c>
      <c r="CK96" s="7">
        <v>14.772632113597901</v>
      </c>
      <c r="CL96" s="7">
        <v>31.5352505428841</v>
      </c>
      <c r="CM96" s="7">
        <v>1.7966902031152601</v>
      </c>
      <c r="CN96" s="7">
        <v>2.9538217875078701</v>
      </c>
      <c r="CO96" s="7">
        <v>3.4058213599741398</v>
      </c>
      <c r="CP96" s="7">
        <v>1.9143087294025301</v>
      </c>
      <c r="CQ96" s="6">
        <v>3.0151753390160501</v>
      </c>
      <c r="CR96" s="6">
        <v>2.0177255238392</v>
      </c>
      <c r="CT96" s="3">
        <v>7.2327871218746842E-2</v>
      </c>
      <c r="CU96" s="2">
        <v>7.6159752328096904</v>
      </c>
      <c r="CV96" s="2">
        <v>2.3139302971799247</v>
      </c>
      <c r="CW96" s="4">
        <v>6.5852185261650318</v>
      </c>
      <c r="CX96" s="4">
        <v>42.883663043536693</v>
      </c>
      <c r="CY96" s="4">
        <v>16.657557378894442</v>
      </c>
      <c r="CZ96" s="4">
        <v>123.07189719244219</v>
      </c>
      <c r="DA96" s="4">
        <v>234.76002197268755</v>
      </c>
      <c r="DB96" s="4">
        <v>448.01985488395934</v>
      </c>
      <c r="DC96" s="4">
        <v>803.61035681129476</v>
      </c>
      <c r="DD96" s="4">
        <v>1343.9983886774501</v>
      </c>
      <c r="DE96" s="4">
        <v>1847.2250295576277</v>
      </c>
      <c r="DF96">
        <v>2670.1207752009004</v>
      </c>
      <c r="DG96" s="2">
        <v>3530.411500258565</v>
      </c>
      <c r="DI96" s="3">
        <v>0.22929043210674202</v>
      </c>
      <c r="DJ96" s="4">
        <v>18.616479023282388</v>
      </c>
      <c r="DK96" s="3">
        <v>1.2146930475497239E-2</v>
      </c>
      <c r="DL96" s="2">
        <v>1.6667502417700812</v>
      </c>
      <c r="DM96">
        <v>1.1276756433857879E-3</v>
      </c>
      <c r="DN96">
        <v>0.25637494856577814</v>
      </c>
      <c r="DP96" s="1">
        <v>3918.3303238860799</v>
      </c>
      <c r="DQ96" s="1">
        <v>191.41907281306101</v>
      </c>
      <c r="DR96" s="1">
        <v>-1609.6650534150299</v>
      </c>
      <c r="DS96" s="1">
        <v>955203.72575851099</v>
      </c>
      <c r="DT96" s="1">
        <v>38329598.066537701</v>
      </c>
      <c r="DU96" s="1">
        <v>335.16239426091801</v>
      </c>
      <c r="DV96" s="1">
        <v>13.428286440107399</v>
      </c>
      <c r="DW96" s="1">
        <v>3695.8227550913598</v>
      </c>
      <c r="DX96" s="1">
        <v>212.94504500051599</v>
      </c>
      <c r="DY96" s="1">
        <v>535.61914552087103</v>
      </c>
      <c r="DZ96" s="1">
        <v>970.02569686361005</v>
      </c>
      <c r="EA96" s="1">
        <v>545.37090264847996</v>
      </c>
      <c r="EB96" s="1">
        <v>3840.5936952428101</v>
      </c>
      <c r="EC96" s="1">
        <v>9524.7475642940299</v>
      </c>
      <c r="ED96" s="1">
        <v>29900.476536127801</v>
      </c>
      <c r="EE96" s="1">
        <v>48365.450992391801</v>
      </c>
      <c r="EF96" s="1">
        <v>79388.930462983801</v>
      </c>
      <c r="EG96" s="1">
        <v>52559.433891445296</v>
      </c>
      <c r="EH96" s="1">
        <v>108245.80633435299</v>
      </c>
      <c r="EI96" s="1">
        <v>97759.513438438094</v>
      </c>
      <c r="EJ96" s="1">
        <v>2933761.7902854201</v>
      </c>
      <c r="EK96" s="1">
        <v>217.76792941529601</v>
      </c>
      <c r="EL96" s="1">
        <v>-8.41394898166042</v>
      </c>
      <c r="EM96" s="1">
        <v>4.7231676738825401</v>
      </c>
      <c r="EN96" s="1">
        <v>10944.0750843223</v>
      </c>
      <c r="EO96" s="1">
        <v>607.73913125232605</v>
      </c>
      <c r="EP96" s="1">
        <v>1614.7070493417</v>
      </c>
      <c r="EQ96" s="1">
        <v>81402.662482535205</v>
      </c>
      <c r="ER96" s="1">
        <v>1376.7662109714499</v>
      </c>
      <c r="ES96" s="1">
        <v>189547.63471324099</v>
      </c>
      <c r="ET96" s="1"/>
      <c r="EV96" s="1">
        <v>19.591651619430401</v>
      </c>
      <c r="EW96" s="1">
        <v>1.9141907281306101</v>
      </c>
      <c r="EX96" s="1">
        <v>-3.2193301068300597</v>
      </c>
      <c r="EY96" s="1">
        <v>1910.4074515170221</v>
      </c>
      <c r="EZ96" s="1">
        <v>76659.196133075398</v>
      </c>
      <c r="FA96" s="1">
        <v>0.67032478852183608</v>
      </c>
      <c r="FB96" s="1">
        <v>6.7141432200537005E-2</v>
      </c>
      <c r="FC96" s="1">
        <v>7.3916455101827196</v>
      </c>
      <c r="FD96" s="1">
        <v>1.06472522500258</v>
      </c>
      <c r="FE96" s="1">
        <v>1.0712382910417422</v>
      </c>
      <c r="FF96" s="1">
        <v>1.9400513937272201</v>
      </c>
      <c r="FG96" s="1">
        <v>1.09074180529696</v>
      </c>
      <c r="FH96" s="1">
        <v>7.6811873904856203</v>
      </c>
      <c r="FI96" s="1">
        <v>19.04949512858806</v>
      </c>
      <c r="FJ96" s="1">
        <v>59.800953072255602</v>
      </c>
      <c r="FK96" s="1">
        <v>96.7309019847836</v>
      </c>
      <c r="FL96" s="1">
        <v>158.77786092596762</v>
      </c>
      <c r="FM96" s="1">
        <v>105.11886778289059</v>
      </c>
      <c r="FN96" s="1">
        <v>216.49161266870598</v>
      </c>
      <c r="FO96" s="1">
        <v>195.51902687687618</v>
      </c>
      <c r="FP96" s="1">
        <v>5867.5235805708407</v>
      </c>
      <c r="FQ96" s="1">
        <v>0.43553585883059204</v>
      </c>
      <c r="FR96" s="1">
        <v>9.4463353477650808E-2</v>
      </c>
      <c r="FS96" s="1">
        <v>273.60187710805752</v>
      </c>
      <c r="FT96" s="1">
        <v>15.193478281308153</v>
      </c>
      <c r="FU96" s="1">
        <v>16.147070493417001</v>
      </c>
      <c r="FV96" s="1">
        <v>814.02662482535209</v>
      </c>
      <c r="FW96" s="1">
        <v>27.535324219429</v>
      </c>
      <c r="FX96" s="1">
        <v>2843.2145206986147</v>
      </c>
      <c r="GA96" s="1">
        <v>136.88304741350501</v>
      </c>
      <c r="GB96" s="16">
        <v>3.1558796720042599</v>
      </c>
      <c r="GD96" s="6">
        <v>2.1787515313754402</v>
      </c>
      <c r="GE96" s="6">
        <v>6.9564716850415502</v>
      </c>
      <c r="GF96" s="6">
        <v>0</v>
      </c>
      <c r="GG96" s="6">
        <v>0.70473401826682003</v>
      </c>
      <c r="GH96" s="6">
        <v>0.20507577810739899</v>
      </c>
      <c r="GI96" s="6">
        <v>11.8085947754951</v>
      </c>
      <c r="GJ96" s="6">
        <v>37.3092132497138</v>
      </c>
      <c r="GK96" s="6">
        <v>4.0045617875030999</v>
      </c>
      <c r="GL96" s="6">
        <v>9.3700380343994905</v>
      </c>
      <c r="GM96" s="6">
        <v>9.3415168080085795</v>
      </c>
      <c r="GN96" s="6">
        <v>6.9421862376803496</v>
      </c>
      <c r="GO96" s="6">
        <v>9.2576427360718494</v>
      </c>
      <c r="GP96" s="6">
        <v>3.5184421363021099</v>
      </c>
      <c r="GQ96" s="6">
        <v>2.3947462240594701</v>
      </c>
      <c r="GR96" s="6">
        <v>1.3753245297775101</v>
      </c>
      <c r="GS96" s="6">
        <v>1.09527970441001</v>
      </c>
      <c r="GT96" s="6">
        <v>0.99481010298928296</v>
      </c>
      <c r="GU96" s="6">
        <v>1.13882443235569</v>
      </c>
      <c r="GV96" s="6">
        <v>0.95808935079955804</v>
      </c>
      <c r="GW96" s="6">
        <v>0.96727680398539995</v>
      </c>
      <c r="GX96" s="6">
        <v>0.64296795770681903</v>
      </c>
      <c r="GY96" s="6">
        <v>14.6493188200206</v>
      </c>
      <c r="GZ96" s="6">
        <v>31.454374037261999</v>
      </c>
      <c r="HA96" s="6">
        <v>0.83727235502068698</v>
      </c>
      <c r="HB96" s="6">
        <v>2.49272603088352</v>
      </c>
      <c r="HC96" s="6">
        <v>2.9718855365873602</v>
      </c>
      <c r="HD96" s="6">
        <v>0.95136003135186997</v>
      </c>
      <c r="HE96" s="6">
        <v>2.2549317422169302</v>
      </c>
      <c r="HF96" s="6">
        <v>0.93198660444513803</v>
      </c>
      <c r="HG96" s="6">
        <v>0.71844492041111097</v>
      </c>
      <c r="HH96" s="6">
        <v>2.54808997448957</v>
      </c>
      <c r="HI96" s="6">
        <v>3.0890692438432601</v>
      </c>
      <c r="HJ96" s="6">
        <v>2.48677039771245</v>
      </c>
      <c r="HK96" s="6">
        <v>3.0585259342119402</v>
      </c>
      <c r="HL96" s="6">
        <v>2.9673231249447598</v>
      </c>
      <c r="HM96" s="6">
        <v>2.25034021920828</v>
      </c>
      <c r="HN96" s="6">
        <v>0.71844492041111097</v>
      </c>
      <c r="HO96" s="6">
        <v>2.54808997448957</v>
      </c>
      <c r="HP96" s="6">
        <v>3.0890692438432601</v>
      </c>
      <c r="HQ96" s="6">
        <v>2.48677039771245</v>
      </c>
      <c r="HR96" s="6">
        <v>2.9673231249447598</v>
      </c>
      <c r="HS96" s="6">
        <v>31.4588992105076</v>
      </c>
      <c r="HT96" s="6">
        <v>31.550474914375201</v>
      </c>
      <c r="HU96" s="6">
        <v>31.5442762243764</v>
      </c>
      <c r="HV96" s="6">
        <v>0.61189940180055602</v>
      </c>
    </row>
    <row r="97" spans="1:230" x14ac:dyDescent="0.3">
      <c r="A97" t="s">
        <v>68</v>
      </c>
      <c r="B97" t="s">
        <v>737</v>
      </c>
      <c r="D97" s="12">
        <v>409.04850917726907</v>
      </c>
      <c r="E97" s="12">
        <v>1.7603110818270782</v>
      </c>
      <c r="F97" s="4">
        <v>409.04850917726907</v>
      </c>
      <c r="G97" s="7">
        <v>1.7603110818270782</v>
      </c>
      <c r="H97" s="2">
        <v>15.0989195196978</v>
      </c>
      <c r="I97" s="7">
        <v>0.86394898734174097</v>
      </c>
      <c r="J97" s="9">
        <v>6.3575439633555997E-2</v>
      </c>
      <c r="K97" s="7">
        <v>3.3030688553203502</v>
      </c>
      <c r="L97" s="3">
        <v>0.58077896870720402</v>
      </c>
      <c r="M97" s="7">
        <v>3.4160122718972299</v>
      </c>
      <c r="N97" s="3">
        <v>6.6218776804761001E-2</v>
      </c>
      <c r="O97" s="7">
        <v>0.85808562683244605</v>
      </c>
      <c r="P97" s="2">
        <v>0.2530467810208567</v>
      </c>
      <c r="Q97" s="9">
        <v>1.9732344539213999E-2</v>
      </c>
      <c r="R97" s="7">
        <v>5.6171634697534003</v>
      </c>
      <c r="S97" s="3">
        <v>0.86349911634683429</v>
      </c>
      <c r="U97" s="4">
        <v>413.33336322434798</v>
      </c>
      <c r="V97" s="7">
        <v>1.7161712536648921</v>
      </c>
      <c r="W97" s="7">
        <v>1.9895458707719527</v>
      </c>
      <c r="X97" s="4">
        <v>726.59040226426396</v>
      </c>
      <c r="Y97" s="6">
        <v>19.274419490119481</v>
      </c>
      <c r="Z97" s="7">
        <v>9.651724554148668</v>
      </c>
      <c r="AA97" s="4">
        <v>464.96198245129398</v>
      </c>
      <c r="AB97" s="7">
        <v>6.8320245437944598</v>
      </c>
      <c r="AC97" s="7">
        <v>6.906421314038834</v>
      </c>
      <c r="AD97" s="4">
        <v>396.07692945040299</v>
      </c>
      <c r="AE97" s="7">
        <v>11.234326939506801</v>
      </c>
      <c r="AF97" s="7">
        <v>11.341350958166904</v>
      </c>
      <c r="AG97">
        <v>34</v>
      </c>
      <c r="AH97">
        <v>27.114999999999998</v>
      </c>
      <c r="AI97" s="4">
        <v>50.01406622495</v>
      </c>
      <c r="AJ97" s="4">
        <v>174.780936202318</v>
      </c>
      <c r="AK97" s="2">
        <v>8.7482065872534598</v>
      </c>
      <c r="AL97" s="4">
        <v>256.35589694653402</v>
      </c>
      <c r="AM97" s="4">
        <v>1414.1648935236601</v>
      </c>
      <c r="AO97" s="4">
        <v>487922.70887602901</v>
      </c>
      <c r="AP97" s="5">
        <v>0.41721501563480801</v>
      </c>
      <c r="AQ97" s="5">
        <v>0.110706090144506</v>
      </c>
      <c r="AR97" s="5">
        <v>5.5098686906861998</v>
      </c>
      <c r="AS97" s="2">
        <v>0.27824486792043601</v>
      </c>
      <c r="AT97" s="2">
        <v>3.73575059081959</v>
      </c>
      <c r="AU97" s="2">
        <v>5.6749288082386604</v>
      </c>
      <c r="AV97" s="2">
        <v>1.1202296422994</v>
      </c>
      <c r="AW97" s="2">
        <v>28.463078107625101</v>
      </c>
      <c r="AX97" s="2">
        <v>9.0399082642182407</v>
      </c>
      <c r="AY97" s="4">
        <v>118.654537118829</v>
      </c>
      <c r="AZ97" s="4">
        <v>45.036891004492702</v>
      </c>
      <c r="BA97" s="4">
        <v>220.29821522211401</v>
      </c>
      <c r="BB97" s="4">
        <v>46.948241880198097</v>
      </c>
      <c r="BC97" s="4">
        <v>417.16677451391803</v>
      </c>
      <c r="BD97" s="4">
        <v>83.490751830204701</v>
      </c>
      <c r="BE97" s="4">
        <v>8838.2975083077908</v>
      </c>
      <c r="BF97">
        <v>0.20045950652069999</v>
      </c>
      <c r="BG97" s="5" t="s">
        <v>694</v>
      </c>
      <c r="BH97" s="2">
        <v>10.302047563989801</v>
      </c>
      <c r="BI97" s="2">
        <v>0.65818229652891702</v>
      </c>
      <c r="BJ97" s="4">
        <v>1.5722699867329499</v>
      </c>
      <c r="BK97" s="5">
        <v>80.881317868568104</v>
      </c>
      <c r="BL97" s="4">
        <v>1.1432036328919699</v>
      </c>
      <c r="BM97" s="4">
        <v>163.578610400618</v>
      </c>
      <c r="BO97" s="7">
        <v>5.5105288943425004</v>
      </c>
      <c r="BP97" s="7">
        <v>6.3379319946508597</v>
      </c>
      <c r="BQ97" s="7">
        <v>2.39516552000023</v>
      </c>
      <c r="BR97" s="7">
        <v>1.7746837986145201</v>
      </c>
      <c r="BT97" s="7">
        <v>0.57653653795759696</v>
      </c>
      <c r="BU97" s="7">
        <v>13.8396204312298</v>
      </c>
      <c r="BV97" s="7">
        <v>14.8065294441967</v>
      </c>
      <c r="BW97" s="7">
        <v>3.6572828765085998</v>
      </c>
      <c r="BX97" s="7">
        <v>8.3784732330583704</v>
      </c>
      <c r="BY97" s="7">
        <v>8.6015957081755197</v>
      </c>
      <c r="BZ97" s="7">
        <v>7.6217526126700204</v>
      </c>
      <c r="CA97" s="7">
        <v>8.6574400510353406</v>
      </c>
      <c r="CB97" s="7">
        <v>3.7367135684397801</v>
      </c>
      <c r="CC97" s="7">
        <v>2.8800706045382198</v>
      </c>
      <c r="CD97" s="7">
        <v>2.0783844005077898</v>
      </c>
      <c r="CE97" s="7">
        <v>2.1216007461296398</v>
      </c>
      <c r="CF97" s="7">
        <v>2.3311246665345702</v>
      </c>
      <c r="CG97" s="7">
        <v>2.0295245738838399</v>
      </c>
      <c r="CH97" s="7">
        <v>2.3700092177888501</v>
      </c>
      <c r="CI97" s="7">
        <v>2.0696173312358699</v>
      </c>
      <c r="CJ97" s="7">
        <v>2.09590852984946</v>
      </c>
      <c r="CK97" s="7">
        <v>14.931117480288099</v>
      </c>
      <c r="CL97" s="7">
        <v>2.2570734871698899</v>
      </c>
      <c r="CM97" s="7">
        <v>1.79865040001903</v>
      </c>
      <c r="CN97" s="7">
        <v>3.44912560097772</v>
      </c>
      <c r="CO97" s="7">
        <v>3.8002477784895499</v>
      </c>
      <c r="CP97" s="7">
        <v>1.8523361433996</v>
      </c>
      <c r="CQ97" s="6">
        <v>2.9777926508514301</v>
      </c>
      <c r="CR97" s="6">
        <v>1.9680361391412999</v>
      </c>
      <c r="CT97" s="3">
        <v>0.46711430440719831</v>
      </c>
      <c r="CU97" s="2">
        <v>8.9883665427181079</v>
      </c>
      <c r="CV97" s="2">
        <v>2.9983283181081468</v>
      </c>
      <c r="CW97" s="4">
        <v>8.1745089514651852</v>
      </c>
      <c r="CX97" s="4">
        <v>38.344113569180138</v>
      </c>
      <c r="CY97" s="4">
        <v>19.897506968017762</v>
      </c>
      <c r="CZ97" s="4">
        <v>143.03054325439749</v>
      </c>
      <c r="DA97" s="4">
        <v>250.41297130798449</v>
      </c>
      <c r="DB97" s="4">
        <v>482.33551674320734</v>
      </c>
      <c r="DC97" s="4">
        <v>824.85148359876735</v>
      </c>
      <c r="DD97" s="4">
        <v>1376.8638451382126</v>
      </c>
      <c r="DE97" s="4">
        <v>1900.738537659842</v>
      </c>
      <c r="DF97">
        <v>2591.0979783473167</v>
      </c>
      <c r="DG97" s="2">
        <v>3393.9330012278333</v>
      </c>
      <c r="DI97" s="3">
        <v>0.26867974053668547</v>
      </c>
      <c r="DJ97" s="4">
        <v>7.5950318215654322</v>
      </c>
      <c r="DK97" s="3">
        <v>1.1297840456870619E-2</v>
      </c>
      <c r="DL97" s="2">
        <v>1.8999180489286434</v>
      </c>
      <c r="DM97">
        <v>1.0429496038374718E-3</v>
      </c>
      <c r="DN97">
        <v>0.2844295000652558</v>
      </c>
      <c r="DP97" s="1">
        <v>3758.4554104783801</v>
      </c>
      <c r="DQ97" s="1">
        <v>245.30765729076001</v>
      </c>
      <c r="DR97" s="1">
        <v>117281.21575407</v>
      </c>
      <c r="DS97" s="1">
        <v>977059.20482393203</v>
      </c>
      <c r="DT97" s="1">
        <v>38140195.621864803</v>
      </c>
      <c r="DU97" s="1">
        <v>246.37323538241401</v>
      </c>
      <c r="DV97" s="1">
        <v>86.326230365341203</v>
      </c>
      <c r="DW97" s="1">
        <v>4340.8559326614604</v>
      </c>
      <c r="DX97" s="1">
        <v>274.628876776217</v>
      </c>
      <c r="DY97" s="1">
        <v>661.79736981993699</v>
      </c>
      <c r="DZ97" s="1">
        <v>862.54279966734805</v>
      </c>
      <c r="EA97" s="1">
        <v>648.18436059240605</v>
      </c>
      <c r="EB97" s="1">
        <v>4443.5764989811196</v>
      </c>
      <c r="EC97" s="1">
        <v>10109.302704480901</v>
      </c>
      <c r="ED97" s="1">
        <v>32041.131115567001</v>
      </c>
      <c r="EE97" s="1">
        <v>49383.995571831001</v>
      </c>
      <c r="EF97" s="1">
        <v>80947.0376592455</v>
      </c>
      <c r="EG97" s="1">
        <v>53809.0401531276</v>
      </c>
      <c r="EH97" s="1">
        <v>104493.626895101</v>
      </c>
      <c r="EI97" s="1">
        <v>93507.744092643698</v>
      </c>
      <c r="EJ97" s="1">
        <v>2847323.4457994401</v>
      </c>
      <c r="EK97" s="1">
        <v>213.09297614426799</v>
      </c>
      <c r="EL97" s="1">
        <v>-8.0248947795702197</v>
      </c>
      <c r="EM97" s="1">
        <v>-0.80864993969854504</v>
      </c>
      <c r="EN97" s="1">
        <v>8608.7990803034609</v>
      </c>
      <c r="EO97" s="1">
        <v>551.52686842918899</v>
      </c>
      <c r="EP97" s="1">
        <v>1315.10372476011</v>
      </c>
      <c r="EQ97" s="1">
        <v>67390.506263156698</v>
      </c>
      <c r="ER97" s="1">
        <v>1048.73501786204</v>
      </c>
      <c r="ES97" s="1">
        <v>148979.69684674099</v>
      </c>
      <c r="ET97" s="1"/>
      <c r="EV97" s="1">
        <v>18.792277052391903</v>
      </c>
      <c r="EW97" s="1">
        <v>2.4530765729076003</v>
      </c>
      <c r="EX97" s="1">
        <v>234.56243150814001</v>
      </c>
      <c r="EY97" s="1">
        <v>1954.1184096478642</v>
      </c>
      <c r="EZ97" s="1">
        <v>76280.391243729609</v>
      </c>
      <c r="FA97" s="1">
        <v>0.49274647076482803</v>
      </c>
      <c r="FB97" s="1">
        <v>0.43163115182670603</v>
      </c>
      <c r="FC97" s="1">
        <v>8.6817118653229208</v>
      </c>
      <c r="FD97" s="1">
        <v>1.3731443838810851</v>
      </c>
      <c r="FE97" s="1">
        <v>1.323594739639874</v>
      </c>
      <c r="FF97" s="1">
        <v>1.7250855993346961</v>
      </c>
      <c r="FG97" s="1">
        <v>1.2963687211848121</v>
      </c>
      <c r="FH97" s="1">
        <v>8.8871529979622395</v>
      </c>
      <c r="FI97" s="1">
        <v>20.2186054089618</v>
      </c>
      <c r="FJ97" s="1">
        <v>64.08226223113401</v>
      </c>
      <c r="FK97" s="1">
        <v>98.767991143662002</v>
      </c>
      <c r="FL97" s="1">
        <v>161.89407531849099</v>
      </c>
      <c r="FM97" s="1">
        <v>107.61808030625521</v>
      </c>
      <c r="FN97" s="1">
        <v>208.987253790202</v>
      </c>
      <c r="FO97" s="1">
        <v>187.01548818528741</v>
      </c>
      <c r="FP97" s="1">
        <v>5694.6468915988808</v>
      </c>
      <c r="FQ97" s="1">
        <v>0.42618595228853601</v>
      </c>
      <c r="FR97" s="1">
        <v>-1.61729987939709E-2</v>
      </c>
      <c r="FS97" s="1">
        <v>215.21997700758652</v>
      </c>
      <c r="FT97" s="1">
        <v>13.788171710729726</v>
      </c>
      <c r="FU97" s="1">
        <v>13.151037247601101</v>
      </c>
      <c r="FV97" s="1">
        <v>673.90506263156703</v>
      </c>
      <c r="FW97" s="1">
        <v>20.974700357240799</v>
      </c>
      <c r="FX97" s="1">
        <v>2234.6954527011148</v>
      </c>
      <c r="GA97" s="1">
        <v>141.285225279998</v>
      </c>
      <c r="GB97" s="16">
        <v>3.1076595850506301</v>
      </c>
      <c r="GD97" s="6">
        <v>2.2244089756860199</v>
      </c>
      <c r="GE97" s="6">
        <v>6.1454316029860898</v>
      </c>
      <c r="GF97" s="6">
        <v>1.80295255754141</v>
      </c>
      <c r="GG97" s="6">
        <v>0.77341242319486303</v>
      </c>
      <c r="GH97" s="6">
        <v>0.20507577810739899</v>
      </c>
      <c r="GI97" s="6">
        <v>13.7727423560872</v>
      </c>
      <c r="GJ97" s="6">
        <v>14.715424953990601</v>
      </c>
      <c r="GK97" s="6">
        <v>3.28419689055794</v>
      </c>
      <c r="GL97" s="6">
        <v>8.2511994965897895</v>
      </c>
      <c r="GM97" s="6">
        <v>8.4041782223825301</v>
      </c>
      <c r="GN97" s="6">
        <v>7.3618515265109998</v>
      </c>
      <c r="GO97" s="6">
        <v>8.4919449113461294</v>
      </c>
      <c r="GP97" s="6">
        <v>3.2460900155205299</v>
      </c>
      <c r="GQ97" s="6">
        <v>2.1548553181635999</v>
      </c>
      <c r="GR97" s="6">
        <v>1.21680467465565</v>
      </c>
      <c r="GS97" s="6">
        <v>1.10981985272123</v>
      </c>
      <c r="GT97" s="6">
        <v>1.0352698030590901</v>
      </c>
      <c r="GU97" s="6">
        <v>1.39683957630174</v>
      </c>
      <c r="GV97" s="6">
        <v>0.95164593343934001</v>
      </c>
      <c r="GW97" s="6">
        <v>1.02608464728371</v>
      </c>
      <c r="GX97" s="6">
        <v>0.639508729234327</v>
      </c>
      <c r="GY97" s="6">
        <v>14.8091239287499</v>
      </c>
      <c r="GZ97" s="6">
        <v>0</v>
      </c>
      <c r="HA97" s="6">
        <v>0.84147048195414198</v>
      </c>
      <c r="HB97" s="6">
        <v>3.0635089887264999</v>
      </c>
      <c r="HC97" s="6">
        <v>3.4167773829203201</v>
      </c>
      <c r="HD97" s="6">
        <v>0.81954693943154699</v>
      </c>
      <c r="HE97" s="6">
        <v>2.2046958766486799</v>
      </c>
      <c r="HF97" s="6">
        <v>0.81887055526449803</v>
      </c>
      <c r="HG97" s="6">
        <v>0.69056675380303301</v>
      </c>
      <c r="HH97" s="6">
        <v>3.2814329666786901</v>
      </c>
      <c r="HI97" s="6">
        <v>3.4475802003828</v>
      </c>
      <c r="HJ97" s="6">
        <v>3.1468839968670799</v>
      </c>
      <c r="HK97" s="6">
        <v>3.4190939676208898</v>
      </c>
      <c r="HL97" s="6">
        <v>3.3516554569366099</v>
      </c>
      <c r="HM97" s="6">
        <v>2.1822013414379802</v>
      </c>
      <c r="HN97" s="6">
        <v>0.69056675380303301</v>
      </c>
      <c r="HO97" s="6">
        <v>3.2814329666786901</v>
      </c>
      <c r="HP97" s="6">
        <v>3.4475802003828</v>
      </c>
      <c r="HQ97" s="6">
        <v>3.1468839968670799</v>
      </c>
      <c r="HR97" s="6">
        <v>3.3516554569366099</v>
      </c>
      <c r="HS97" s="6">
        <v>0</v>
      </c>
      <c r="HT97" s="6">
        <v>0</v>
      </c>
      <c r="HU97" s="6">
        <v>0</v>
      </c>
      <c r="HV97" s="6">
        <v>0.69010538859122506</v>
      </c>
    </row>
    <row r="98" spans="1:230" x14ac:dyDescent="0.3">
      <c r="A98" t="s">
        <v>68</v>
      </c>
      <c r="B98" t="s">
        <v>738</v>
      </c>
      <c r="D98" s="12">
        <v>417.11808621279511</v>
      </c>
      <c r="E98" s="12">
        <v>1.7945335115018441</v>
      </c>
      <c r="F98" s="4">
        <v>417.11808621279511</v>
      </c>
      <c r="G98" s="7">
        <v>1.7945335115018441</v>
      </c>
      <c r="H98" s="2">
        <v>14.9569462239008</v>
      </c>
      <c r="I98" s="7">
        <v>0.85846219993152295</v>
      </c>
      <c r="J98" s="9">
        <v>5.5538704780542E-2</v>
      </c>
      <c r="K98" s="7">
        <v>3.3605525958924498</v>
      </c>
      <c r="L98" s="3">
        <v>0.51244429723933305</v>
      </c>
      <c r="M98" s="7">
        <v>3.5378075860523102</v>
      </c>
      <c r="N98" s="3">
        <v>6.6879310591169999E-2</v>
      </c>
      <c r="O98" s="7">
        <v>0.88557656374302196</v>
      </c>
      <c r="P98" s="2">
        <v>0.24750471109034949</v>
      </c>
      <c r="Q98" s="9">
        <v>1.9920345896545E-2</v>
      </c>
      <c r="R98" s="7">
        <v>5.51930799566136</v>
      </c>
      <c r="S98" s="3">
        <v>0.86378369957974277</v>
      </c>
      <c r="U98" s="4">
        <v>417.32573597522997</v>
      </c>
      <c r="V98" s="7">
        <v>1.7711531274860439</v>
      </c>
      <c r="W98" s="7">
        <v>2.0371628312443741</v>
      </c>
      <c r="X98" s="4">
        <v>432.979865945526</v>
      </c>
      <c r="Y98" s="6">
        <v>34.575018683674315</v>
      </c>
      <c r="Z98" s="7">
        <v>17.295605061488565</v>
      </c>
      <c r="AA98" s="4">
        <v>420.09152706688701</v>
      </c>
      <c r="AB98" s="7">
        <v>7.0756151721046203</v>
      </c>
      <c r="AC98" s="7">
        <v>7.1474769019365914</v>
      </c>
      <c r="AD98" s="4">
        <v>399.813606996126</v>
      </c>
      <c r="AE98" s="7">
        <v>11.03861599132272</v>
      </c>
      <c r="AF98" s="7">
        <v>11.147519131020625</v>
      </c>
      <c r="AG98">
        <v>34</v>
      </c>
      <c r="AH98">
        <v>27.367999999999999</v>
      </c>
      <c r="AI98" s="4">
        <v>49.997158786518703</v>
      </c>
      <c r="AJ98" s="4">
        <v>137.95031942302001</v>
      </c>
      <c r="AK98" s="2">
        <v>7.2400742763625203</v>
      </c>
      <c r="AL98" s="4" t="s">
        <v>739</v>
      </c>
      <c r="AM98" s="4">
        <v>1232.07084330308</v>
      </c>
      <c r="AO98" s="4">
        <v>488377.63625868497</v>
      </c>
      <c r="AP98" s="5">
        <v>0.63128894458277396</v>
      </c>
      <c r="AQ98" s="5">
        <v>5.0172132450817003E-2</v>
      </c>
      <c r="AR98" s="5">
        <v>4.1096634171046498</v>
      </c>
      <c r="AS98" s="2">
        <v>0.207625756120699</v>
      </c>
      <c r="AT98" s="2">
        <v>3.30110579935435</v>
      </c>
      <c r="AU98" s="2">
        <v>5.0662121013209402</v>
      </c>
      <c r="AV98" s="2">
        <v>0.94782701456338403</v>
      </c>
      <c r="AW98" s="2">
        <v>26.5272689252152</v>
      </c>
      <c r="AX98" s="2">
        <v>8.0399391299664895</v>
      </c>
      <c r="AY98" s="4">
        <v>102.778365390109</v>
      </c>
      <c r="AZ98" s="4">
        <v>38.690166462637897</v>
      </c>
      <c r="BA98" s="4">
        <v>192.120698088323</v>
      </c>
      <c r="BB98" s="4">
        <v>41.071865265932502</v>
      </c>
      <c r="BC98" s="4">
        <v>376.81312203703101</v>
      </c>
      <c r="BD98" s="4">
        <v>76.788024826683397</v>
      </c>
      <c r="BE98" s="4">
        <v>9140.5711146327394</v>
      </c>
      <c r="BF98">
        <v>0.193740055602073</v>
      </c>
      <c r="BG98" s="5" t="s">
        <v>736</v>
      </c>
      <c r="BH98" s="2">
        <v>10.3925257290663</v>
      </c>
      <c r="BI98" s="2">
        <v>0.57999503609270497</v>
      </c>
      <c r="BJ98" s="4">
        <v>1.5465194450673401</v>
      </c>
      <c r="BK98" s="5">
        <v>78.622913062537194</v>
      </c>
      <c r="BL98" s="4">
        <v>1.1693485352509101</v>
      </c>
      <c r="BM98" s="4">
        <v>163.295137337884</v>
      </c>
      <c r="BO98" s="7">
        <v>5.62276354546111</v>
      </c>
      <c r="BP98" s="7">
        <v>6.8916665125107404</v>
      </c>
      <c r="BQ98" s="7">
        <v>1.5767624879647799</v>
      </c>
      <c r="BR98" s="7">
        <v>1.7701970799389799</v>
      </c>
      <c r="BT98" s="7">
        <v>0.57619872570185704</v>
      </c>
      <c r="BU98" s="7">
        <v>11.213726169276599</v>
      </c>
      <c r="BV98" s="7">
        <v>21.7928276479362</v>
      </c>
      <c r="BW98" s="7">
        <v>4.1083493134165696</v>
      </c>
      <c r="BX98" s="7">
        <v>9.6070746189263492</v>
      </c>
      <c r="BY98" s="7">
        <v>9.0749520693255104</v>
      </c>
      <c r="BZ98" s="7">
        <v>7.9966720746861597</v>
      </c>
      <c r="CA98" s="7">
        <v>9.3327513814765304</v>
      </c>
      <c r="CB98" s="7">
        <v>3.856325504595</v>
      </c>
      <c r="CC98" s="7">
        <v>3.0994120224836199</v>
      </c>
      <c r="CD98" s="7">
        <v>2.31285525251768</v>
      </c>
      <c r="CE98" s="7">
        <v>2.3827648331640701</v>
      </c>
      <c r="CF98" s="7">
        <v>2.3989059344723902</v>
      </c>
      <c r="CG98" s="7">
        <v>1.8890737997954601</v>
      </c>
      <c r="CH98" s="7">
        <v>2.4071694086236199</v>
      </c>
      <c r="CI98" s="7">
        <v>2.1134971350051699</v>
      </c>
      <c r="CJ98" s="7">
        <v>2.0924984503420601</v>
      </c>
      <c r="CK98" s="7">
        <v>15.0954601759768</v>
      </c>
      <c r="CL98" s="7">
        <v>38.639176004396496</v>
      </c>
      <c r="CM98" s="7">
        <v>1.8665794054450899</v>
      </c>
      <c r="CN98" s="7">
        <v>3.7485830195848302</v>
      </c>
      <c r="CO98" s="7">
        <v>3.6188702952318601</v>
      </c>
      <c r="CP98" s="7">
        <v>1.7489033626507</v>
      </c>
      <c r="CQ98" s="6">
        <v>2.97597983385428</v>
      </c>
      <c r="CR98" s="6">
        <v>1.8545583348215799</v>
      </c>
      <c r="CT98" s="3">
        <v>0.21169676139585233</v>
      </c>
      <c r="CU98" s="2">
        <v>6.7041817571038331</v>
      </c>
      <c r="CV98" s="2">
        <v>2.2373465099213257</v>
      </c>
      <c r="CW98" s="4">
        <v>7.2234262567928882</v>
      </c>
      <c r="CX98" s="4">
        <v>34.231162846763112</v>
      </c>
      <c r="CY98" s="4">
        <v>16.835293331498828</v>
      </c>
      <c r="CZ98" s="4">
        <v>133.3028589206794</v>
      </c>
      <c r="DA98" s="4">
        <v>222.71299528993046</v>
      </c>
      <c r="DB98" s="4">
        <v>417.79823329312603</v>
      </c>
      <c r="DC98" s="4">
        <v>708.61110737432045</v>
      </c>
      <c r="DD98" s="4">
        <v>1200.7543630520188</v>
      </c>
      <c r="DE98" s="4">
        <v>1662.8285532766195</v>
      </c>
      <c r="DF98">
        <v>2340.4541741430498</v>
      </c>
      <c r="DG98" s="2">
        <v>3121.4644238489186</v>
      </c>
      <c r="DI98" s="3">
        <v>0.2492241535251431</v>
      </c>
      <c r="DJ98" s="4">
        <v>9.7414150469007872</v>
      </c>
      <c r="DK98" s="3">
        <v>1.0966379301082794E-2</v>
      </c>
      <c r="DL98" s="2">
        <v>2.0228070072415134</v>
      </c>
      <c r="DM98">
        <v>1.0104413971960212E-3</v>
      </c>
      <c r="DN98">
        <v>0.2727568637591356</v>
      </c>
      <c r="DP98" s="1">
        <v>2970.5258039627602</v>
      </c>
      <c r="DQ98" s="1">
        <v>203.550754496547</v>
      </c>
      <c r="DR98" s="1">
        <v>-4407.6517689637803</v>
      </c>
      <c r="DS98" s="1">
        <v>852859.04674847401</v>
      </c>
      <c r="DT98" s="1">
        <v>38259657.188048601</v>
      </c>
      <c r="DU98" s="1">
        <v>373.71841018338199</v>
      </c>
      <c r="DV98" s="1">
        <v>39.216126523181202</v>
      </c>
      <c r="DW98" s="1">
        <v>3244.7797298230998</v>
      </c>
      <c r="DX98" s="1">
        <v>205.399519732257</v>
      </c>
      <c r="DY98" s="1">
        <v>586.20207386977995</v>
      </c>
      <c r="DZ98" s="1">
        <v>771.197797936646</v>
      </c>
      <c r="EA98" s="1">
        <v>549.56784795827605</v>
      </c>
      <c r="EB98" s="1">
        <v>4152.3449975965596</v>
      </c>
      <c r="EC98" s="1">
        <v>9010.2587991503806</v>
      </c>
      <c r="ED98" s="1">
        <v>27823.3532642344</v>
      </c>
      <c r="EE98" s="1">
        <v>42505.643595368601</v>
      </c>
      <c r="EF98" s="1">
        <v>70765.329376967798</v>
      </c>
      <c r="EG98" s="1">
        <v>47173.7784994412</v>
      </c>
      <c r="EH98" s="1">
        <v>94572.2062538756</v>
      </c>
      <c r="EI98" s="1">
        <v>86188.645874402093</v>
      </c>
      <c r="EJ98" s="1">
        <v>2952578.3401772501</v>
      </c>
      <c r="EK98" s="1">
        <v>206.47345122215</v>
      </c>
      <c r="EL98" s="1">
        <v>6.4461767546885902</v>
      </c>
      <c r="EM98" s="1">
        <v>3.11158059903565</v>
      </c>
      <c r="EN98" s="1">
        <v>8707.2757986943798</v>
      </c>
      <c r="EO98" s="1">
        <v>487.29174359641002</v>
      </c>
      <c r="EP98" s="1">
        <v>1297.2702338783399</v>
      </c>
      <c r="EQ98" s="1">
        <v>65702.893053671301</v>
      </c>
      <c r="ER98" s="1">
        <v>1076.5366632414</v>
      </c>
      <c r="ES98" s="1">
        <v>149197.96853318001</v>
      </c>
      <c r="ET98" s="1"/>
      <c r="EV98" s="1">
        <v>14.852629019813801</v>
      </c>
      <c r="EW98" s="1">
        <v>2.03550754496547</v>
      </c>
      <c r="EX98" s="1">
        <v>-8.8153035379275604</v>
      </c>
      <c r="EY98" s="1">
        <v>1705.7180934969481</v>
      </c>
      <c r="EZ98" s="1">
        <v>76519.314376097202</v>
      </c>
      <c r="FA98" s="1">
        <v>0.74743682036676395</v>
      </c>
      <c r="FB98" s="1">
        <v>0.19608063261590603</v>
      </c>
      <c r="FC98" s="1">
        <v>6.4895594596462001</v>
      </c>
      <c r="FD98" s="1">
        <v>1.0269975986612851</v>
      </c>
      <c r="FE98" s="1">
        <v>1.1724041477395599</v>
      </c>
      <c r="FF98" s="1">
        <v>1.542395595873292</v>
      </c>
      <c r="FG98" s="1">
        <v>1.0991356959165521</v>
      </c>
      <c r="FH98" s="1">
        <v>8.3046899951931188</v>
      </c>
      <c r="FI98" s="1">
        <v>18.02051759830076</v>
      </c>
      <c r="FJ98" s="1">
        <v>55.646706528468798</v>
      </c>
      <c r="FK98" s="1">
        <v>85.011287190737207</v>
      </c>
      <c r="FL98" s="1">
        <v>141.5306587539356</v>
      </c>
      <c r="FM98" s="1">
        <v>94.347556998882396</v>
      </c>
      <c r="FN98" s="1">
        <v>189.14441250775121</v>
      </c>
      <c r="FO98" s="1">
        <v>172.3772917488042</v>
      </c>
      <c r="FP98" s="1">
        <v>5905.1566803545002</v>
      </c>
      <c r="FQ98" s="1">
        <v>0.41294690244429999</v>
      </c>
      <c r="FR98" s="1">
        <v>6.2231611980713003E-2</v>
      </c>
      <c r="FS98" s="1">
        <v>217.68189496735951</v>
      </c>
      <c r="FT98" s="1">
        <v>12.182293589910252</v>
      </c>
      <c r="FU98" s="1">
        <v>12.9727023387834</v>
      </c>
      <c r="FV98" s="1">
        <v>657.02893053671301</v>
      </c>
      <c r="FW98" s="1">
        <v>21.530733264828001</v>
      </c>
      <c r="FX98" s="1">
        <v>2237.9695279977</v>
      </c>
      <c r="GA98" s="1">
        <v>137.86407280340401</v>
      </c>
      <c r="GB98" s="16">
        <v>3.0746825920549901</v>
      </c>
      <c r="GD98" s="6">
        <v>2.48948518451013</v>
      </c>
      <c r="GE98" s="6">
        <v>6.7150588186420999</v>
      </c>
      <c r="GF98" s="6">
        <v>0</v>
      </c>
      <c r="GG98" s="6">
        <v>0.76306087117069898</v>
      </c>
      <c r="GH98" s="6">
        <v>0.20412414523193201</v>
      </c>
      <c r="GI98" s="6">
        <v>11.1310822890752</v>
      </c>
      <c r="GJ98" s="6">
        <v>21.7310320575742</v>
      </c>
      <c r="GK98" s="6">
        <v>3.78004831426767</v>
      </c>
      <c r="GL98" s="6">
        <v>9.4962814906186708</v>
      </c>
      <c r="GM98" s="6">
        <v>8.8880547887161807</v>
      </c>
      <c r="GN98" s="6">
        <v>7.7493554105948403</v>
      </c>
      <c r="GO98" s="6">
        <v>9.1794394430443695</v>
      </c>
      <c r="GP98" s="6">
        <v>3.38309303651112</v>
      </c>
      <c r="GQ98" s="6">
        <v>2.4402765499444499</v>
      </c>
      <c r="GR98" s="6">
        <v>1.58437095375052</v>
      </c>
      <c r="GS98" s="6">
        <v>1.5517985145242601</v>
      </c>
      <c r="GT98" s="6">
        <v>1.17999620196294</v>
      </c>
      <c r="GU98" s="6">
        <v>1.1835500103494201</v>
      </c>
      <c r="GV98" s="6">
        <v>1.04074533486387</v>
      </c>
      <c r="GW98" s="6">
        <v>1.11193702398765</v>
      </c>
      <c r="GX98" s="6">
        <v>0.62824248022167595</v>
      </c>
      <c r="GY98" s="6">
        <v>14.974805516313401</v>
      </c>
      <c r="GZ98" s="6">
        <v>38.573197191472801</v>
      </c>
      <c r="HA98" s="6">
        <v>0.97828829459586997</v>
      </c>
      <c r="HB98" s="6">
        <v>3.3971303430112698</v>
      </c>
      <c r="HC98" s="6">
        <v>3.2138305369500402</v>
      </c>
      <c r="HD98" s="6">
        <v>0.54696523626099802</v>
      </c>
      <c r="HE98" s="6">
        <v>2.2022467637742702</v>
      </c>
      <c r="HF98" s="6">
        <v>0.48658951752910701</v>
      </c>
      <c r="HG98" s="6">
        <v>0.72444278499583803</v>
      </c>
      <c r="HH98" s="6">
        <v>3.3392891760939101</v>
      </c>
      <c r="HI98" s="6">
        <v>3.7236242316012</v>
      </c>
      <c r="HJ98" s="6">
        <v>3.27869205079022</v>
      </c>
      <c r="HK98" s="6">
        <v>3.3363977644280598</v>
      </c>
      <c r="HL98" s="6">
        <v>3.18493792828875</v>
      </c>
      <c r="HM98" s="6">
        <v>2.1349771989186799</v>
      </c>
      <c r="HN98" s="6">
        <v>0.72444278499583803</v>
      </c>
      <c r="HO98" s="6">
        <v>3.3392891760939101</v>
      </c>
      <c r="HP98" s="6">
        <v>3.7236242316012</v>
      </c>
      <c r="HQ98" s="6">
        <v>3.27869205079022</v>
      </c>
      <c r="HR98" s="6">
        <v>3.18493792828875</v>
      </c>
      <c r="HS98" s="6">
        <v>38.322437821094397</v>
      </c>
      <c r="HT98" s="6">
        <v>38.140601743627599</v>
      </c>
      <c r="HU98" s="6">
        <v>37.943882417367803</v>
      </c>
      <c r="HV98" s="6">
        <v>0.68322393352772404</v>
      </c>
    </row>
    <row r="99" spans="1:230" x14ac:dyDescent="0.3">
      <c r="A99" t="s">
        <v>28</v>
      </c>
      <c r="B99" t="s">
        <v>740</v>
      </c>
      <c r="D99" s="12">
        <v>423.18882332758596</v>
      </c>
      <c r="E99" s="12">
        <v>2.1836827761039816</v>
      </c>
      <c r="F99" s="4">
        <v>423.18882332758596</v>
      </c>
      <c r="G99" s="7">
        <v>2.1836827761039816</v>
      </c>
      <c r="H99" s="2">
        <v>14.6578309043724</v>
      </c>
      <c r="I99" s="7">
        <v>1.0059831320863399</v>
      </c>
      <c r="J99" s="9">
        <v>5.9580921104485998E-2</v>
      </c>
      <c r="K99" s="7">
        <v>3.47958833030596</v>
      </c>
      <c r="L99" s="3">
        <v>0.56850086207445605</v>
      </c>
      <c r="M99" s="7">
        <v>3.6223740503622901</v>
      </c>
      <c r="N99" s="3">
        <v>6.8213269084749006E-2</v>
      </c>
      <c r="O99" s="7">
        <v>1.08371030200092</v>
      </c>
      <c r="P99" s="2">
        <v>0.27773553172996679</v>
      </c>
      <c r="Q99" s="9">
        <v>2.6069161954882E-2</v>
      </c>
      <c r="R99" s="7">
        <v>5.9661747815258197</v>
      </c>
      <c r="S99" s="3">
        <v>0.86435880423280864</v>
      </c>
      <c r="U99" s="4">
        <v>425.38086535472303</v>
      </c>
      <c r="V99" s="7">
        <v>2.16742060400184</v>
      </c>
      <c r="W99" s="7">
        <v>2.3897198736780219</v>
      </c>
      <c r="X99" s="4">
        <v>587.42061293742199</v>
      </c>
      <c r="Y99" s="6">
        <v>25.699797960511571</v>
      </c>
      <c r="Z99" s="7">
        <v>12.860788428461941</v>
      </c>
      <c r="AA99" s="4">
        <v>457.044587365079</v>
      </c>
      <c r="AB99" s="7">
        <v>7.2447481007245802</v>
      </c>
      <c r="AC99" s="7">
        <v>7.3149484648186283</v>
      </c>
      <c r="AD99" s="4">
        <v>521.64810141662701</v>
      </c>
      <c r="AE99" s="7">
        <v>11.932349563051639</v>
      </c>
      <c r="AF99" s="7">
        <v>12.033166909315428</v>
      </c>
      <c r="AG99">
        <v>34</v>
      </c>
      <c r="AH99">
        <v>27.114999999999998</v>
      </c>
      <c r="AI99" s="4">
        <v>50.0268246052769</v>
      </c>
      <c r="AJ99" s="4">
        <v>192.786056024522</v>
      </c>
      <c r="AK99" s="2">
        <v>6.6271266208727502</v>
      </c>
      <c r="AL99" s="4" t="s">
        <v>583</v>
      </c>
      <c r="AM99" s="4">
        <v>429.80106886533599</v>
      </c>
      <c r="AO99" s="4">
        <v>489867.58583783702</v>
      </c>
      <c r="AP99" s="5">
        <v>0.61430621856421497</v>
      </c>
      <c r="AQ99" s="5" t="s">
        <v>558</v>
      </c>
      <c r="AR99" s="5">
        <v>2.7683696398410298</v>
      </c>
      <c r="AS99" s="2">
        <v>1.8991356020280001E-2</v>
      </c>
      <c r="AT99" s="2">
        <v>0.22946418520808801</v>
      </c>
      <c r="AU99" s="2">
        <v>1.16525781646779</v>
      </c>
      <c r="AV99" s="2">
        <v>0.12793852151480101</v>
      </c>
      <c r="AW99" s="2">
        <v>5.9093334111955098</v>
      </c>
      <c r="AX99" s="2">
        <v>2.2520137442346102</v>
      </c>
      <c r="AY99" s="4">
        <v>30.044826223453001</v>
      </c>
      <c r="AZ99" s="4">
        <v>12.7427134087967</v>
      </c>
      <c r="BA99" s="4">
        <v>72.683748515971104</v>
      </c>
      <c r="BB99" s="4">
        <v>17.455761420136799</v>
      </c>
      <c r="BC99" s="4">
        <v>166.834837751934</v>
      </c>
      <c r="BD99" s="4">
        <v>37.192785554930303</v>
      </c>
      <c r="BE99" s="4">
        <v>8742.4171160229707</v>
      </c>
      <c r="BF99">
        <v>0.17361337332037</v>
      </c>
      <c r="BG99" s="5" t="s">
        <v>741</v>
      </c>
      <c r="BH99" s="2">
        <v>6.6798215087945199</v>
      </c>
      <c r="BI99" s="2">
        <v>0.39991240106341303</v>
      </c>
      <c r="BJ99" s="4">
        <v>0.75441638268839195</v>
      </c>
      <c r="BK99" s="5">
        <v>30.856091513905</v>
      </c>
      <c r="BL99" s="4">
        <v>0.74064950808899299</v>
      </c>
      <c r="BM99" s="4">
        <v>102.891889404035</v>
      </c>
      <c r="BO99" s="7">
        <v>5.4964576854558898</v>
      </c>
      <c r="BP99" s="7">
        <v>7.3675516824837697</v>
      </c>
      <c r="BQ99" s="7">
        <v>1.5767624879647799</v>
      </c>
      <c r="BR99" s="7">
        <v>1.7760313198390301</v>
      </c>
      <c r="BT99" s="7">
        <v>0.57653653795759696</v>
      </c>
      <c r="BU99" s="7">
        <v>11.4979730746382</v>
      </c>
      <c r="BV99" s="7">
        <v>1.63999469673983</v>
      </c>
      <c r="BW99" s="7">
        <v>4.9306066346328699</v>
      </c>
      <c r="BX99" s="7">
        <v>31.777684463699298</v>
      </c>
      <c r="BY99" s="7">
        <v>34.1130121581078</v>
      </c>
      <c r="BZ99" s="7">
        <v>16.4330463558886</v>
      </c>
      <c r="CA99" s="7">
        <v>25.290092832604699</v>
      </c>
      <c r="CB99" s="7">
        <v>7.4199284855168504</v>
      </c>
      <c r="CC99" s="7">
        <v>4.7305054156103701</v>
      </c>
      <c r="CD99" s="7">
        <v>3.1790644449515502</v>
      </c>
      <c r="CE99" s="7">
        <v>2.5812547861225998</v>
      </c>
      <c r="CF99" s="7">
        <v>2.6166445537665202</v>
      </c>
      <c r="CG99" s="7">
        <v>2.30942605774456</v>
      </c>
      <c r="CH99" s="7">
        <v>2.54063531466536</v>
      </c>
      <c r="CI99" s="7">
        <v>2.2365059880654301</v>
      </c>
      <c r="CJ99" s="7">
        <v>2.09885235073952</v>
      </c>
      <c r="CK99" s="7">
        <v>16.005075133577702</v>
      </c>
      <c r="CL99" s="7">
        <v>2.2570734871698899</v>
      </c>
      <c r="CM99" s="7">
        <v>2.0781201607720501</v>
      </c>
      <c r="CN99" s="7">
        <v>3.7177364309767702</v>
      </c>
      <c r="CO99" s="7">
        <v>4.2071115649489004</v>
      </c>
      <c r="CP99" s="7">
        <v>1.88230175063156</v>
      </c>
      <c r="CQ99" s="6">
        <v>3.5088731573107301</v>
      </c>
      <c r="CR99" s="6">
        <v>1.90311841978299</v>
      </c>
      <c r="CT99" s="3" t="s">
        <v>550</v>
      </c>
      <c r="CU99" s="2">
        <v>4.5161005543899346</v>
      </c>
      <c r="CV99" s="2">
        <v>0.2046482329771552</v>
      </c>
      <c r="CW99" s="4">
        <v>0.50210981445971115</v>
      </c>
      <c r="CX99" s="4">
        <v>7.8733636247823657</v>
      </c>
      <c r="CY99" s="4">
        <v>2.2724426556803019</v>
      </c>
      <c r="CZ99" s="4">
        <v>29.695142769826681</v>
      </c>
      <c r="DA99" s="4">
        <v>62.382652194864548</v>
      </c>
      <c r="DB99" s="4">
        <v>122.13343993273578</v>
      </c>
      <c r="DC99" s="4">
        <v>233.38302946514102</v>
      </c>
      <c r="DD99" s="4">
        <v>454.27342822481938</v>
      </c>
      <c r="DE99" s="4">
        <v>706.71098866950604</v>
      </c>
      <c r="DF99">
        <v>1036.2412282728819</v>
      </c>
      <c r="DG99" s="2">
        <v>1511.9018518264352</v>
      </c>
      <c r="DI99" s="3">
        <v>0.14861754029901506</v>
      </c>
      <c r="DJ99" s="4" t="s">
        <v>550</v>
      </c>
      <c r="DK99" s="3">
        <v>5.2075891138509038E-3</v>
      </c>
      <c r="DL99" s="2">
        <v>3.4578215612948946</v>
      </c>
      <c r="DM99">
        <v>2.8069952397681557E-2</v>
      </c>
      <c r="DN99">
        <v>0.18008724453657887</v>
      </c>
      <c r="DP99" s="1">
        <v>3880.43391393703</v>
      </c>
      <c r="DQ99" s="1">
        <v>178.55393460553799</v>
      </c>
      <c r="DR99" s="1">
        <v>-2548.3015707960999</v>
      </c>
      <c r="DS99" s="1">
        <v>292694.61445010098</v>
      </c>
      <c r="DT99" s="1">
        <v>37252130.261958301</v>
      </c>
      <c r="DU99" s="1">
        <v>358.52781482166603</v>
      </c>
      <c r="DV99" s="1">
        <v>-1.52498458792992</v>
      </c>
      <c r="DW99" s="1">
        <v>2153.4004186427601</v>
      </c>
      <c r="DX99" s="1">
        <v>18.549063692104301</v>
      </c>
      <c r="DY99" s="1">
        <v>40.272510006853103</v>
      </c>
      <c r="DZ99" s="1">
        <v>175.58719219071199</v>
      </c>
      <c r="EA99" s="1">
        <v>73.3890334896018</v>
      </c>
      <c r="EB99" s="1">
        <v>905.45313449513901</v>
      </c>
      <c r="EC99" s="1">
        <v>2498.1743867239402</v>
      </c>
      <c r="ED99" s="1">
        <v>8094.0825174361898</v>
      </c>
      <c r="EE99" s="1">
        <v>13856.465852204799</v>
      </c>
      <c r="EF99" s="1">
        <v>26145.1435470959</v>
      </c>
      <c r="EG99" s="1">
        <v>19667.354358735101</v>
      </c>
      <c r="EH99" s="1">
        <v>41900.154652110301</v>
      </c>
      <c r="EI99" s="1">
        <v>41281.058204793299</v>
      </c>
      <c r="EJ99" s="1">
        <v>2791942.0030891602</v>
      </c>
      <c r="EK99" s="1">
        <v>185.055499508754</v>
      </c>
      <c r="EL99" s="1">
        <v>-20.123797707317198</v>
      </c>
      <c r="EM99" s="1">
        <v>-1.5592937319458899</v>
      </c>
      <c r="EN99" s="1">
        <v>5529.91283046439</v>
      </c>
      <c r="EO99" s="1">
        <v>331.14235837796798</v>
      </c>
      <c r="EP99" s="1">
        <v>626.76154142638302</v>
      </c>
      <c r="EQ99" s="1">
        <v>25599.434112668499</v>
      </c>
      <c r="ER99" s="1">
        <v>698.65648906286106</v>
      </c>
      <c r="ES99" s="1">
        <v>94147.092252102695</v>
      </c>
      <c r="ET99" s="1"/>
      <c r="EV99" s="1">
        <v>19.402169569685149</v>
      </c>
      <c r="EW99" s="1">
        <v>1.7855393460553799</v>
      </c>
      <c r="EX99" s="1">
        <v>-5.0966031415922002</v>
      </c>
      <c r="EY99" s="1">
        <v>585.38922890020194</v>
      </c>
      <c r="EZ99" s="1">
        <v>74504.260523916601</v>
      </c>
      <c r="FA99" s="1">
        <v>0.71705562964333203</v>
      </c>
      <c r="FB99" s="1">
        <v>-7.6249229396496004E-3</v>
      </c>
      <c r="FC99" s="1">
        <v>4.30680083728552</v>
      </c>
      <c r="FD99" s="1">
        <v>9.2745318460521503E-2</v>
      </c>
      <c r="FE99" s="1">
        <v>8.0545020013706212E-2</v>
      </c>
      <c r="FF99" s="1">
        <v>0.35117438438142401</v>
      </c>
      <c r="FG99" s="1">
        <v>0.14677806697920359</v>
      </c>
      <c r="FH99" s="1">
        <v>1.810906268990278</v>
      </c>
      <c r="FI99" s="1">
        <v>4.9963487734478802</v>
      </c>
      <c r="FJ99" s="1">
        <v>16.18816503487238</v>
      </c>
      <c r="FK99" s="1">
        <v>27.712931704409598</v>
      </c>
      <c r="FL99" s="1">
        <v>52.290287094191804</v>
      </c>
      <c r="FM99" s="1">
        <v>39.334708717470207</v>
      </c>
      <c r="FN99" s="1">
        <v>83.800309304220605</v>
      </c>
      <c r="FO99" s="1">
        <v>82.562116409586594</v>
      </c>
      <c r="FP99" s="1">
        <v>5583.8840061783203</v>
      </c>
      <c r="FQ99" s="1">
        <v>0.37011099901750799</v>
      </c>
      <c r="FR99" s="1">
        <v>-3.1185874638917799E-2</v>
      </c>
      <c r="FS99" s="1">
        <v>138.24782076160974</v>
      </c>
      <c r="FT99" s="1">
        <v>8.2785589594491995</v>
      </c>
      <c r="FU99" s="1">
        <v>6.2676154142638305</v>
      </c>
      <c r="FV99" s="1">
        <v>255.99434112668499</v>
      </c>
      <c r="FW99" s="1">
        <v>13.973129781257221</v>
      </c>
      <c r="FX99" s="1">
        <v>1412.2063837815404</v>
      </c>
      <c r="GA99" s="1">
        <v>137.21350331290199</v>
      </c>
      <c r="GB99" s="16">
        <v>3.7482146567250201</v>
      </c>
      <c r="GD99" s="6">
        <v>2.1893180864680599</v>
      </c>
      <c r="GE99" s="6">
        <v>7.2026221206051497</v>
      </c>
      <c r="GF99" s="6">
        <v>0</v>
      </c>
      <c r="GG99" s="6">
        <v>0.77649947864533597</v>
      </c>
      <c r="GH99" s="6">
        <v>0.20507577810739899</v>
      </c>
      <c r="GI99" s="6">
        <v>11.4173868793061</v>
      </c>
      <c r="GJ99" s="6">
        <v>0</v>
      </c>
      <c r="GK99" s="6">
        <v>4.6605914820581704</v>
      </c>
      <c r="GL99" s="6">
        <v>31.7443650005774</v>
      </c>
      <c r="GM99" s="6">
        <v>34.063769042281201</v>
      </c>
      <c r="GN99" s="6">
        <v>16.314127544690599</v>
      </c>
      <c r="GO99" s="6">
        <v>25.2339187527786</v>
      </c>
      <c r="GP99" s="6">
        <v>7.1853608696073499</v>
      </c>
      <c r="GQ99" s="6">
        <v>4.3273867682715697</v>
      </c>
      <c r="GR99" s="6">
        <v>2.6958083472577901</v>
      </c>
      <c r="GS99" s="6">
        <v>1.84211472237674</v>
      </c>
      <c r="GT99" s="6">
        <v>1.57622018606415</v>
      </c>
      <c r="GU99" s="6">
        <v>1.7792244158941899</v>
      </c>
      <c r="GV99" s="6">
        <v>1.32042193724289</v>
      </c>
      <c r="GW99" s="6">
        <v>1.3309743950549899</v>
      </c>
      <c r="GX99" s="6">
        <v>0.64909170344103495</v>
      </c>
      <c r="GY99" s="6">
        <v>15.8913282125307</v>
      </c>
      <c r="GZ99" s="6">
        <v>0</v>
      </c>
      <c r="HA99" s="6">
        <v>1.33847402407323</v>
      </c>
      <c r="HB99" s="6">
        <v>3.36306171262141</v>
      </c>
      <c r="HC99" s="6">
        <v>3.8642298361313601</v>
      </c>
      <c r="HD99" s="6">
        <v>0.88519369531067205</v>
      </c>
      <c r="HE99" s="6">
        <v>2.88194824227338</v>
      </c>
      <c r="HF99" s="6">
        <v>0.64748935205940095</v>
      </c>
      <c r="HG99" s="6">
        <v>0.95655607109283303</v>
      </c>
      <c r="HH99" s="6">
        <v>3.45905672116255</v>
      </c>
      <c r="HI99" s="6">
        <v>4.2396062858401402</v>
      </c>
      <c r="HJ99" s="6">
        <v>3.3697674710169201</v>
      </c>
      <c r="HK99" s="6">
        <v>3.9480490058593598</v>
      </c>
      <c r="HL99" s="6">
        <v>3.9084920851647502</v>
      </c>
      <c r="HM99" s="6">
        <v>3.0254863593982599</v>
      </c>
      <c r="HN99" s="6">
        <v>0.95655607109283303</v>
      </c>
      <c r="HO99" s="6">
        <v>3.45905672116255</v>
      </c>
      <c r="HP99" s="6">
        <v>4.2396062858401402</v>
      </c>
      <c r="HQ99" s="6">
        <v>3.3697674710169201</v>
      </c>
      <c r="HR99" s="6">
        <v>3.9084920851647502</v>
      </c>
      <c r="HS99" s="6">
        <v>0</v>
      </c>
      <c r="HT99" s="6">
        <v>0</v>
      </c>
      <c r="HU99" s="6">
        <v>0</v>
      </c>
      <c r="HV99" s="6">
        <v>0.86130114168975103</v>
      </c>
    </row>
    <row r="100" spans="1:230" x14ac:dyDescent="0.3">
      <c r="A100" t="s">
        <v>28</v>
      </c>
      <c r="B100" t="s">
        <v>742</v>
      </c>
      <c r="D100" s="12">
        <v>419.454650287687</v>
      </c>
      <c r="E100" s="12">
        <v>2.0671147258054199</v>
      </c>
      <c r="H100" s="2">
        <v>14.876917887505501</v>
      </c>
      <c r="I100" s="7">
        <v>0.997193469477197</v>
      </c>
      <c r="J100" s="9">
        <v>5.1054620580260002E-2</v>
      </c>
      <c r="K100" s="7">
        <v>3.6982037085140198</v>
      </c>
      <c r="L100" s="3">
        <v>0.47987011199226698</v>
      </c>
      <c r="M100" s="7">
        <v>3.8345543118225498</v>
      </c>
      <c r="N100" s="3">
        <v>6.7231704446242005E-2</v>
      </c>
      <c r="O100" s="7">
        <v>1.0335573629027099</v>
      </c>
      <c r="P100" s="2">
        <v>0.2603442593635536</v>
      </c>
      <c r="Q100" s="9">
        <v>2.2691209987632001E-2</v>
      </c>
      <c r="R100" s="7">
        <v>6.0478352618731304</v>
      </c>
      <c r="S100" s="3">
        <v>0.86393557590956649</v>
      </c>
      <c r="U100" s="4">
        <v>419.454650287687</v>
      </c>
      <c r="V100" s="7">
        <v>2.0671147258054199</v>
      </c>
      <c r="W100" s="7">
        <v>2.2991329430116947</v>
      </c>
      <c r="X100" s="4">
        <v>242.26796369475801</v>
      </c>
      <c r="Y100" s="6">
        <v>70.341917659513555</v>
      </c>
      <c r="Z100" s="7">
        <v>35.174938808807163</v>
      </c>
      <c r="AA100" s="4">
        <v>397.98383219731897</v>
      </c>
      <c r="AB100" s="7">
        <v>7.6691086236450996</v>
      </c>
      <c r="AC100" s="7">
        <v>7.7354588151749368</v>
      </c>
      <c r="AD100" s="4">
        <v>454.807006253265</v>
      </c>
      <c r="AE100" s="7">
        <v>12.095670523746261</v>
      </c>
      <c r="AF100" s="7">
        <v>12.19513776845548</v>
      </c>
      <c r="AG100">
        <v>34</v>
      </c>
      <c r="AH100">
        <v>27.114999999999998</v>
      </c>
      <c r="AI100" s="4">
        <v>50.026979676621103</v>
      </c>
      <c r="AJ100" s="4">
        <v>235.740397438927</v>
      </c>
      <c r="AK100" s="2">
        <v>10.8399602468547</v>
      </c>
      <c r="AL100" s="4" t="s">
        <v>743</v>
      </c>
      <c r="AM100" s="4">
        <v>725.95616737136004</v>
      </c>
      <c r="AO100" s="4">
        <v>489324.72073046898</v>
      </c>
      <c r="AP100" s="5">
        <v>0.752329752429714</v>
      </c>
      <c r="AQ100" s="5" t="s">
        <v>648</v>
      </c>
      <c r="AR100" s="5">
        <v>3.19375097489716</v>
      </c>
      <c r="AS100" s="2">
        <v>3.8613266857753001E-2</v>
      </c>
      <c r="AT100" s="2">
        <v>0.79849417723757599</v>
      </c>
      <c r="AU100" s="2">
        <v>2.12285841228731</v>
      </c>
      <c r="AV100" s="2">
        <v>0.40172265809431201</v>
      </c>
      <c r="AW100" s="2">
        <v>11.7844475535047</v>
      </c>
      <c r="AX100" s="2">
        <v>4.3252739789180596</v>
      </c>
      <c r="AY100" s="4">
        <v>57.5760862041408</v>
      </c>
      <c r="AZ100" s="4">
        <v>23.183413202739899</v>
      </c>
      <c r="BA100" s="4">
        <v>115.733736929156</v>
      </c>
      <c r="BB100" s="4">
        <v>26.6606726538704</v>
      </c>
      <c r="BC100" s="4">
        <v>243.97035642179199</v>
      </c>
      <c r="BD100" s="4">
        <v>52.659174498453801</v>
      </c>
      <c r="BE100" s="4">
        <v>8738.8737792714091</v>
      </c>
      <c r="BF100">
        <v>0.28240738712539198</v>
      </c>
      <c r="BG100" s="5" t="s">
        <v>744</v>
      </c>
      <c r="BH100" s="2">
        <v>6.92575358641768</v>
      </c>
      <c r="BI100" s="2">
        <v>0.35526770945143998</v>
      </c>
      <c r="BJ100" s="4">
        <v>0.71590348600208398</v>
      </c>
      <c r="BK100" s="5">
        <v>33.650410155010199</v>
      </c>
      <c r="BL100" s="4">
        <v>0.71675250986564798</v>
      </c>
      <c r="BM100" s="4">
        <v>108.22477347319099</v>
      </c>
      <c r="BO100" s="7">
        <v>5.4227259705922499</v>
      </c>
      <c r="BP100" s="7">
        <v>5.8765787249905204</v>
      </c>
      <c r="BQ100" s="7">
        <v>1.5767624879647799</v>
      </c>
      <c r="BR100" s="7">
        <v>1.7392596753968499</v>
      </c>
      <c r="BT100" s="7">
        <v>0.57653653795759696</v>
      </c>
      <c r="BU100" s="7">
        <v>10.4744113450621</v>
      </c>
      <c r="BV100" s="7">
        <v>233.04765317525801</v>
      </c>
      <c r="BW100" s="7">
        <v>4.6544825487645198</v>
      </c>
      <c r="BX100" s="7">
        <v>22.451026661368399</v>
      </c>
      <c r="BY100" s="7">
        <v>18.466212799924602</v>
      </c>
      <c r="BZ100" s="7">
        <v>12.324514737650899</v>
      </c>
      <c r="CA100" s="7">
        <v>14.428168143639301</v>
      </c>
      <c r="CB100" s="7">
        <v>5.4442055660798303</v>
      </c>
      <c r="CC100" s="7">
        <v>3.67925011050297</v>
      </c>
      <c r="CD100" s="7">
        <v>2.53233450362751</v>
      </c>
      <c r="CE100" s="7">
        <v>2.41185057823437</v>
      </c>
      <c r="CF100" s="7">
        <v>2.5447551473695702</v>
      </c>
      <c r="CG100" s="7">
        <v>2.0154669997158701</v>
      </c>
      <c r="CH100" s="7">
        <v>2.4600167982800798</v>
      </c>
      <c r="CI100" s="7">
        <v>2.0882840356287602</v>
      </c>
      <c r="CJ100" s="7">
        <v>2.1043185986160502</v>
      </c>
      <c r="CK100" s="7">
        <v>12.6836542139435</v>
      </c>
      <c r="CL100" s="7">
        <v>2.2570734871698899</v>
      </c>
      <c r="CM100" s="7">
        <v>2.0294230012482699</v>
      </c>
      <c r="CN100" s="7">
        <v>3.92507563262056</v>
      </c>
      <c r="CO100" s="7">
        <v>4.3251572999186196</v>
      </c>
      <c r="CP100" s="7">
        <v>1.7892565534404301</v>
      </c>
      <c r="CQ100" s="6">
        <v>3.4811766416207499</v>
      </c>
      <c r="CR100" s="6">
        <v>1.8634852111667599</v>
      </c>
      <c r="CT100" s="3" t="s">
        <v>550</v>
      </c>
      <c r="CU100" s="2">
        <v>5.2100342167979772</v>
      </c>
      <c r="CV100" s="2">
        <v>0.41609123769130391</v>
      </c>
      <c r="CW100" s="4">
        <v>1.7472520289662494</v>
      </c>
      <c r="CX100" s="4">
        <v>14.343637920860203</v>
      </c>
      <c r="CY100" s="4">
        <v>7.1353935718350261</v>
      </c>
      <c r="CZ100" s="4">
        <v>59.218329414596482</v>
      </c>
      <c r="DA100" s="4">
        <v>119.81368362653905</v>
      </c>
      <c r="DB100" s="4">
        <v>234.04913091114148</v>
      </c>
      <c r="DC100" s="4">
        <v>424.60463741281865</v>
      </c>
      <c r="DD100" s="4">
        <v>723.3358558072249</v>
      </c>
      <c r="DE100" s="4">
        <v>1079.3794596708665</v>
      </c>
      <c r="DF100">
        <v>1515.3438287067825</v>
      </c>
      <c r="DG100" s="2">
        <v>2140.6168495306424</v>
      </c>
      <c r="DI100" s="3">
        <v>0.24482750128465969</v>
      </c>
      <c r="DJ100" s="4" t="s">
        <v>550</v>
      </c>
      <c r="DK100" s="3">
        <v>6.7007030819201622E-3</v>
      </c>
      <c r="DL100" s="2">
        <v>3.3724832474550648</v>
      </c>
      <c r="DM100">
        <v>5.5095851238467445E-3</v>
      </c>
      <c r="DN100">
        <v>0.23599623761093122</v>
      </c>
      <c r="DP100" s="1">
        <v>4667.9179764780502</v>
      </c>
      <c r="DQ100" s="1">
        <v>288.35799182800002</v>
      </c>
      <c r="DR100" s="1">
        <v>-2457.2974522088002</v>
      </c>
      <c r="DS100" s="1">
        <v>487971.44286131603</v>
      </c>
      <c r="DT100" s="1">
        <v>36667330.457939602</v>
      </c>
      <c r="DU100" s="1">
        <v>433.29510454129098</v>
      </c>
      <c r="DV100" s="1">
        <v>0.34417429057475502</v>
      </c>
      <c r="DW100" s="1">
        <v>2452.5252784558502</v>
      </c>
      <c r="DX100" s="1">
        <v>37.240839393039003</v>
      </c>
      <c r="DY100" s="1">
        <v>138.40587449283501</v>
      </c>
      <c r="DZ100" s="1">
        <v>315.78242583557198</v>
      </c>
      <c r="EA100" s="1">
        <v>227.59884657371401</v>
      </c>
      <c r="EB100" s="1">
        <v>1784.06481673813</v>
      </c>
      <c r="EC100" s="1">
        <v>4737.1096203688003</v>
      </c>
      <c r="ED100" s="1">
        <v>15324.700367903501</v>
      </c>
      <c r="EE100" s="1">
        <v>24886.375011083299</v>
      </c>
      <c r="EF100" s="1">
        <v>41103.4337340118</v>
      </c>
      <c r="EG100" s="1">
        <v>29657.697816679</v>
      </c>
      <c r="EH100" s="1">
        <v>60485.649325007398</v>
      </c>
      <c r="EI100" s="1">
        <v>57715.169793578403</v>
      </c>
      <c r="EJ100" s="1">
        <v>2758135.1419676598</v>
      </c>
      <c r="EK100" s="1">
        <v>297.209050910624</v>
      </c>
      <c r="EL100" s="1">
        <v>-3.4465139363181598</v>
      </c>
      <c r="EM100" s="1">
        <v>-0.87154130184648404</v>
      </c>
      <c r="EN100" s="1">
        <v>5660.5034834054404</v>
      </c>
      <c r="EO100" s="1">
        <v>290.38160293056001</v>
      </c>
      <c r="EP100" s="1">
        <v>587.10483798595499</v>
      </c>
      <c r="EQ100" s="1">
        <v>27570.751234610801</v>
      </c>
      <c r="ER100" s="1">
        <v>667.81965029491198</v>
      </c>
      <c r="ES100" s="1">
        <v>97733.692640997499</v>
      </c>
      <c r="ET100" s="1"/>
      <c r="EV100" s="1">
        <v>23.33958988239025</v>
      </c>
      <c r="EW100" s="1">
        <v>2.8835799182800002</v>
      </c>
      <c r="EX100" s="1">
        <v>-4.9145949044176005</v>
      </c>
      <c r="EY100" s="1">
        <v>975.94288572263213</v>
      </c>
      <c r="EZ100" s="1">
        <v>73334.660915879213</v>
      </c>
      <c r="FA100" s="1">
        <v>0.866590209082582</v>
      </c>
      <c r="FB100" s="1">
        <v>1.7208714528737751E-3</v>
      </c>
      <c r="FC100" s="1">
        <v>4.9050505569117009</v>
      </c>
      <c r="FD100" s="1">
        <v>0.18620419696519502</v>
      </c>
      <c r="FE100" s="1">
        <v>0.27681174898567001</v>
      </c>
      <c r="FF100" s="1">
        <v>0.63156485167114396</v>
      </c>
      <c r="FG100" s="1">
        <v>0.45519769314742803</v>
      </c>
      <c r="FH100" s="1">
        <v>3.5681296334762602</v>
      </c>
      <c r="FI100" s="1">
        <v>9.4742192407376002</v>
      </c>
      <c r="FJ100" s="1">
        <v>30.649400735807003</v>
      </c>
      <c r="FK100" s="1">
        <v>49.772750022166598</v>
      </c>
      <c r="FL100" s="1">
        <v>82.206867468023603</v>
      </c>
      <c r="FM100" s="1">
        <v>59.315395633358001</v>
      </c>
      <c r="FN100" s="1">
        <v>120.9712986500148</v>
      </c>
      <c r="FO100" s="1">
        <v>115.43033958715681</v>
      </c>
      <c r="FP100" s="1">
        <v>5516.2702839353196</v>
      </c>
      <c r="FQ100" s="1">
        <v>0.59441810182124799</v>
      </c>
      <c r="FR100" s="1">
        <v>-1.7430826036929681E-2</v>
      </c>
      <c r="FS100" s="1">
        <v>141.512587085136</v>
      </c>
      <c r="FT100" s="1">
        <v>7.2595400732640005</v>
      </c>
      <c r="FU100" s="1">
        <v>5.8710483798595501</v>
      </c>
      <c r="FV100" s="1">
        <v>275.70751234610805</v>
      </c>
      <c r="FW100" s="1">
        <v>13.356393005898241</v>
      </c>
      <c r="FX100" s="1">
        <v>1466.0053896149625</v>
      </c>
      <c r="GA100" s="1">
        <v>149.103277505715</v>
      </c>
      <c r="GB100" s="16">
        <v>3.6645894194627</v>
      </c>
      <c r="GD100" s="6">
        <v>1.9970036424264801</v>
      </c>
      <c r="GE100" s="6">
        <v>5.6684323343559804</v>
      </c>
      <c r="GF100" s="6">
        <v>0</v>
      </c>
      <c r="GG100" s="6">
        <v>0.68825025226938197</v>
      </c>
      <c r="GH100" s="6">
        <v>0.20507577810739899</v>
      </c>
      <c r="GI100" s="6">
        <v>10.3858861611425</v>
      </c>
      <c r="GJ100" s="6">
        <v>233.041882647497</v>
      </c>
      <c r="GK100" s="6">
        <v>4.3674293324449902</v>
      </c>
      <c r="GL100" s="6">
        <v>22.4038406878134</v>
      </c>
      <c r="GM100" s="6">
        <v>18.3750857967729</v>
      </c>
      <c r="GN100" s="6">
        <v>12.1655007512319</v>
      </c>
      <c r="GO100" s="6">
        <v>14.329476477568701</v>
      </c>
      <c r="GP100" s="6">
        <v>5.1199068684923201</v>
      </c>
      <c r="GQ100" s="6">
        <v>3.14411770306535</v>
      </c>
      <c r="GR100" s="6">
        <v>1.89040999210545</v>
      </c>
      <c r="GS100" s="6">
        <v>1.59609949290317</v>
      </c>
      <c r="GT100" s="6">
        <v>1.4537606798452201</v>
      </c>
      <c r="GU100" s="6">
        <v>1.3763350002336401</v>
      </c>
      <c r="GV100" s="6">
        <v>1.1577430362769301</v>
      </c>
      <c r="GW100" s="6">
        <v>1.0632328150980901</v>
      </c>
      <c r="GX100" s="6">
        <v>0.66655503430143204</v>
      </c>
      <c r="GY100" s="6">
        <v>12.539815251661199</v>
      </c>
      <c r="GZ100" s="6">
        <v>0</v>
      </c>
      <c r="HA100" s="6">
        <v>1.26154152864941</v>
      </c>
      <c r="HB100" s="6">
        <v>3.5909384058320799</v>
      </c>
      <c r="HC100" s="6">
        <v>3.9924266024011499</v>
      </c>
      <c r="HD100" s="6">
        <v>0.66479095347081396</v>
      </c>
      <c r="HE100" s="6">
        <v>2.8481618014454102</v>
      </c>
      <c r="HF100" s="6">
        <v>0.519576629141691</v>
      </c>
      <c r="HG100" s="6">
        <v>0.89933993622657804</v>
      </c>
      <c r="HH100" s="6">
        <v>3.6788923769913802</v>
      </c>
      <c r="HI100" s="6">
        <v>4.4576959437748904</v>
      </c>
      <c r="HJ100" s="6">
        <v>3.59688001166325</v>
      </c>
      <c r="HK100" s="6">
        <v>4.0717186449568201</v>
      </c>
      <c r="HL100" s="6">
        <v>4.03204417272888</v>
      </c>
      <c r="HM100" s="6">
        <v>2.9212446339282501</v>
      </c>
      <c r="HN100" s="6">
        <v>0.89933993622657804</v>
      </c>
      <c r="HO100" s="6">
        <v>3.6788923769913802</v>
      </c>
      <c r="HP100" s="6">
        <v>4.4576959437748904</v>
      </c>
      <c r="HQ100" s="6">
        <v>3.59688001166325</v>
      </c>
      <c r="HR100" s="6">
        <v>4.03204417272888</v>
      </c>
      <c r="HS100" s="6">
        <v>0</v>
      </c>
      <c r="HT100" s="6">
        <v>0</v>
      </c>
      <c r="HU100" s="6">
        <v>0</v>
      </c>
      <c r="HV100" s="6">
        <v>0.85101845467756698</v>
      </c>
    </row>
    <row r="101" spans="1:230" x14ac:dyDescent="0.3">
      <c r="A101" t="s">
        <v>28</v>
      </c>
      <c r="B101" t="s">
        <v>745</v>
      </c>
      <c r="D101" s="12">
        <v>410.73780478604601</v>
      </c>
      <c r="E101" s="12">
        <v>1.7576464565814354</v>
      </c>
      <c r="F101" s="4">
        <v>410.73780478604601</v>
      </c>
      <c r="G101" s="7">
        <v>1.7576464565814354</v>
      </c>
      <c r="H101" s="2">
        <v>15.180769796086899</v>
      </c>
      <c r="I101" s="7">
        <v>0.83308593801959097</v>
      </c>
      <c r="J101" s="9">
        <v>5.5349898208740998E-2</v>
      </c>
      <c r="K101" s="7">
        <v>3.6880514627271199</v>
      </c>
      <c r="L101" s="3">
        <v>0.50924241293469497</v>
      </c>
      <c r="M101" s="7">
        <v>3.8388518697527001</v>
      </c>
      <c r="N101" s="3">
        <v>6.5820817918833999E-2</v>
      </c>
      <c r="O101" s="7">
        <v>0.85979193371165197</v>
      </c>
      <c r="P101" s="2">
        <v>0.22033639720679477</v>
      </c>
      <c r="Q101" s="9">
        <v>2.0679276201187001E-2</v>
      </c>
      <c r="R101" s="7">
        <v>5.5050970729904103</v>
      </c>
      <c r="S101" s="3">
        <v>0.86332772131362701</v>
      </c>
      <c r="U101" s="4">
        <v>410.92684140308899</v>
      </c>
      <c r="V101" s="7">
        <v>1.7195838674233039</v>
      </c>
      <c r="W101" s="7">
        <v>1.9924903204539004</v>
      </c>
      <c r="X101" s="4">
        <v>425.38863192021398</v>
      </c>
      <c r="Y101" s="6">
        <v>38.672684690770609</v>
      </c>
      <c r="Z101" s="7">
        <v>19.343580601760955</v>
      </c>
      <c r="AA101" s="4">
        <v>417.93965557956699</v>
      </c>
      <c r="AB101" s="7">
        <v>7.6777037395054002</v>
      </c>
      <c r="AC101" s="7">
        <v>7.7439802886897384</v>
      </c>
      <c r="AD101" s="4">
        <v>414.89095544652099</v>
      </c>
      <c r="AE101" s="7">
        <v>11.010194145980821</v>
      </c>
      <c r="AF101" s="7">
        <v>11.119375652651343</v>
      </c>
      <c r="AG101">
        <v>34</v>
      </c>
      <c r="AH101">
        <v>27.114999999999998</v>
      </c>
      <c r="AI101" s="4">
        <v>50.003370546196997</v>
      </c>
      <c r="AJ101" s="4">
        <v>205.939075678102</v>
      </c>
      <c r="AK101" s="2">
        <v>6.4326658866321296</v>
      </c>
      <c r="AL101" s="4" t="s">
        <v>746</v>
      </c>
      <c r="AM101" s="4">
        <v>778.00466227518496</v>
      </c>
      <c r="AO101" s="4">
        <v>488729.36005345901</v>
      </c>
      <c r="AP101" s="5">
        <v>0.78706625486429405</v>
      </c>
      <c r="AQ101" s="5">
        <v>2.859755712815E-3</v>
      </c>
      <c r="AR101" s="5">
        <v>3.7225976691975</v>
      </c>
      <c r="AS101" s="2">
        <v>7.4073644753405998E-2</v>
      </c>
      <c r="AT101" s="2">
        <v>1.07508293042528</v>
      </c>
      <c r="AU101" s="2">
        <v>1.8380960295648701</v>
      </c>
      <c r="AV101" s="2">
        <v>0.37817228311499501</v>
      </c>
      <c r="AW101" s="2">
        <v>13.200602176996799</v>
      </c>
      <c r="AX101" s="2">
        <v>4.4696753037166497</v>
      </c>
      <c r="AY101" s="4">
        <v>57.869818109299999</v>
      </c>
      <c r="AZ101" s="4">
        <v>23.677658636046399</v>
      </c>
      <c r="BA101" s="4">
        <v>129.50627826680201</v>
      </c>
      <c r="BB101" s="4">
        <v>29.745434343764199</v>
      </c>
      <c r="BC101" s="4">
        <v>290.25639186823702</v>
      </c>
      <c r="BD101" s="4">
        <v>62.059020410201299</v>
      </c>
      <c r="BE101" s="4">
        <v>9369.1931291396304</v>
      </c>
      <c r="BF101">
        <v>0.211897981273694</v>
      </c>
      <c r="BG101" s="5" t="s">
        <v>747</v>
      </c>
      <c r="BH101" s="2">
        <v>11.6019829804781</v>
      </c>
      <c r="BI101" s="2">
        <v>0.64512513747942202</v>
      </c>
      <c r="BJ101" s="4">
        <v>1.14195175073041</v>
      </c>
      <c r="BK101" s="5">
        <v>58.905563727694499</v>
      </c>
      <c r="BL101" s="4">
        <v>1.30700572744659</v>
      </c>
      <c r="BM101" s="4">
        <v>184.88859660428599</v>
      </c>
      <c r="BO101" s="7">
        <v>5.4697112380021302</v>
      </c>
      <c r="BP101" s="7">
        <v>7.4573912044757202</v>
      </c>
      <c r="BQ101" s="7">
        <v>1.5767624879647799</v>
      </c>
      <c r="BR101" s="7">
        <v>2.42756822947285</v>
      </c>
      <c r="BT101" s="7">
        <v>0.57653653795759696</v>
      </c>
      <c r="BU101" s="7">
        <v>10.1567097691296</v>
      </c>
      <c r="BV101" s="7">
        <v>91.911403918981406</v>
      </c>
      <c r="BW101" s="7">
        <v>4.3203923403405797</v>
      </c>
      <c r="BX101" s="7">
        <v>16.0949311261143</v>
      </c>
      <c r="BY101" s="7">
        <v>15.797698467283301</v>
      </c>
      <c r="BZ101" s="7">
        <v>13.1059753818919</v>
      </c>
      <c r="CA101" s="7">
        <v>14.729672824038399</v>
      </c>
      <c r="CB101" s="7">
        <v>5.1374382282253901</v>
      </c>
      <c r="CC101" s="7">
        <v>4.0661684454486799</v>
      </c>
      <c r="CD101" s="7">
        <v>3.39725386946255</v>
      </c>
      <c r="CE101" s="7">
        <v>2.8035585771706</v>
      </c>
      <c r="CF101" s="7">
        <v>2.81792236345771</v>
      </c>
      <c r="CG101" s="7">
        <v>2.6535378459472998</v>
      </c>
      <c r="CH101" s="7">
        <v>2.8617212072442002</v>
      </c>
      <c r="CI101" s="7">
        <v>2.57723880401314</v>
      </c>
      <c r="CJ101" s="7">
        <v>2.1122054758648701</v>
      </c>
      <c r="CK101" s="7">
        <v>14.470705967130399</v>
      </c>
      <c r="CL101" s="7">
        <v>2.2570734871698899</v>
      </c>
      <c r="CM101" s="7">
        <v>1.9101670041074801</v>
      </c>
      <c r="CN101" s="7">
        <v>3.8901245687097599</v>
      </c>
      <c r="CO101" s="7">
        <v>3.5476397493660201</v>
      </c>
      <c r="CP101" s="7">
        <v>2.58114456874732</v>
      </c>
      <c r="CQ101" s="6">
        <v>3.29475014969811</v>
      </c>
      <c r="CR101" s="6">
        <v>2.2788717573607999</v>
      </c>
      <c r="CT101" s="3">
        <v>1.2066479800907174E-2</v>
      </c>
      <c r="CU101" s="2">
        <v>6.0727531308278957</v>
      </c>
      <c r="CV101" s="2">
        <v>0.79820737880825432</v>
      </c>
      <c r="CW101" s="4">
        <v>2.3524790600115537</v>
      </c>
      <c r="CX101" s="4">
        <v>12.419567767330204</v>
      </c>
      <c r="CY101" s="4">
        <v>6.7170920624333039</v>
      </c>
      <c r="CZ101" s="4">
        <v>66.334684306516579</v>
      </c>
      <c r="DA101" s="4">
        <v>123.81372032456093</v>
      </c>
      <c r="DB101" s="4">
        <v>235.24316304593495</v>
      </c>
      <c r="DC101" s="4">
        <v>433.65675157594137</v>
      </c>
      <c r="DD101" s="4">
        <v>809.41423916751262</v>
      </c>
      <c r="DE101" s="4">
        <v>1204.2685969135302</v>
      </c>
      <c r="DF101">
        <v>1802.8347321008509</v>
      </c>
      <c r="DG101" s="2">
        <v>2522.7244069187518</v>
      </c>
      <c r="DI101" s="3">
        <v>0.23402256039159569</v>
      </c>
      <c r="DJ101" s="4">
        <v>61.87817015355234</v>
      </c>
      <c r="DK101" s="3">
        <v>4.9230775003677183E-3</v>
      </c>
      <c r="DL101" s="2">
        <v>3.0079840358182905</v>
      </c>
      <c r="DM101">
        <v>4.4506345510503037E-3</v>
      </c>
      <c r="DN101">
        <v>0.19937482767156503</v>
      </c>
      <c r="DP101" s="1">
        <v>4134.5445009224904</v>
      </c>
      <c r="DQ101" s="1">
        <v>174.08288270368001</v>
      </c>
      <c r="DR101" s="1">
        <v>-1769.2083672805099</v>
      </c>
      <c r="DS101" s="1">
        <v>532334.00388935301</v>
      </c>
      <c r="DT101" s="1">
        <v>37222047.283266701</v>
      </c>
      <c r="DU101" s="1">
        <v>461.33360921418898</v>
      </c>
      <c r="DV101" s="1">
        <v>2.2133331690794402</v>
      </c>
      <c r="DW101" s="1">
        <v>2910.5569606988402</v>
      </c>
      <c r="DX101" s="1">
        <v>72.755605748178894</v>
      </c>
      <c r="DY101" s="1">
        <v>189.80933243676</v>
      </c>
      <c r="DZ101" s="1">
        <v>278.39504265800201</v>
      </c>
      <c r="EA101" s="1">
        <v>218.25351947090999</v>
      </c>
      <c r="EB101" s="1">
        <v>2036.4477139343901</v>
      </c>
      <c r="EC101" s="1">
        <v>4984.9242932659899</v>
      </c>
      <c r="ED101" s="1">
        <v>15695.1433585577</v>
      </c>
      <c r="EE101" s="1">
        <v>25880.147814821699</v>
      </c>
      <c r="EF101" s="1">
        <v>46840.438780740697</v>
      </c>
      <c r="EG101" s="1">
        <v>33697.673424155597</v>
      </c>
      <c r="EH101" s="1">
        <v>73272.8326894934</v>
      </c>
      <c r="EI101" s="1">
        <v>69278.705587970893</v>
      </c>
      <c r="EJ101" s="1">
        <v>3014218.6530891601</v>
      </c>
      <c r="EK101" s="1">
        <v>227.11288268632401</v>
      </c>
      <c r="EL101" s="1">
        <v>6.7217041385043999</v>
      </c>
      <c r="EM101" s="1">
        <v>-2.0538367578654002</v>
      </c>
      <c r="EN101" s="1">
        <v>9658.4775819873394</v>
      </c>
      <c r="EO101" s="1">
        <v>537.06549612941797</v>
      </c>
      <c r="EP101" s="1">
        <v>953.92462421958601</v>
      </c>
      <c r="EQ101" s="1">
        <v>49184.282223322203</v>
      </c>
      <c r="ER101" s="1">
        <v>1241.2467486410201</v>
      </c>
      <c r="ES101" s="1">
        <v>170075.070777204</v>
      </c>
      <c r="ET101" s="1"/>
      <c r="EV101" s="1">
        <v>20.672722504612452</v>
      </c>
      <c r="EW101" s="1">
        <v>1.7408288270368002</v>
      </c>
      <c r="EX101" s="1">
        <v>-3.5384167345610198</v>
      </c>
      <c r="EY101" s="1">
        <v>1064.6680077787059</v>
      </c>
      <c r="EZ101" s="1">
        <v>74444.0945665334</v>
      </c>
      <c r="FA101" s="1">
        <v>0.92266721842837796</v>
      </c>
      <c r="FB101" s="1">
        <v>1.1066665845397202E-2</v>
      </c>
      <c r="FC101" s="1">
        <v>5.8211139213976804</v>
      </c>
      <c r="FD101" s="1">
        <v>0.36377802874089449</v>
      </c>
      <c r="FE101" s="1">
        <v>0.37961866487352003</v>
      </c>
      <c r="FF101" s="1">
        <v>0.55679008531600405</v>
      </c>
      <c r="FG101" s="1">
        <v>0.43650703894181997</v>
      </c>
      <c r="FH101" s="1">
        <v>4.0728954278687803</v>
      </c>
      <c r="FI101" s="1">
        <v>9.9698485865319793</v>
      </c>
      <c r="FJ101" s="1">
        <v>31.390286717115401</v>
      </c>
      <c r="FK101" s="1">
        <v>51.760295629643402</v>
      </c>
      <c r="FL101" s="1">
        <v>93.680877561481395</v>
      </c>
      <c r="FM101" s="1">
        <v>67.395346848311192</v>
      </c>
      <c r="FN101" s="1">
        <v>146.5456653789868</v>
      </c>
      <c r="FO101" s="1">
        <v>138.55741117594178</v>
      </c>
      <c r="FP101" s="1">
        <v>6028.4373061783199</v>
      </c>
      <c r="FQ101" s="1">
        <v>0.45422576537264803</v>
      </c>
      <c r="FR101" s="1">
        <v>-4.1076735157308003E-2</v>
      </c>
      <c r="FS101" s="1">
        <v>241.46193954968351</v>
      </c>
      <c r="FT101" s="1">
        <v>13.42663740323545</v>
      </c>
      <c r="FU101" s="1">
        <v>9.5392462421958601</v>
      </c>
      <c r="FV101" s="1">
        <v>491.84282223322202</v>
      </c>
      <c r="FW101" s="1">
        <v>24.824934972820401</v>
      </c>
      <c r="FX101" s="1">
        <v>2551.1260616580598</v>
      </c>
      <c r="GA101" s="1">
        <v>139.724723418586</v>
      </c>
      <c r="GB101" s="16">
        <v>3.1209975683112501</v>
      </c>
      <c r="GD101" s="6">
        <v>2.1212749993472899</v>
      </c>
      <c r="GE101" s="6">
        <v>7.2944932102753404</v>
      </c>
      <c r="GF101" s="6">
        <v>0</v>
      </c>
      <c r="GG101" s="6">
        <v>1.8280458692366699</v>
      </c>
      <c r="GH101" s="6">
        <v>0.20507577810739899</v>
      </c>
      <c r="GI101" s="6">
        <v>10.065390785308701</v>
      </c>
      <c r="GJ101" s="6">
        <v>91.896771367403403</v>
      </c>
      <c r="GK101" s="6">
        <v>4.0094913831583403</v>
      </c>
      <c r="GL101" s="6">
        <v>16.029045117218001</v>
      </c>
      <c r="GM101" s="6">
        <v>15.6910815347404</v>
      </c>
      <c r="GN101" s="6">
        <v>12.956555704368601</v>
      </c>
      <c r="GO101" s="6">
        <v>14.633014783129401</v>
      </c>
      <c r="GP101" s="6">
        <v>4.79242565358419</v>
      </c>
      <c r="GQ101" s="6">
        <v>3.5891949768514002</v>
      </c>
      <c r="GR101" s="6">
        <v>2.9499602969477401</v>
      </c>
      <c r="GS101" s="6">
        <v>2.14253379789985</v>
      </c>
      <c r="GT101" s="6">
        <v>1.8916468488264999</v>
      </c>
      <c r="GU101" s="6">
        <v>2.2075900674262598</v>
      </c>
      <c r="GV101" s="6">
        <v>1.86497575271604</v>
      </c>
      <c r="GW101" s="6">
        <v>1.8470770580976199</v>
      </c>
      <c r="GX101" s="6">
        <v>0.69105052025501101</v>
      </c>
      <c r="GY101" s="6">
        <v>14.3447974371913</v>
      </c>
      <c r="GZ101" s="6">
        <v>0</v>
      </c>
      <c r="HA101" s="6">
        <v>1.0590879538983</v>
      </c>
      <c r="HB101" s="6">
        <v>3.5527016582830901</v>
      </c>
      <c r="HC101" s="6">
        <v>3.1334058622851302</v>
      </c>
      <c r="HD101" s="6">
        <v>1.9755544240948899</v>
      </c>
      <c r="HE101" s="6">
        <v>2.6170237648868699</v>
      </c>
      <c r="HF101" s="6">
        <v>1.4109001480649499</v>
      </c>
      <c r="HG101" s="6">
        <v>0.69268583626146896</v>
      </c>
      <c r="HH101" s="6">
        <v>3.6686866919296999</v>
      </c>
      <c r="HI101" s="6">
        <v>4.1300202280681502</v>
      </c>
      <c r="HJ101" s="6">
        <v>3.60146119316722</v>
      </c>
      <c r="HK101" s="6">
        <v>3.1912918066693199</v>
      </c>
      <c r="HL101" s="6">
        <v>3.1602472433542999</v>
      </c>
      <c r="HM101" s="6">
        <v>2.2011543379375702</v>
      </c>
      <c r="HN101" s="6">
        <v>0.69268583626146896</v>
      </c>
      <c r="HO101" s="6">
        <v>3.6686866919296999</v>
      </c>
      <c r="HP101" s="6">
        <v>4.1300202280681502</v>
      </c>
      <c r="HQ101" s="6">
        <v>3.60146119316722</v>
      </c>
      <c r="HR101" s="6">
        <v>3.1602472433542999</v>
      </c>
      <c r="HS101" s="6">
        <v>0</v>
      </c>
      <c r="HT101" s="6">
        <v>0</v>
      </c>
      <c r="HU101" s="6">
        <v>0</v>
      </c>
      <c r="HV101" s="6">
        <v>0.651052820253325</v>
      </c>
    </row>
    <row r="102" spans="1:230" x14ac:dyDescent="0.3">
      <c r="A102" t="s">
        <v>28</v>
      </c>
      <c r="B102" t="s">
        <v>748</v>
      </c>
      <c r="D102" s="12">
        <v>415.22134197041851</v>
      </c>
      <c r="E102" s="12">
        <v>1.8295184991097886</v>
      </c>
      <c r="F102" s="4">
        <v>415.22134197041851</v>
      </c>
      <c r="G102" s="7">
        <v>1.8295184991097886</v>
      </c>
      <c r="H102" s="2">
        <v>14.991352158830001</v>
      </c>
      <c r="I102" s="7">
        <v>0.84464395749431997</v>
      </c>
      <c r="J102" s="9">
        <v>5.7174230716311003E-2</v>
      </c>
      <c r="K102" s="7">
        <v>3.6229323056978102</v>
      </c>
      <c r="L102" s="3">
        <v>0.53273297460644797</v>
      </c>
      <c r="M102" s="7">
        <v>3.7070323669660801</v>
      </c>
      <c r="N102" s="3">
        <v>6.6704139744180005E-2</v>
      </c>
      <c r="O102" s="7">
        <v>0.89690795570339199</v>
      </c>
      <c r="P102" s="2">
        <v>0.22704939733134041</v>
      </c>
      <c r="Q102" s="9">
        <v>1.9925406908431E-2</v>
      </c>
      <c r="R102" s="7">
        <v>5.51502538664705</v>
      </c>
      <c r="S102" s="3">
        <v>0.86370821698969713</v>
      </c>
      <c r="U102" s="4">
        <v>416.26721600651001</v>
      </c>
      <c r="V102" s="7">
        <v>1.793815911406784</v>
      </c>
      <c r="W102" s="7">
        <v>2.0568968190009316</v>
      </c>
      <c r="X102" s="4">
        <v>497.276631576824</v>
      </c>
      <c r="Y102" s="6">
        <v>32.096630932039453</v>
      </c>
      <c r="Z102" s="7">
        <v>16.057035981019965</v>
      </c>
      <c r="AA102" s="4">
        <v>433.62183093583297</v>
      </c>
      <c r="AB102" s="7">
        <v>7.4140647339321601</v>
      </c>
      <c r="AC102" s="7">
        <v>7.4826767856788088</v>
      </c>
      <c r="AD102" s="4">
        <v>399.91418913984899</v>
      </c>
      <c r="AE102" s="7">
        <v>11.0300507732941</v>
      </c>
      <c r="AF102" s="7">
        <v>11.139037652958667</v>
      </c>
      <c r="AG102">
        <v>34</v>
      </c>
      <c r="AH102">
        <v>27.114999999999998</v>
      </c>
      <c r="AI102" s="4">
        <v>50.012645038219397</v>
      </c>
      <c r="AJ102" s="4">
        <v>190.19827967205401</v>
      </c>
      <c r="AK102" s="2">
        <v>8.9655901920148207</v>
      </c>
      <c r="AL102" s="4" t="s">
        <v>749</v>
      </c>
      <c r="AM102" s="4">
        <v>620.82461340825</v>
      </c>
      <c r="AO102" s="4">
        <v>489255.71909807099</v>
      </c>
      <c r="AP102" s="5">
        <v>0.70309369460191395</v>
      </c>
      <c r="AQ102" s="5">
        <v>2.8732149878780001E-3</v>
      </c>
      <c r="AR102" s="5">
        <v>3.9333484445565401</v>
      </c>
      <c r="AS102" s="2">
        <v>4.9568622786431003E-2</v>
      </c>
      <c r="AT102" s="2">
        <v>0.92051663072617695</v>
      </c>
      <c r="AU102" s="2">
        <v>2.0953452338389398</v>
      </c>
      <c r="AV102" s="2">
        <v>0.36363142509143098</v>
      </c>
      <c r="AW102" s="2">
        <v>10.001297981375799</v>
      </c>
      <c r="AX102" s="2">
        <v>3.5397390298109901</v>
      </c>
      <c r="AY102" s="4">
        <v>47.878792831594197</v>
      </c>
      <c r="AZ102" s="4">
        <v>19.401230801766602</v>
      </c>
      <c r="BA102" s="4">
        <v>104.407851378003</v>
      </c>
      <c r="BB102" s="4">
        <v>23.8112690206016</v>
      </c>
      <c r="BC102" s="4">
        <v>217.928532116404</v>
      </c>
      <c r="BD102" s="4">
        <v>46.100066239350497</v>
      </c>
      <c r="BE102" s="4">
        <v>9065.8191980762695</v>
      </c>
      <c r="BF102">
        <v>0.24800008294916701</v>
      </c>
      <c r="BG102" s="5" t="s">
        <v>747</v>
      </c>
      <c r="BH102" s="2">
        <v>11.159990572908301</v>
      </c>
      <c r="BI102" s="2">
        <v>0.64112949727304902</v>
      </c>
      <c r="BJ102" s="4">
        <v>1.13475418384073</v>
      </c>
      <c r="BK102" s="5">
        <v>60.7831192108967</v>
      </c>
      <c r="BL102" s="4">
        <v>1.18777441518091</v>
      </c>
      <c r="BM102" s="4">
        <v>175.730913757797</v>
      </c>
      <c r="BO102" s="7">
        <v>5.5073371025477504</v>
      </c>
      <c r="BP102" s="7">
        <v>6.3871944210177896</v>
      </c>
      <c r="BQ102" s="7">
        <v>1.5767624879647799</v>
      </c>
      <c r="BR102" s="7">
        <v>1.8112459478383101</v>
      </c>
      <c r="BT102" s="7">
        <v>0.57653653795759696</v>
      </c>
      <c r="BU102" s="7">
        <v>10.7638454127956</v>
      </c>
      <c r="BV102" s="7">
        <v>91.911403918981406</v>
      </c>
      <c r="BW102" s="7">
        <v>4.2286006626241601</v>
      </c>
      <c r="BX102" s="7">
        <v>19.6947387711316</v>
      </c>
      <c r="BY102" s="7">
        <v>17.094892203367401</v>
      </c>
      <c r="BZ102" s="7">
        <v>12.324560933460999</v>
      </c>
      <c r="CA102" s="7">
        <v>15.051313013320501</v>
      </c>
      <c r="CB102" s="7">
        <v>5.8191264264647096</v>
      </c>
      <c r="CC102" s="7">
        <v>4.0834412596937204</v>
      </c>
      <c r="CD102" s="7">
        <v>2.54444599685295</v>
      </c>
      <c r="CE102" s="7">
        <v>2.5454854991593998</v>
      </c>
      <c r="CF102" s="7">
        <v>2.4736845214162302</v>
      </c>
      <c r="CG102" s="7">
        <v>2.0428317426148301</v>
      </c>
      <c r="CH102" s="7">
        <v>2.4993164012766398</v>
      </c>
      <c r="CI102" s="7">
        <v>2.1653423659520201</v>
      </c>
      <c r="CJ102" s="7">
        <v>2.12997879771667</v>
      </c>
      <c r="CK102" s="7">
        <v>13.428299793157301</v>
      </c>
      <c r="CL102" s="7">
        <v>56.807449931867801</v>
      </c>
      <c r="CM102" s="7">
        <v>1.81036487008292</v>
      </c>
      <c r="CN102" s="7">
        <v>3.9129822657328499</v>
      </c>
      <c r="CO102" s="7">
        <v>3.5637185910104701</v>
      </c>
      <c r="CP102" s="7">
        <v>1.7693813835748899</v>
      </c>
      <c r="CQ102" s="6">
        <v>2.8618676304406598</v>
      </c>
      <c r="CR102" s="6">
        <v>1.86625081996399</v>
      </c>
      <c r="CT102" s="3">
        <v>1.2123269991046414E-2</v>
      </c>
      <c r="CU102" s="2">
        <v>6.41655537448049</v>
      </c>
      <c r="CV102" s="2">
        <v>0.53414464209516166</v>
      </c>
      <c r="CW102" s="4">
        <v>2.0142595858340853</v>
      </c>
      <c r="CX102" s="4">
        <v>14.157738066479324</v>
      </c>
      <c r="CY102" s="4">
        <v>6.4588174971834986</v>
      </c>
      <c r="CZ102" s="4">
        <v>50.257778800883415</v>
      </c>
      <c r="DA102" s="4">
        <v>98.05371273714654</v>
      </c>
      <c r="DB102" s="4">
        <v>194.62923915282195</v>
      </c>
      <c r="DC102" s="4">
        <v>355.33389746825276</v>
      </c>
      <c r="DD102" s="4">
        <v>652.54907111251873</v>
      </c>
      <c r="DE102" s="4">
        <v>964.01898868832393</v>
      </c>
      <c r="DF102">
        <v>1353.5933671826335</v>
      </c>
      <c r="DG102" s="2">
        <v>1873.9864324939226</v>
      </c>
      <c r="DI102" s="3">
        <v>0.24213324997371635</v>
      </c>
      <c r="DJ102" s="4">
        <v>79.737500839743447</v>
      </c>
      <c r="DK102" s="3">
        <v>7.5548775706118874E-3</v>
      </c>
      <c r="DL102" s="2">
        <v>3.9001876656345003</v>
      </c>
      <c r="DM102">
        <v>6.8827477815146063E-3</v>
      </c>
      <c r="DN102">
        <v>0.21969951509617058</v>
      </c>
      <c r="DP102" s="1">
        <v>3785.4735486207901</v>
      </c>
      <c r="DQ102" s="1">
        <v>241.30018598632401</v>
      </c>
      <c r="DR102" s="1">
        <v>-559.15165451089695</v>
      </c>
      <c r="DS102" s="1">
        <v>422638.29463701701</v>
      </c>
      <c r="DT102" s="1">
        <v>37017406.594481699</v>
      </c>
      <c r="DU102" s="1">
        <v>409.92959052259999</v>
      </c>
      <c r="DV102" s="1">
        <v>2.21333316907943</v>
      </c>
      <c r="DW102" s="1">
        <v>3060.12808219417</v>
      </c>
      <c r="DX102" s="1">
        <v>48.455792664066898</v>
      </c>
      <c r="DY102" s="1">
        <v>161.77194925919</v>
      </c>
      <c r="DZ102" s="1">
        <v>315.77999592903001</v>
      </c>
      <c r="EA102" s="1">
        <v>208.90725778866701</v>
      </c>
      <c r="EB102" s="1">
        <v>1536.3651905699101</v>
      </c>
      <c r="EC102" s="1">
        <v>3928.4373773781399</v>
      </c>
      <c r="ED102" s="1">
        <v>12929.595695006299</v>
      </c>
      <c r="EE102" s="1">
        <v>21099.6423942609</v>
      </c>
      <c r="EF102" s="1">
        <v>37578.692425600602</v>
      </c>
      <c r="EG102" s="1">
        <v>26843.396040978001</v>
      </c>
      <c r="EH102" s="1">
        <v>54736.1139979047</v>
      </c>
      <c r="EI102" s="1">
        <v>51217.788578625099</v>
      </c>
      <c r="EJ102" s="1">
        <v>2904820.0096312198</v>
      </c>
      <c r="EK102" s="1">
        <v>264.49849016296002</v>
      </c>
      <c r="EL102" s="1">
        <v>7.6292372901174099</v>
      </c>
      <c r="EM102" s="1">
        <v>1.4503225683062</v>
      </c>
      <c r="EN102" s="1">
        <v>9243.5871147472699</v>
      </c>
      <c r="EO102" s="1">
        <v>530.94465988816603</v>
      </c>
      <c r="EP102" s="1">
        <v>942.91988005029998</v>
      </c>
      <c r="EQ102" s="1">
        <v>50504.112538736299</v>
      </c>
      <c r="ER102" s="1">
        <v>1122.5658596565299</v>
      </c>
      <c r="ES102" s="1">
        <v>160756.99297456699</v>
      </c>
      <c r="ET102" s="1"/>
      <c r="EV102" s="1">
        <v>18.92736774310395</v>
      </c>
      <c r="EW102" s="1">
        <v>2.4130018598632401</v>
      </c>
      <c r="EX102" s="1">
        <v>-1.118303309021794</v>
      </c>
      <c r="EY102" s="1">
        <v>845.276589274034</v>
      </c>
      <c r="EZ102" s="1">
        <v>74034.813188963395</v>
      </c>
      <c r="FA102" s="1">
        <v>0.81985918104520006</v>
      </c>
      <c r="FB102" s="1">
        <v>1.106666584539715E-2</v>
      </c>
      <c r="FC102" s="1">
        <v>6.1202561643883397</v>
      </c>
      <c r="FD102" s="1">
        <v>0.2422789633203345</v>
      </c>
      <c r="FE102" s="1">
        <v>0.32354389851838</v>
      </c>
      <c r="FF102" s="1">
        <v>0.63155999185806</v>
      </c>
      <c r="FG102" s="1">
        <v>0.41781451557733401</v>
      </c>
      <c r="FH102" s="1">
        <v>3.0727303811398201</v>
      </c>
      <c r="FI102" s="1">
        <v>7.8568747547562801</v>
      </c>
      <c r="FJ102" s="1">
        <v>25.859191390012597</v>
      </c>
      <c r="FK102" s="1">
        <v>42.199284788521801</v>
      </c>
      <c r="FL102" s="1">
        <v>75.157384851201201</v>
      </c>
      <c r="FM102" s="1">
        <v>53.686792081956</v>
      </c>
      <c r="FN102" s="1">
        <v>109.4722279958094</v>
      </c>
      <c r="FO102" s="1">
        <v>102.43557715725019</v>
      </c>
      <c r="FP102" s="1">
        <v>5809.6400192624396</v>
      </c>
      <c r="FQ102" s="1">
        <v>0.52899698032592002</v>
      </c>
      <c r="FR102" s="1">
        <v>2.9006451366124002E-2</v>
      </c>
      <c r="FS102" s="1">
        <v>231.08967786868175</v>
      </c>
      <c r="FT102" s="1">
        <v>13.273616497204152</v>
      </c>
      <c r="FU102" s="1">
        <v>9.4291988005030003</v>
      </c>
      <c r="FV102" s="1">
        <v>505.04112538736302</v>
      </c>
      <c r="FW102" s="1">
        <v>22.451317193130599</v>
      </c>
      <c r="FX102" s="1">
        <v>2411.3548946185047</v>
      </c>
      <c r="GA102" s="1">
        <v>146.155250478575</v>
      </c>
      <c r="GB102" s="16">
        <v>3.01640749765378</v>
      </c>
      <c r="GD102" s="6">
        <v>2.2164901436343101</v>
      </c>
      <c r="GE102" s="6">
        <v>6.1962246723341101</v>
      </c>
      <c r="GF102" s="6">
        <v>0</v>
      </c>
      <c r="GG102" s="6">
        <v>0.85397662429835797</v>
      </c>
      <c r="GH102" s="6">
        <v>0.20507577810739899</v>
      </c>
      <c r="GI102" s="6">
        <v>10.677720093597101</v>
      </c>
      <c r="GJ102" s="6">
        <v>91.896771367403403</v>
      </c>
      <c r="GK102" s="6">
        <v>3.9104085133260602</v>
      </c>
      <c r="GL102" s="6">
        <v>19.640932123465099</v>
      </c>
      <c r="GM102" s="6">
        <v>16.996414395731101</v>
      </c>
      <c r="GN102" s="6">
        <v>12.1655475508603</v>
      </c>
      <c r="GO102" s="6">
        <v>14.9567337198005</v>
      </c>
      <c r="GP102" s="6">
        <v>5.5169107717526202</v>
      </c>
      <c r="GQ102" s="6">
        <v>3.6087514844419299</v>
      </c>
      <c r="GR102" s="6">
        <v>1.9066036113704099</v>
      </c>
      <c r="GS102" s="6">
        <v>1.7916491860704999</v>
      </c>
      <c r="GT102" s="6">
        <v>1.32542689941556</v>
      </c>
      <c r="GU102" s="6">
        <v>1.41610463404341</v>
      </c>
      <c r="GV102" s="6">
        <v>1.2390596288790701</v>
      </c>
      <c r="GW102" s="6">
        <v>1.20757665074569</v>
      </c>
      <c r="GX102" s="6">
        <v>0.74360508873577702</v>
      </c>
      <c r="GY102" s="6">
        <v>13.292521117599</v>
      </c>
      <c r="GZ102" s="6">
        <v>56.762593202171303</v>
      </c>
      <c r="HA102" s="6">
        <v>0.86622761058620101</v>
      </c>
      <c r="HB102" s="6">
        <v>3.5777157691225199</v>
      </c>
      <c r="HC102" s="6">
        <v>3.1515987534003602</v>
      </c>
      <c r="HD102" s="6">
        <v>0.60927701280165003</v>
      </c>
      <c r="HE102" s="6">
        <v>2.0454146697457101</v>
      </c>
      <c r="HF102" s="6">
        <v>0.52940992088291206</v>
      </c>
      <c r="HG102" s="6">
        <v>0.73825156924023205</v>
      </c>
      <c r="HH102" s="6">
        <v>3.60321758203516</v>
      </c>
      <c r="HI102" s="6">
        <v>3.9334347412246</v>
      </c>
      <c r="HJ102" s="6">
        <v>3.4606109312836399</v>
      </c>
      <c r="HK102" s="6">
        <v>3.2118543164456201</v>
      </c>
      <c r="HL102" s="6">
        <v>3.1775106406497402</v>
      </c>
      <c r="HM102" s="6">
        <v>2.0501631130031099</v>
      </c>
      <c r="HN102" s="6">
        <v>0.73825156924023205</v>
      </c>
      <c r="HO102" s="6">
        <v>3.60321758203516</v>
      </c>
      <c r="HP102" s="6">
        <v>3.9334347412246</v>
      </c>
      <c r="HQ102" s="6">
        <v>3.4606109312836399</v>
      </c>
      <c r="HR102" s="6">
        <v>3.1775106406497402</v>
      </c>
      <c r="HS102" s="6">
        <v>55.958272134667702</v>
      </c>
      <c r="HT102" s="6">
        <v>55.167960522665702</v>
      </c>
      <c r="HU102" s="6">
        <v>54.617929566150103</v>
      </c>
      <c r="HV102" s="6">
        <v>0.66577849887593399</v>
      </c>
    </row>
    <row r="103" spans="1:230" x14ac:dyDescent="0.3">
      <c r="A103" t="s">
        <v>28</v>
      </c>
      <c r="B103" t="s">
        <v>750</v>
      </c>
      <c r="D103" s="12">
        <v>421.51236286193603</v>
      </c>
      <c r="E103" s="12">
        <v>1.8998876734544139</v>
      </c>
      <c r="H103" s="2">
        <v>14.8035566355786</v>
      </c>
      <c r="I103" s="7">
        <v>0.87002877767529696</v>
      </c>
      <c r="J103" s="9">
        <v>5.4768842492705999E-2</v>
      </c>
      <c r="K103" s="7">
        <v>4.1482509328531298</v>
      </c>
      <c r="L103" s="3">
        <v>0.51669608624860897</v>
      </c>
      <c r="M103" s="7">
        <v>4.2724703124021604</v>
      </c>
      <c r="N103" s="3">
        <v>6.7572423078107999E-2</v>
      </c>
      <c r="O103" s="7">
        <v>0.94994383672720695</v>
      </c>
      <c r="P103" s="2">
        <v>0.205267778493019</v>
      </c>
      <c r="Q103" s="9">
        <v>2.1713189737351E-2</v>
      </c>
      <c r="R103" s="7">
        <v>6.5729499311161801</v>
      </c>
      <c r="S103" s="3">
        <v>0.86408245450392673</v>
      </c>
      <c r="U103" s="4">
        <v>421.51236286193603</v>
      </c>
      <c r="V103" s="7">
        <v>1.8998876734544139</v>
      </c>
      <c r="W103" s="7">
        <v>2.1500284118457658</v>
      </c>
      <c r="X103" s="4">
        <v>401.798884340678</v>
      </c>
      <c r="Y103" s="6">
        <v>46.242214506118799</v>
      </c>
      <c r="Z103" s="7">
        <v>23.127160997544809</v>
      </c>
      <c r="AA103" s="4">
        <v>422.94197135451202</v>
      </c>
      <c r="AB103" s="7">
        <v>8.5449406248043207</v>
      </c>
      <c r="AC103" s="7">
        <v>8.6045398645965516</v>
      </c>
      <c r="AD103" s="4">
        <v>435.41325003477499</v>
      </c>
      <c r="AE103" s="7">
        <v>13.14589986223236</v>
      </c>
      <c r="AF103" s="7">
        <v>13.237477968269708</v>
      </c>
      <c r="AG103">
        <v>34</v>
      </c>
      <c r="AH103">
        <v>27.114999999999998</v>
      </c>
      <c r="AI103" s="4">
        <v>50.022392265549001</v>
      </c>
      <c r="AJ103" s="4">
        <v>238.618836055088</v>
      </c>
      <c r="AK103" s="2">
        <v>7.4692125146824901</v>
      </c>
      <c r="AL103" s="4" t="s">
        <v>751</v>
      </c>
      <c r="AM103" s="4">
        <v>760.21838482333806</v>
      </c>
      <c r="AO103" s="4">
        <v>489157.63250610698</v>
      </c>
      <c r="AP103" s="5">
        <v>0.69384904523329605</v>
      </c>
      <c r="AQ103" s="5">
        <v>7.6196933384679996E-3</v>
      </c>
      <c r="AR103" s="5">
        <v>3.3288821785695699</v>
      </c>
      <c r="AS103" s="2">
        <v>6.7744700621911999E-2</v>
      </c>
      <c r="AT103" s="2">
        <v>1.1961484634661299</v>
      </c>
      <c r="AU103" s="2">
        <v>1.8527476266268299</v>
      </c>
      <c r="AV103" s="2">
        <v>0.41468739970687102</v>
      </c>
      <c r="AW103" s="2">
        <v>12.287567463948299</v>
      </c>
      <c r="AX103" s="2">
        <v>4.5049324755001399</v>
      </c>
      <c r="AY103" s="4">
        <v>60.977733016447203</v>
      </c>
      <c r="AZ103" s="4">
        <v>22.626511956925999</v>
      </c>
      <c r="BA103" s="4">
        <v>126.71850475466699</v>
      </c>
      <c r="BB103" s="4">
        <v>29.1291589297367</v>
      </c>
      <c r="BC103" s="4">
        <v>273.01325330732902</v>
      </c>
      <c r="BD103" s="4">
        <v>59.426700075099298</v>
      </c>
      <c r="BE103" s="4">
        <v>8796.8641784461197</v>
      </c>
      <c r="BF103">
        <v>0.24458701495221599</v>
      </c>
      <c r="BG103" s="5" t="s">
        <v>752</v>
      </c>
      <c r="BH103" s="2">
        <v>10.0320977374384</v>
      </c>
      <c r="BI103" s="2">
        <v>0.55207156704416604</v>
      </c>
      <c r="BJ103" s="4">
        <v>1.01873528113123</v>
      </c>
      <c r="BK103" s="5">
        <v>50.098365725609199</v>
      </c>
      <c r="BL103" s="4">
        <v>1.1209253375083901</v>
      </c>
      <c r="BM103" s="4">
        <v>155.961402813311</v>
      </c>
      <c r="BO103" s="7">
        <v>5.4125513530491602</v>
      </c>
      <c r="BP103" s="7">
        <v>6.9172994360220397</v>
      </c>
      <c r="BQ103" s="7">
        <v>1.5767624879647799</v>
      </c>
      <c r="BR103" s="7">
        <v>1.91467638255184</v>
      </c>
      <c r="BT103" s="7">
        <v>0.57653653795759696</v>
      </c>
      <c r="BU103" s="7">
        <v>10.763829718969101</v>
      </c>
      <c r="BV103" s="7">
        <v>56.064986401173698</v>
      </c>
      <c r="BW103" s="7">
        <v>4.5176638207490898</v>
      </c>
      <c r="BX103" s="7">
        <v>16.7482351718538</v>
      </c>
      <c r="BY103" s="7">
        <v>14.9192150582215</v>
      </c>
      <c r="BZ103" s="7">
        <v>12.9998281107555</v>
      </c>
      <c r="CA103" s="7">
        <v>14.009249601567401</v>
      </c>
      <c r="CB103" s="7">
        <v>5.2772606737328998</v>
      </c>
      <c r="CC103" s="7">
        <v>3.9078356868842801</v>
      </c>
      <c r="CD103" s="7">
        <v>2.4969641127572002</v>
      </c>
      <c r="CE103" s="7">
        <v>2.46914079241408</v>
      </c>
      <c r="CF103" s="7">
        <v>2.43488828131072</v>
      </c>
      <c r="CG103" s="7">
        <v>2.0732486601141402</v>
      </c>
      <c r="CH103" s="7">
        <v>2.42402934572495</v>
      </c>
      <c r="CI103" s="7">
        <v>2.1339437860641199</v>
      </c>
      <c r="CJ103" s="7">
        <v>2.0863664862927802</v>
      </c>
      <c r="CK103" s="7">
        <v>13.4283276856717</v>
      </c>
      <c r="CL103" s="7">
        <v>36.336409792760001</v>
      </c>
      <c r="CM103" s="7">
        <v>1.8503395060226699</v>
      </c>
      <c r="CN103" s="7">
        <v>4.5261188231685896</v>
      </c>
      <c r="CO103" s="7">
        <v>5.2190560666144696</v>
      </c>
      <c r="CP103" s="7">
        <v>1.92027831684435</v>
      </c>
      <c r="CQ103" s="6">
        <v>2.89392116785731</v>
      </c>
      <c r="CR103" s="6">
        <v>1.84410731948721</v>
      </c>
      <c r="CT103" s="3">
        <v>3.2150604803662448E-2</v>
      </c>
      <c r="CU103" s="2">
        <v>5.4304766371444861</v>
      </c>
      <c r="CV103" s="2">
        <v>0.7300075498050862</v>
      </c>
      <c r="CW103" s="4">
        <v>2.6173926990506122</v>
      </c>
      <c r="CX103" s="4">
        <v>12.518565044775878</v>
      </c>
      <c r="CY103" s="4">
        <v>7.3656731741895385</v>
      </c>
      <c r="CZ103" s="4">
        <v>61.746570170594467</v>
      </c>
      <c r="DA103" s="4">
        <v>124.79037328255235</v>
      </c>
      <c r="DB103" s="4">
        <v>247.87696348149271</v>
      </c>
      <c r="DC103" s="4">
        <v>414.40498089608053</v>
      </c>
      <c r="DD103" s="4">
        <v>791.9906547166687</v>
      </c>
      <c r="DE103" s="4">
        <v>1179.3181752929838</v>
      </c>
      <c r="DF103">
        <v>1695.7344925921057</v>
      </c>
      <c r="DG103" s="2">
        <v>2415.7195152479389</v>
      </c>
      <c r="DI103" s="3">
        <v>0.26492854242379049</v>
      </c>
      <c r="DJ103" s="4">
        <v>35.447017547274946</v>
      </c>
      <c r="DK103" s="3">
        <v>5.1821268842508926E-3</v>
      </c>
      <c r="DL103" s="2">
        <v>3.4849004932359722</v>
      </c>
      <c r="DM103">
        <v>3.660791287794033E-3</v>
      </c>
      <c r="DN103">
        <v>0.22335081640818738</v>
      </c>
      <c r="DP103" s="1">
        <v>4801.3431722188097</v>
      </c>
      <c r="DQ103" s="1">
        <v>203.835543107521</v>
      </c>
      <c r="DR103" s="1">
        <v>-1323.7708409512099</v>
      </c>
      <c r="DS103" s="1">
        <v>524541.98435664305</v>
      </c>
      <c r="DT103" s="1">
        <v>37459458.194855496</v>
      </c>
      <c r="DU103" s="1">
        <v>409.93080547587101</v>
      </c>
      <c r="DV103" s="1">
        <v>5.9516509260887798</v>
      </c>
      <c r="DW103" s="1">
        <v>2625.4459326614601</v>
      </c>
      <c r="DX103" s="1">
        <v>67.147568365001405</v>
      </c>
      <c r="DY103" s="1">
        <v>213.175033371339</v>
      </c>
      <c r="DZ103" s="1">
        <v>283.06822022809502</v>
      </c>
      <c r="EA103" s="1">
        <v>241.61837928399399</v>
      </c>
      <c r="EB103" s="1">
        <v>1914.9236952428</v>
      </c>
      <c r="EC103" s="1">
        <v>5069.0087792472996</v>
      </c>
      <c r="ED103" s="1">
        <v>16704.793265099699</v>
      </c>
      <c r="EE103" s="1">
        <v>24947.062113887099</v>
      </c>
      <c r="EF103" s="1">
        <v>46244.9409302735</v>
      </c>
      <c r="EG103" s="1">
        <v>33296.851087707</v>
      </c>
      <c r="EH103" s="1">
        <v>69517.595025942006</v>
      </c>
      <c r="EI103" s="1">
        <v>66953.727457129804</v>
      </c>
      <c r="EJ103" s="1">
        <v>2860249.1535564498</v>
      </c>
      <c r="EK103" s="1">
        <v>264.497368667633</v>
      </c>
      <c r="EL103" s="1">
        <v>5.6632424584506902</v>
      </c>
      <c r="EM103" s="1">
        <v>3.5529415592066802</v>
      </c>
      <c r="EN103" s="1">
        <v>8426.5456843839693</v>
      </c>
      <c r="EO103" s="1">
        <v>463.62620339335501</v>
      </c>
      <c r="EP103" s="1">
        <v>858.48004520141899</v>
      </c>
      <c r="EQ103" s="1">
        <v>42232.493742253602</v>
      </c>
      <c r="ER103" s="1">
        <v>1074.9244756164801</v>
      </c>
      <c r="ES103" s="1">
        <v>144688.8093695</v>
      </c>
      <c r="ET103" s="1"/>
      <c r="EV103" s="1">
        <v>24.006715861094051</v>
      </c>
      <c r="EW103" s="1">
        <v>2.0383554310752099</v>
      </c>
      <c r="EX103" s="1">
        <v>-2.6475416819024198</v>
      </c>
      <c r="EY103" s="1">
        <v>1049.0839687132861</v>
      </c>
      <c r="EZ103" s="1">
        <v>74918.916389710997</v>
      </c>
      <c r="FA103" s="1">
        <v>0.81986161095174204</v>
      </c>
      <c r="FB103" s="1">
        <v>2.97582546304439E-2</v>
      </c>
      <c r="FC103" s="1">
        <v>5.2508918653229202</v>
      </c>
      <c r="FD103" s="1">
        <v>0.33573784182500704</v>
      </c>
      <c r="FE103" s="1">
        <v>0.426350066742678</v>
      </c>
      <c r="FF103" s="1">
        <v>0.56613644045619005</v>
      </c>
      <c r="FG103" s="1">
        <v>0.48323675856798798</v>
      </c>
      <c r="FH103" s="1">
        <v>3.8298473904856003</v>
      </c>
      <c r="FI103" s="1">
        <v>10.1380175584946</v>
      </c>
      <c r="FJ103" s="1">
        <v>33.409586530199398</v>
      </c>
      <c r="FK103" s="1">
        <v>49.894124227774199</v>
      </c>
      <c r="FL103" s="1">
        <v>92.489881860547001</v>
      </c>
      <c r="FM103" s="1">
        <v>66.593702175413995</v>
      </c>
      <c r="FN103" s="1">
        <v>139.035190051884</v>
      </c>
      <c r="FO103" s="1">
        <v>133.9074549142596</v>
      </c>
      <c r="FP103" s="1">
        <v>5720.4983071129</v>
      </c>
      <c r="FQ103" s="1">
        <v>0.52899473733526603</v>
      </c>
      <c r="FR103" s="1">
        <v>7.10588311841336E-2</v>
      </c>
      <c r="FS103" s="1">
        <v>210.66364210959924</v>
      </c>
      <c r="FT103" s="1">
        <v>11.590655084833877</v>
      </c>
      <c r="FU103" s="1">
        <v>8.584800452014191</v>
      </c>
      <c r="FV103" s="1">
        <v>422.32493742253604</v>
      </c>
      <c r="FW103" s="1">
        <v>21.498489512329602</v>
      </c>
      <c r="FX103" s="1">
        <v>2170.3321405424999</v>
      </c>
      <c r="GA103" s="1">
        <v>137.41041654283001</v>
      </c>
      <c r="GB103" s="16">
        <v>3.0473261520389601</v>
      </c>
      <c r="GD103" s="6">
        <v>1.96920764398357</v>
      </c>
      <c r="GE103" s="6">
        <v>6.7413632972679904</v>
      </c>
      <c r="GF103" s="6">
        <v>0</v>
      </c>
      <c r="GG103" s="6">
        <v>1.0557697860751301</v>
      </c>
      <c r="GH103" s="6">
        <v>0.20507577810739899</v>
      </c>
      <c r="GI103" s="6">
        <v>10.6777042731857</v>
      </c>
      <c r="GJ103" s="6">
        <v>56.040994972952298</v>
      </c>
      <c r="GK103" s="6">
        <v>4.2213170426364304</v>
      </c>
      <c r="GL103" s="6">
        <v>16.684929151397899</v>
      </c>
      <c r="GM103" s="6">
        <v>14.8062736980014</v>
      </c>
      <c r="GN103" s="6">
        <v>12.849174133727001</v>
      </c>
      <c r="GO103" s="6">
        <v>13.907585503569001</v>
      </c>
      <c r="GP103" s="6">
        <v>4.9420190524549703</v>
      </c>
      <c r="GQ103" s="6">
        <v>3.4087790351941401</v>
      </c>
      <c r="GR103" s="6">
        <v>1.8427592573060301</v>
      </c>
      <c r="GS103" s="6">
        <v>1.6814180420940901</v>
      </c>
      <c r="GT103" s="6">
        <v>1.2515279847707701</v>
      </c>
      <c r="GU103" s="6">
        <v>1.4596406450183299</v>
      </c>
      <c r="GV103" s="6">
        <v>1.0791684572685001</v>
      </c>
      <c r="GW103" s="6">
        <v>1.15032599193496</v>
      </c>
      <c r="GX103" s="6">
        <v>0.60750634926464597</v>
      </c>
      <c r="GY103" s="6">
        <v>13.2925492950255</v>
      </c>
      <c r="GZ103" s="6">
        <v>36.2662418221257</v>
      </c>
      <c r="HA103" s="6">
        <v>0.94693484361901403</v>
      </c>
      <c r="HB103" s="6">
        <v>4.2396192652323403</v>
      </c>
      <c r="HC103" s="6">
        <v>4.9468202648758499</v>
      </c>
      <c r="HD103" s="6">
        <v>0.96331553082553101</v>
      </c>
      <c r="HE103" s="6">
        <v>2.09002740719338</v>
      </c>
      <c r="HF103" s="6">
        <v>0.44510060334637702</v>
      </c>
      <c r="HG103" s="6">
        <v>0.80185085359911901</v>
      </c>
      <c r="HH103" s="6">
        <v>4.1310439665701102</v>
      </c>
      <c r="HI103" s="6">
        <v>4.3055707335853501</v>
      </c>
      <c r="HJ103" s="6">
        <v>4.0605100194856698</v>
      </c>
      <c r="HK103" s="6">
        <v>4.7222727569889003</v>
      </c>
      <c r="HL103" s="6">
        <v>4.7837997087086599</v>
      </c>
      <c r="HM103" s="6">
        <v>2.0953880964912499</v>
      </c>
      <c r="HN103" s="6">
        <v>0.80185085359911901</v>
      </c>
      <c r="HO103" s="6">
        <v>4.1310439665701102</v>
      </c>
      <c r="HP103" s="6">
        <v>4.3055707335853501</v>
      </c>
      <c r="HQ103" s="6">
        <v>4.0605100194856698</v>
      </c>
      <c r="HR103" s="6">
        <v>4.7837997087086599</v>
      </c>
      <c r="HS103" s="6">
        <v>36.271474284220503</v>
      </c>
      <c r="HT103" s="6">
        <v>36.375706569136597</v>
      </c>
      <c r="HU103" s="6">
        <v>36.414033488282499</v>
      </c>
      <c r="HV103" s="6">
        <v>0.69770170461092995</v>
      </c>
    </row>
    <row r="104" spans="1:230" x14ac:dyDescent="0.3">
      <c r="A104" t="s">
        <v>28</v>
      </c>
      <c r="B104" t="s">
        <v>753</v>
      </c>
      <c r="D104" s="12">
        <v>414.15612152110617</v>
      </c>
      <c r="E104" s="12">
        <v>1.9051402156151773</v>
      </c>
      <c r="F104" s="4">
        <v>414.15612152110617</v>
      </c>
      <c r="G104" s="7">
        <v>1.9051402156151773</v>
      </c>
      <c r="H104" s="2">
        <v>15.0479916484288</v>
      </c>
      <c r="I104" s="7">
        <v>0.92800308848326896</v>
      </c>
      <c r="J104" s="9">
        <v>5.5781370878341001E-2</v>
      </c>
      <c r="K104" s="7">
        <v>4.4172840739687897</v>
      </c>
      <c r="L104" s="3">
        <v>0.517145062436834</v>
      </c>
      <c r="M104" s="7">
        <v>4.5145306895693196</v>
      </c>
      <c r="N104" s="3">
        <v>6.6414931213477996E-2</v>
      </c>
      <c r="O104" s="7">
        <v>0.92235006463483504</v>
      </c>
      <c r="P104" s="2">
        <v>0.20559647220957908</v>
      </c>
      <c r="Q104" s="9">
        <v>2.1046920217220998E-2</v>
      </c>
      <c r="R104" s="7">
        <v>6.1495150833181897</v>
      </c>
      <c r="S104" s="3">
        <v>0.86358361400904482</v>
      </c>
      <c r="U104" s="4">
        <v>414.51921023737702</v>
      </c>
      <c r="V104" s="7">
        <v>1.8447001292696701</v>
      </c>
      <c r="W104" s="7">
        <v>2.1014203689237281</v>
      </c>
      <c r="X104" s="4">
        <v>442.684178342461</v>
      </c>
      <c r="Y104" s="6">
        <v>44.376046497003834</v>
      </c>
      <c r="Z104" s="7">
        <v>22.194331503222696</v>
      </c>
      <c r="AA104" s="4">
        <v>423.24250316105002</v>
      </c>
      <c r="AB104" s="7">
        <v>9.0290613791386392</v>
      </c>
      <c r="AC104" s="7">
        <v>9.085485423919458</v>
      </c>
      <c r="AD104" s="4">
        <v>422.19075380926</v>
      </c>
      <c r="AE104" s="7">
        <v>12.299030166636379</v>
      </c>
      <c r="AF104" s="7">
        <v>12.396865846350716</v>
      </c>
      <c r="AG104">
        <v>34</v>
      </c>
      <c r="AH104">
        <v>27.114999999999998</v>
      </c>
      <c r="AI104" s="4">
        <v>50.011493292981399</v>
      </c>
      <c r="AJ104" s="4">
        <v>190.31691423593901</v>
      </c>
      <c r="AK104" s="2">
        <v>9.3608119108886001</v>
      </c>
      <c r="AL104" s="4" t="s">
        <v>754</v>
      </c>
      <c r="AM104" s="4">
        <v>1381.27350582853</v>
      </c>
      <c r="AO104" s="4">
        <v>488377.17044233897</v>
      </c>
      <c r="AP104" s="5">
        <v>0.57687222060366405</v>
      </c>
      <c r="AQ104" s="5">
        <v>5.3113395650300002E-3</v>
      </c>
      <c r="AR104" s="5">
        <v>3.5942325938128401</v>
      </c>
      <c r="AS104" s="2">
        <v>0.20872788626284799</v>
      </c>
      <c r="AT104" s="2">
        <v>3.4530740159683999</v>
      </c>
      <c r="AU104" s="2">
        <v>4.83584935287438</v>
      </c>
      <c r="AV104" s="2">
        <v>1.1219679890522201</v>
      </c>
      <c r="AW104" s="2">
        <v>28.682746629743999</v>
      </c>
      <c r="AX104" s="2">
        <v>9.2685885529774001</v>
      </c>
      <c r="AY104" s="4">
        <v>120.344308858102</v>
      </c>
      <c r="AZ104" s="4">
        <v>45.980001291388596</v>
      </c>
      <c r="BA104" s="4">
        <v>219.98627941559499</v>
      </c>
      <c r="BB104" s="4">
        <v>45.192709313325999</v>
      </c>
      <c r="BC104" s="4">
        <v>397.09735746209202</v>
      </c>
      <c r="BD104" s="4">
        <v>78.328346358277699</v>
      </c>
      <c r="BE104" s="4">
        <v>8757.3917005373496</v>
      </c>
      <c r="BF104">
        <v>0.16946135382538599</v>
      </c>
      <c r="BG104" s="5" t="s">
        <v>755</v>
      </c>
      <c r="BH104" s="2">
        <v>8.3719975964402593</v>
      </c>
      <c r="BI104" s="2">
        <v>0.46923792010794102</v>
      </c>
      <c r="BJ104" s="4">
        <v>1.3278736631133801</v>
      </c>
      <c r="BK104" s="5">
        <v>67.373165198938295</v>
      </c>
      <c r="BL104" s="4">
        <v>0.87016673501104702</v>
      </c>
      <c r="BM104" s="4">
        <v>132.29541958779001</v>
      </c>
      <c r="BO104" s="7">
        <v>5.5103958431545497</v>
      </c>
      <c r="BP104" s="7">
        <v>6.2639732242038804</v>
      </c>
      <c r="BQ104" s="7">
        <v>8.7339701756680803</v>
      </c>
      <c r="BR104" s="7">
        <v>1.7498222761575699</v>
      </c>
      <c r="BT104" s="7">
        <v>0.57653653795759696</v>
      </c>
      <c r="BU104" s="7">
        <v>11.8865666371817</v>
      </c>
      <c r="BV104" s="7">
        <v>67.684458019728197</v>
      </c>
      <c r="BW104" s="7">
        <v>4.6526417009215404</v>
      </c>
      <c r="BX104" s="7">
        <v>9.6924564330390108</v>
      </c>
      <c r="BY104" s="7">
        <v>8.9735715409224408</v>
      </c>
      <c r="BZ104" s="7">
        <v>8.2577314558538699</v>
      </c>
      <c r="CA104" s="7">
        <v>8.6876295074596506</v>
      </c>
      <c r="CB104" s="7">
        <v>3.9165020727117801</v>
      </c>
      <c r="CC104" s="7">
        <v>3.0804054343834602</v>
      </c>
      <c r="CD104" s="7">
        <v>2.29325395637286</v>
      </c>
      <c r="CE104" s="7">
        <v>2.1820186510371502</v>
      </c>
      <c r="CF104" s="7">
        <v>2.27725524111333</v>
      </c>
      <c r="CG104" s="7">
        <v>1.8655821605627001</v>
      </c>
      <c r="CH104" s="7">
        <v>2.34932796303214</v>
      </c>
      <c r="CI104" s="7">
        <v>2.0053138662147001</v>
      </c>
      <c r="CJ104" s="7">
        <v>2.0951015500349501</v>
      </c>
      <c r="CK104" s="7">
        <v>16.208143227644999</v>
      </c>
      <c r="CL104" s="7">
        <v>2.2570734871698899</v>
      </c>
      <c r="CM104" s="7">
        <v>1.8237296584450899</v>
      </c>
      <c r="CN104" s="7">
        <v>4.7000648985206404</v>
      </c>
      <c r="CO104" s="7">
        <v>4.5921533250300701</v>
      </c>
      <c r="CP104" s="7">
        <v>1.7955562193457999</v>
      </c>
      <c r="CQ104" s="6">
        <v>3.11580742316161</v>
      </c>
      <c r="CR104" s="6">
        <v>1.86925155533826</v>
      </c>
      <c r="CT104" s="3">
        <v>2.2410715464261606E-2</v>
      </c>
      <c r="CU104" s="2">
        <v>5.8633484401514524</v>
      </c>
      <c r="CV104" s="2">
        <v>2.2492229123151724</v>
      </c>
      <c r="CW104" s="4">
        <v>7.5559606476332597</v>
      </c>
      <c r="CX104" s="4">
        <v>32.674657789691757</v>
      </c>
      <c r="CY104" s="4">
        <v>19.928383464515452</v>
      </c>
      <c r="CZ104" s="4">
        <v>144.13440517459296</v>
      </c>
      <c r="DA104" s="4">
        <v>256.74760534563433</v>
      </c>
      <c r="DB104" s="4">
        <v>489.20450755326016</v>
      </c>
      <c r="DC104" s="4">
        <v>842.12456577634794</v>
      </c>
      <c r="DD104" s="4">
        <v>1374.9142463474686</v>
      </c>
      <c r="DE104" s="4">
        <v>1829.6643446690689</v>
      </c>
      <c r="DF104">
        <v>2466.4432140502608</v>
      </c>
      <c r="DG104" s="2">
        <v>3184.0791202551909</v>
      </c>
      <c r="DI104" s="3">
        <v>0.29039070920469356</v>
      </c>
      <c r="DJ104" s="4">
        <v>26.11569532981018</v>
      </c>
      <c r="DK104" s="3">
        <v>1.0261886264645652E-2</v>
      </c>
      <c r="DL104" s="2">
        <v>2.102340398040925</v>
      </c>
      <c r="DM104">
        <v>7.5356480910763015E-4</v>
      </c>
      <c r="DN104">
        <v>0.30305995896633581</v>
      </c>
      <c r="DP104" s="1">
        <v>3759.5742778901199</v>
      </c>
      <c r="DQ104" s="1">
        <v>251.51820902297101</v>
      </c>
      <c r="DR104" s="1">
        <v>633.39823558206001</v>
      </c>
      <c r="DS104" s="1">
        <v>937411.69290804502</v>
      </c>
      <c r="DT104" s="1">
        <v>36737318.425509699</v>
      </c>
      <c r="DU104" s="1">
        <v>335.160244728208</v>
      </c>
      <c r="DV104" s="1">
        <v>4.0824920475841102</v>
      </c>
      <c r="DW104" s="1">
        <v>2789.0405121007102</v>
      </c>
      <c r="DX104" s="1">
        <v>203.59840948649699</v>
      </c>
      <c r="DY104" s="1">
        <v>605.71559411900205</v>
      </c>
      <c r="DZ104" s="1">
        <v>727.01803331220799</v>
      </c>
      <c r="EA104" s="1">
        <v>643.51024844287303</v>
      </c>
      <c r="EB104" s="1">
        <v>4401.5277139343998</v>
      </c>
      <c r="EC104" s="1">
        <v>10263.668218499601</v>
      </c>
      <c r="ED104" s="1">
        <v>32462.747190333401</v>
      </c>
      <c r="EE104" s="1">
        <v>49889.994543793597</v>
      </c>
      <c r="EF104" s="1">
        <v>79017.9159770025</v>
      </c>
      <c r="EG104" s="1">
        <v>50846.719872753798</v>
      </c>
      <c r="EH104" s="1">
        <v>99509.258296970103</v>
      </c>
      <c r="EI104" s="1">
        <v>86875.003625354002</v>
      </c>
      <c r="EJ104" s="1">
        <v>2804884.7381358901</v>
      </c>
      <c r="EK104" s="1">
        <v>180.382602312492</v>
      </c>
      <c r="EL104" s="1">
        <v>-29.96296703346</v>
      </c>
      <c r="EM104" s="1">
        <v>-2.27553975083435</v>
      </c>
      <c r="EN104" s="1">
        <v>6925.22769927022</v>
      </c>
      <c r="EO104" s="1">
        <v>388.13274515459602</v>
      </c>
      <c r="EP104" s="1">
        <v>1102.34484202723</v>
      </c>
      <c r="EQ104" s="1">
        <v>55978.114043191599</v>
      </c>
      <c r="ER104" s="1">
        <v>822.59719416101495</v>
      </c>
      <c r="ES104" s="1">
        <v>120946.54318597099</v>
      </c>
      <c r="ET104" s="1"/>
      <c r="EV104" s="1">
        <v>18.797871389450599</v>
      </c>
      <c r="EW104" s="1">
        <v>2.5151820902297102</v>
      </c>
      <c r="EX104" s="1">
        <v>1.26679647116412</v>
      </c>
      <c r="EY104" s="1">
        <v>1874.82338581609</v>
      </c>
      <c r="EZ104" s="1">
        <v>73474.636851019401</v>
      </c>
      <c r="FA104" s="1">
        <v>0.67032048945641598</v>
      </c>
      <c r="FB104" s="1">
        <v>2.0412460237920552E-2</v>
      </c>
      <c r="FC104" s="1">
        <v>5.5780810242014205</v>
      </c>
      <c r="FD104" s="1">
        <v>1.0179920474324851</v>
      </c>
      <c r="FE104" s="1">
        <v>1.2114311882380042</v>
      </c>
      <c r="FF104" s="1">
        <v>1.4540360666244161</v>
      </c>
      <c r="FG104" s="1">
        <v>1.2870204968857462</v>
      </c>
      <c r="FH104" s="1">
        <v>8.8030554278688005</v>
      </c>
      <c r="FI104" s="1">
        <v>20.527336436999203</v>
      </c>
      <c r="FJ104" s="1">
        <v>64.925494380666805</v>
      </c>
      <c r="FK104" s="1">
        <v>99.779989087587197</v>
      </c>
      <c r="FL104" s="1">
        <v>158.035831954005</v>
      </c>
      <c r="FM104" s="1">
        <v>101.6934397455076</v>
      </c>
      <c r="FN104" s="1">
        <v>199.01851659394021</v>
      </c>
      <c r="FO104" s="1">
        <v>173.75000725070799</v>
      </c>
      <c r="FP104" s="1">
        <v>5609.7694762717801</v>
      </c>
      <c r="FQ104" s="1">
        <v>0.36076520462498401</v>
      </c>
      <c r="FR104" s="1">
        <v>-4.5510795016686999E-2</v>
      </c>
      <c r="FS104" s="1">
        <v>173.13069248175552</v>
      </c>
      <c r="FT104" s="1">
        <v>9.7033186288649009</v>
      </c>
      <c r="FU104" s="1">
        <v>11.023448420272301</v>
      </c>
      <c r="FV104" s="1">
        <v>559.78114043191601</v>
      </c>
      <c r="FW104" s="1">
        <v>16.451943883220299</v>
      </c>
      <c r="FX104" s="1">
        <v>1814.1981477895649</v>
      </c>
      <c r="GA104" s="1">
        <v>150.18400260132699</v>
      </c>
      <c r="GB104" s="16">
        <v>3.2601594964112302</v>
      </c>
      <c r="GD104" s="6">
        <v>2.2240793475017901</v>
      </c>
      <c r="GE104" s="6">
        <v>6.06912746378788</v>
      </c>
      <c r="GF104" s="6">
        <v>8.5904630309434804</v>
      </c>
      <c r="GG104" s="6">
        <v>0.71452235054235502</v>
      </c>
      <c r="GH104" s="6">
        <v>0.20507577810739899</v>
      </c>
      <c r="GI104" s="6">
        <v>11.8086326366268</v>
      </c>
      <c r="GJ104" s="6">
        <v>67.664586563571206</v>
      </c>
      <c r="GK104" s="6">
        <v>4.36546744052702</v>
      </c>
      <c r="GL104" s="6">
        <v>9.5826505269579396</v>
      </c>
      <c r="GM104" s="6">
        <v>8.7845175773470103</v>
      </c>
      <c r="GN104" s="6">
        <v>8.0184707897858196</v>
      </c>
      <c r="GO104" s="6">
        <v>8.5227206101661199</v>
      </c>
      <c r="GP104" s="6">
        <v>3.4515301797689499</v>
      </c>
      <c r="GQ104" s="6">
        <v>2.4160903119030901</v>
      </c>
      <c r="GR104" s="6">
        <v>1.5556174363928501</v>
      </c>
      <c r="GS104" s="6">
        <v>1.2213581673654501</v>
      </c>
      <c r="GT104" s="6">
        <v>0.90748707284360597</v>
      </c>
      <c r="GU104" s="6">
        <v>1.1456821565051301</v>
      </c>
      <c r="GV104" s="6">
        <v>0.89890387034003105</v>
      </c>
      <c r="GW104" s="6">
        <v>0.889279206814379</v>
      </c>
      <c r="GX104" s="6">
        <v>0.63685897515071599</v>
      </c>
      <c r="GY104" s="6">
        <v>16.095831423532101</v>
      </c>
      <c r="GZ104" s="6">
        <v>0</v>
      </c>
      <c r="HA104" s="6">
        <v>0.89382278870243304</v>
      </c>
      <c r="HB104" s="6">
        <v>4.4248423658921503</v>
      </c>
      <c r="HC104" s="6">
        <v>4.2802285765021697</v>
      </c>
      <c r="HD104" s="6">
        <v>0.68156447576035595</v>
      </c>
      <c r="HE104" s="6">
        <v>2.38782133654842</v>
      </c>
      <c r="HF104" s="6">
        <v>0.53989269160407904</v>
      </c>
      <c r="HG104" s="6">
        <v>0.76896107847765105</v>
      </c>
      <c r="HH104" s="6">
        <v>4.40112906445116</v>
      </c>
      <c r="HI104" s="6">
        <v>4.9106628825533098</v>
      </c>
      <c r="HJ104" s="6">
        <v>4.3144786933126698</v>
      </c>
      <c r="HK104" s="6">
        <v>4.1745646698492402</v>
      </c>
      <c r="HL104" s="6">
        <v>4.1830138197283997</v>
      </c>
      <c r="HM104" s="6">
        <v>2.3943881347970701</v>
      </c>
      <c r="HN104" s="6">
        <v>0.76896107847765105</v>
      </c>
      <c r="HO104" s="6">
        <v>4.40112906445116</v>
      </c>
      <c r="HP104" s="6">
        <v>4.9106628825533098</v>
      </c>
      <c r="HQ104" s="6">
        <v>4.3144786933126698</v>
      </c>
      <c r="HR104" s="6">
        <v>4.1830138197283997</v>
      </c>
      <c r="HS104" s="6">
        <v>0</v>
      </c>
      <c r="HT104" s="6">
        <v>0</v>
      </c>
      <c r="HU104" s="6">
        <v>0</v>
      </c>
      <c r="HV104" s="6">
        <v>0.768783016766313</v>
      </c>
    </row>
    <row r="106" spans="1:230" x14ac:dyDescent="0.3">
      <c r="A106" s="34" t="s">
        <v>1322</v>
      </c>
    </row>
    <row r="107" spans="1:230" s="10" customFormat="1" x14ac:dyDescent="0.3">
      <c r="A107" s="10" t="s">
        <v>7</v>
      </c>
      <c r="B107" s="10" t="s">
        <v>756</v>
      </c>
      <c r="F107" s="1"/>
      <c r="G107" s="6"/>
      <c r="H107" s="13">
        <v>4.2770132208251397</v>
      </c>
      <c r="I107" s="6">
        <v>0.74166812075298305</v>
      </c>
      <c r="J107" s="15">
        <v>0.91015705117630996</v>
      </c>
      <c r="K107" s="6">
        <v>0.36113212560566399</v>
      </c>
      <c r="L107" s="14">
        <v>90.537850958228304</v>
      </c>
      <c r="M107" s="6">
        <v>1.45971543488347</v>
      </c>
      <c r="N107" s="14">
        <v>0.233786294800709</v>
      </c>
      <c r="O107" s="6">
        <v>0.75058273411891197</v>
      </c>
      <c r="P107" s="13">
        <v>0.89908214330136438</v>
      </c>
      <c r="Q107" s="15">
        <v>0.51900956611518301</v>
      </c>
      <c r="R107" s="6">
        <v>4.5453122573830402</v>
      </c>
      <c r="S107" s="14">
        <v>0.93943491407179525</v>
      </c>
      <c r="U107" s="1"/>
      <c r="V107" s="6"/>
      <c r="W107" s="6"/>
      <c r="X107" s="1"/>
      <c r="Y107" s="6"/>
      <c r="Z107" s="6"/>
      <c r="AA107" s="1"/>
      <c r="AB107" s="6"/>
      <c r="AC107" s="6"/>
      <c r="AD107" s="1"/>
      <c r="AE107" s="6"/>
      <c r="AF107" s="6"/>
      <c r="AG107" s="10">
        <v>34</v>
      </c>
      <c r="AH107" s="10">
        <v>27.114999999999998</v>
      </c>
      <c r="AI107" s="1" t="s">
        <v>8</v>
      </c>
      <c r="AJ107" s="1">
        <v>436.72961202244301</v>
      </c>
      <c r="AK107" s="13">
        <v>460.33681765573101</v>
      </c>
      <c r="AL107" s="1">
        <v>462.71696269877299</v>
      </c>
      <c r="AM107" s="1">
        <v>467.50551808257501</v>
      </c>
      <c r="AN107" s="1"/>
      <c r="AO107" s="1">
        <v>448</v>
      </c>
      <c r="AP107" s="12">
        <v>471.01831238058901</v>
      </c>
      <c r="AQ107" s="12">
        <v>445.83946221917199</v>
      </c>
      <c r="AR107" s="12">
        <v>454.93794929279602</v>
      </c>
      <c r="AS107" s="13">
        <v>453.86815540945003</v>
      </c>
      <c r="AT107" s="13">
        <v>433.23615664186298</v>
      </c>
      <c r="AU107" s="13">
        <v>455.13396700841298</v>
      </c>
      <c r="AV107" s="13">
        <v>449.041176786709</v>
      </c>
      <c r="AW107" s="13">
        <v>454.21825296605499</v>
      </c>
      <c r="AX107" s="13">
        <v>442.68562140455998</v>
      </c>
      <c r="AY107" s="1">
        <v>441.19459037857303</v>
      </c>
      <c r="AZ107" s="1">
        <v>452.89794739444602</v>
      </c>
      <c r="BA107" s="1">
        <v>463.742149323099</v>
      </c>
      <c r="BB107" s="1">
        <v>440.39880458316998</v>
      </c>
      <c r="BC107" s="1">
        <v>461.43058593942601</v>
      </c>
      <c r="BD107" s="1">
        <v>444.08053658028598</v>
      </c>
      <c r="BE107" s="1">
        <v>441.94640846131102</v>
      </c>
      <c r="BF107" s="10">
        <v>455.27046058157902</v>
      </c>
      <c r="BG107" s="12">
        <v>6.0269618879429796</v>
      </c>
      <c r="BH107" s="13">
        <v>103.504538272446</v>
      </c>
      <c r="BI107" s="13">
        <v>94.679975306844497</v>
      </c>
      <c r="BJ107" s="1">
        <v>225.93505887254099</v>
      </c>
      <c r="BK107" s="12">
        <v>463.33101788422999</v>
      </c>
      <c r="BL107" s="1">
        <v>1.09655907619075</v>
      </c>
      <c r="BM107" s="1">
        <v>465.98941732478499</v>
      </c>
      <c r="BN107" s="6"/>
      <c r="BO107" s="6">
        <v>4.9740042058957803</v>
      </c>
      <c r="BP107" s="6">
        <v>1.4605498469224001</v>
      </c>
      <c r="BQ107" s="6">
        <v>1.4849917010157601</v>
      </c>
      <c r="BR107" s="6">
        <v>1.52100332858969</v>
      </c>
      <c r="BS107" s="6"/>
      <c r="BT107" s="6">
        <v>1.4999999999999999E-14</v>
      </c>
      <c r="BU107" s="6">
        <v>1.26901388129703</v>
      </c>
      <c r="BV107" s="6">
        <v>1.57921424514047</v>
      </c>
      <c r="BW107" s="6">
        <v>1.54274268113057</v>
      </c>
      <c r="BX107" s="6">
        <v>1.3886532903447599</v>
      </c>
      <c r="BY107" s="6">
        <v>1.76349271610694</v>
      </c>
      <c r="BZ107" s="6">
        <v>1.9069753630897801</v>
      </c>
      <c r="CA107" s="6">
        <v>1.62602439304618</v>
      </c>
      <c r="CB107" s="6">
        <v>1.78228567991578</v>
      </c>
      <c r="CC107" s="6">
        <v>1.8617150290549001</v>
      </c>
      <c r="CD107" s="6">
        <v>1.6203360626743999</v>
      </c>
      <c r="CE107" s="6">
        <v>1.7580704253930199</v>
      </c>
      <c r="CF107" s="6">
        <v>2.04237355752274</v>
      </c>
      <c r="CG107" s="6">
        <v>1.41059673883257</v>
      </c>
      <c r="CH107" s="6">
        <v>2.12234018944087</v>
      </c>
      <c r="CI107" s="6">
        <v>1.74891151642448</v>
      </c>
      <c r="CJ107" s="6">
        <v>1.9465613538339399</v>
      </c>
      <c r="CK107" s="6">
        <v>1.86061652760545</v>
      </c>
      <c r="CL107" s="6">
        <v>2.20054156740244</v>
      </c>
      <c r="CM107" s="6">
        <v>1.5417850749614099</v>
      </c>
      <c r="CN107" s="6">
        <v>1.53653686958689</v>
      </c>
      <c r="CO107" s="6">
        <v>1.61766425513163</v>
      </c>
      <c r="CP107" s="6">
        <v>1.61559597091067</v>
      </c>
      <c r="CQ107" s="6">
        <v>1.83095294961759</v>
      </c>
      <c r="CR107" s="6">
        <v>1.7473088522140501</v>
      </c>
      <c r="CS107" s="12"/>
      <c r="CT107" s="14">
        <v>1881.1791654817384</v>
      </c>
      <c r="CU107" s="13">
        <v>742.149998846323</v>
      </c>
      <c r="CV107" s="13">
        <v>4890.8206401880398</v>
      </c>
      <c r="CW107" s="1">
        <v>948.00034276118811</v>
      </c>
      <c r="CX107" s="1">
        <v>3075.2295068136013</v>
      </c>
      <c r="CY107" s="1">
        <v>7975.8645965667665</v>
      </c>
      <c r="CZ107" s="1">
        <v>2282.5037837490199</v>
      </c>
      <c r="DA107" s="1">
        <v>12262.759595694182</v>
      </c>
      <c r="DB107" s="1">
        <v>1793.4739446283456</v>
      </c>
      <c r="DC107" s="1">
        <v>8294.8342013634792</v>
      </c>
      <c r="DD107" s="1">
        <v>2898.3884332693688</v>
      </c>
      <c r="DE107" s="1">
        <v>17829.91111672753</v>
      </c>
      <c r="DF107" s="10">
        <v>2866.0284840958138</v>
      </c>
      <c r="DG107" s="13">
        <v>18052.054332531949</v>
      </c>
      <c r="DH107" s="12"/>
      <c r="DI107" s="14">
        <v>3.010462715831471</v>
      </c>
      <c r="DJ107" s="1">
        <v>0.24467282864339776</v>
      </c>
      <c r="DK107" s="14">
        <v>0.17035343735209527</v>
      </c>
      <c r="DL107" s="13">
        <v>64.394164333686774</v>
      </c>
      <c r="DM107" s="10">
        <v>2.246160211461996E-3</v>
      </c>
      <c r="DN107" s="10">
        <v>0.95614509272363346</v>
      </c>
      <c r="DP107" s="1">
        <v>7167.6968064207103</v>
      </c>
      <c r="DQ107" s="1">
        <v>9888.4900014890209</v>
      </c>
      <c r="DR107" s="1">
        <v>168934.09798030599</v>
      </c>
      <c r="DS107" s="1">
        <v>254525.549590287</v>
      </c>
      <c r="DT107" s="1">
        <v>27505.048593787</v>
      </c>
      <c r="DU107" s="1">
        <v>219972.144730709</v>
      </c>
      <c r="DV107" s="1">
        <v>273331.23426774802</v>
      </c>
      <c r="DW107" s="1">
        <v>282378.18668032502</v>
      </c>
      <c r="DX107" s="1">
        <v>353143.06691415899</v>
      </c>
      <c r="DY107" s="1">
        <v>60499.210360474201</v>
      </c>
      <c r="DZ107" s="1">
        <v>54725.568874433702</v>
      </c>
      <c r="EA107" s="1">
        <v>204861.38034190101</v>
      </c>
      <c r="EB107" s="1">
        <v>55219.357900850198</v>
      </c>
      <c r="EC107" s="1">
        <v>391363.53176990099</v>
      </c>
      <c r="ED107" s="1">
        <v>94300.600741735296</v>
      </c>
      <c r="EE107" s="1">
        <v>392735.32874940097</v>
      </c>
      <c r="EF107" s="1">
        <v>132880.777752703</v>
      </c>
      <c r="EG107" s="1">
        <v>395279.46576060401</v>
      </c>
      <c r="EH107" s="1">
        <v>92384.102128745799</v>
      </c>
      <c r="EI107" s="1">
        <v>392177.26885899901</v>
      </c>
      <c r="EJ107" s="1">
        <v>111709.11084617001</v>
      </c>
      <c r="EK107" s="1">
        <v>386231.98419109802</v>
      </c>
      <c r="EL107" s="1">
        <v>-5.14411171286969</v>
      </c>
      <c r="EM107" s="1">
        <v>3997.4976724203202</v>
      </c>
      <c r="EN107" s="1">
        <v>68105.610660101505</v>
      </c>
      <c r="EO107" s="1">
        <v>62311.640772135797</v>
      </c>
      <c r="EP107" s="1">
        <v>149045.85027934599</v>
      </c>
      <c r="EQ107" s="1">
        <v>304210.48343424703</v>
      </c>
      <c r="ER107" s="1">
        <v>816.81352913995499</v>
      </c>
      <c r="ES107" s="1">
        <v>338197.982257556</v>
      </c>
      <c r="EV107" s="1">
        <v>35.838484032103551</v>
      </c>
      <c r="EW107" s="1">
        <v>98.884900014890206</v>
      </c>
      <c r="EX107" s="1">
        <v>337.86819596061201</v>
      </c>
      <c r="EY107" s="1">
        <v>509.051099180574</v>
      </c>
      <c r="EZ107" s="1">
        <v>55.010097187574004</v>
      </c>
      <c r="FA107" s="1">
        <v>439.94428946141801</v>
      </c>
      <c r="FB107" s="1">
        <v>1366.65617133874</v>
      </c>
      <c r="FC107" s="1">
        <v>564.75637336065006</v>
      </c>
      <c r="FD107" s="1">
        <v>1765.715334570795</v>
      </c>
      <c r="FE107" s="1">
        <v>120.9984207209484</v>
      </c>
      <c r="FF107" s="1">
        <v>109.45113774886741</v>
      </c>
      <c r="FG107" s="1">
        <v>409.72276068380205</v>
      </c>
      <c r="FH107" s="1">
        <v>110.4387158017004</v>
      </c>
      <c r="FI107" s="1">
        <v>782.72706353980197</v>
      </c>
      <c r="FJ107" s="1">
        <v>188.60120148347059</v>
      </c>
      <c r="FK107" s="1">
        <v>785.47065749880198</v>
      </c>
      <c r="FL107" s="1">
        <v>265.76155550540602</v>
      </c>
      <c r="FM107" s="1">
        <v>790.55893152120802</v>
      </c>
      <c r="FN107" s="1">
        <v>184.76820425749159</v>
      </c>
      <c r="FO107" s="1">
        <v>784.35453771799803</v>
      </c>
      <c r="FP107" s="1">
        <v>223.41822169234001</v>
      </c>
      <c r="FQ107" s="1">
        <v>772.46396838219607</v>
      </c>
      <c r="FR107" s="1">
        <v>79.949953448406404</v>
      </c>
      <c r="FS107" s="1">
        <v>1702.6402665025378</v>
      </c>
      <c r="FT107" s="1">
        <v>1557.7910193033949</v>
      </c>
      <c r="FU107" s="1">
        <v>1490.45850279346</v>
      </c>
      <c r="FV107" s="1">
        <v>3042.1048343424704</v>
      </c>
      <c r="FW107" s="1">
        <v>16.336270582799099</v>
      </c>
      <c r="FX107" s="1">
        <v>5072.9697338633396</v>
      </c>
      <c r="GD107" s="6">
        <v>2.06718139317528</v>
      </c>
      <c r="GE107" s="6">
        <v>1.6449468754779899</v>
      </c>
      <c r="GF107" s="6">
        <v>1.7967765113374099</v>
      </c>
      <c r="GG107" s="6">
        <v>1.7332244608365699</v>
      </c>
      <c r="GH107" s="6">
        <v>1.8433249560757099</v>
      </c>
      <c r="GI107" s="6">
        <v>1.71148886592643</v>
      </c>
      <c r="GJ107" s="6">
        <v>1.5704317860553001</v>
      </c>
      <c r="GK107" s="6">
        <v>1.5914596142675901</v>
      </c>
      <c r="GL107" s="6">
        <v>1.57223981685582</v>
      </c>
      <c r="GM107" s="6">
        <v>1.8439186386801001</v>
      </c>
      <c r="GN107" s="6">
        <v>1.6880095531216499</v>
      </c>
      <c r="GO107" s="6">
        <v>1.51776408377546</v>
      </c>
      <c r="GP107" s="6">
        <v>1.7408225131583199</v>
      </c>
      <c r="GQ107" s="6">
        <v>1.4882375423142999</v>
      </c>
      <c r="GR107" s="6">
        <v>1.64685340957947</v>
      </c>
      <c r="GS107" s="6">
        <v>1.37941600773411</v>
      </c>
      <c r="GT107" s="6">
        <v>1.5010673050440899</v>
      </c>
      <c r="GU107" s="6">
        <v>1.4928568719895901</v>
      </c>
      <c r="GV107" s="6">
        <v>1.5457489313617101</v>
      </c>
      <c r="GW107" s="6">
        <v>1.48957016301142</v>
      </c>
      <c r="GX107" s="6">
        <v>1.4806907049947999</v>
      </c>
      <c r="GY107" s="6">
        <v>1.3925289641054901</v>
      </c>
      <c r="GZ107" s="6">
        <v>1.6943327100736101</v>
      </c>
      <c r="HA107" s="6">
        <v>1.3257297236061201</v>
      </c>
      <c r="HB107" s="6">
        <v>1.3280107792807101</v>
      </c>
      <c r="HC107" s="6">
        <v>1.32928291429773</v>
      </c>
      <c r="HD107" s="6">
        <v>1.3173891999438301</v>
      </c>
      <c r="HE107" s="6">
        <v>2.7251170302225298</v>
      </c>
      <c r="HF107" s="6">
        <v>1.3141856310725399</v>
      </c>
      <c r="HG107" s="6">
        <v>0.55131292315621405</v>
      </c>
      <c r="HH107" s="6">
        <v>0.38572523003508502</v>
      </c>
      <c r="HI107" s="6">
        <v>2.4040965334629401</v>
      </c>
      <c r="HJ107" s="6">
        <v>0.60374514393303402</v>
      </c>
      <c r="HK107" s="6">
        <v>0.42135683483664699</v>
      </c>
      <c r="HL107" s="6">
        <v>0.58389414554122898</v>
      </c>
      <c r="HM107" s="6">
        <v>2.3963257703236098</v>
      </c>
      <c r="HN107" s="6">
        <v>0.55131292315621405</v>
      </c>
      <c r="HO107" s="6">
        <v>0.38572523003508502</v>
      </c>
      <c r="HP107" s="6">
        <v>2.4040965334629401</v>
      </c>
      <c r="HQ107" s="6">
        <v>0.60374514393303402</v>
      </c>
      <c r="HR107" s="6">
        <v>0.58389414554122898</v>
      </c>
      <c r="HS107" s="6">
        <v>1.11966737988683</v>
      </c>
      <c r="HT107" s="6">
        <v>1.10880184571693</v>
      </c>
      <c r="HU107" s="6">
        <v>1.1101052799020901</v>
      </c>
      <c r="HV107" s="6">
        <v>0.52906445351685405</v>
      </c>
    </row>
    <row r="108" spans="1:230" s="10" customFormat="1" x14ac:dyDescent="0.3">
      <c r="A108" s="10" t="s">
        <v>7</v>
      </c>
      <c r="B108" s="10" t="s">
        <v>757</v>
      </c>
      <c r="F108" s="1"/>
      <c r="G108" s="6"/>
      <c r="H108" s="13">
        <v>4.27827565847356</v>
      </c>
      <c r="I108" s="6">
        <v>0.82540072537331699</v>
      </c>
      <c r="J108" s="15">
        <v>0.91053804086214296</v>
      </c>
      <c r="K108" s="6">
        <v>0.36113212560566399</v>
      </c>
      <c r="L108" s="14">
        <v>90.478210881871405</v>
      </c>
      <c r="M108" s="6">
        <v>1.4695706232900601</v>
      </c>
      <c r="N108" s="14">
        <v>0.23380090740855</v>
      </c>
      <c r="O108" s="6">
        <v>0.83247128914672697</v>
      </c>
      <c r="P108" s="13">
        <v>0.91614946494378979</v>
      </c>
      <c r="Q108" s="15">
        <v>0.52567375572101305</v>
      </c>
      <c r="R108" s="6">
        <v>4.5481061064992598</v>
      </c>
      <c r="S108" s="14">
        <v>0.93944182658975961</v>
      </c>
      <c r="U108" s="1"/>
      <c r="V108" s="6"/>
      <c r="W108" s="6"/>
      <c r="X108" s="1"/>
      <c r="Y108" s="6"/>
      <c r="Z108" s="6"/>
      <c r="AA108" s="1"/>
      <c r="AB108" s="6"/>
      <c r="AC108" s="6"/>
      <c r="AD108" s="1"/>
      <c r="AE108" s="6"/>
      <c r="AF108" s="6"/>
      <c r="AG108" s="10">
        <v>34</v>
      </c>
      <c r="AH108" s="10">
        <v>27.114999999999998</v>
      </c>
      <c r="AI108" s="1" t="s">
        <v>8</v>
      </c>
      <c r="AJ108" s="1">
        <v>389.90766739745197</v>
      </c>
      <c r="AK108" s="13">
        <v>443.71098556579102</v>
      </c>
      <c r="AL108" s="1">
        <v>455.10494991550701</v>
      </c>
      <c r="AM108" s="1">
        <v>457.15712470137203</v>
      </c>
      <c r="AN108" s="1"/>
      <c r="AO108" s="1">
        <v>448</v>
      </c>
      <c r="AP108" s="12">
        <v>457.88107521095901</v>
      </c>
      <c r="AQ108" s="12">
        <v>434.05269347569902</v>
      </c>
      <c r="AR108" s="12">
        <v>450.05903176645302</v>
      </c>
      <c r="AS108" s="13">
        <v>440.70544677373601</v>
      </c>
      <c r="AT108" s="13">
        <v>426.07638093353501</v>
      </c>
      <c r="AU108" s="13">
        <v>452.83274154274</v>
      </c>
      <c r="AV108" s="13">
        <v>446.36905400078899</v>
      </c>
      <c r="AW108" s="13">
        <v>442.585567071203</v>
      </c>
      <c r="AX108" s="13">
        <v>431.22495903998703</v>
      </c>
      <c r="AY108" s="1">
        <v>433.480613483426</v>
      </c>
      <c r="AZ108" s="1">
        <v>443.171433342282</v>
      </c>
      <c r="BA108" s="1">
        <v>447.61160655263097</v>
      </c>
      <c r="BB108" s="1">
        <v>427.64111991365399</v>
      </c>
      <c r="BC108" s="1">
        <v>438.88383072777299</v>
      </c>
      <c r="BD108" s="1">
        <v>433.47519704907199</v>
      </c>
      <c r="BE108" s="1">
        <v>426.59519941689001</v>
      </c>
      <c r="BF108" s="10">
        <v>437.28766713812001</v>
      </c>
      <c r="BG108" s="12">
        <v>5.8733386540791903</v>
      </c>
      <c r="BH108" s="13">
        <v>100.84669172673399</v>
      </c>
      <c r="BI108" s="13">
        <v>92.257352899423594</v>
      </c>
      <c r="BJ108" s="1">
        <v>222.25299154085201</v>
      </c>
      <c r="BK108" s="12">
        <v>450.32890841768</v>
      </c>
      <c r="BL108" s="1">
        <v>1.08943289186943</v>
      </c>
      <c r="BM108" s="1">
        <v>453.42915113887801</v>
      </c>
      <c r="BN108" s="6"/>
      <c r="BO108" s="6">
        <v>4.9740042058957803</v>
      </c>
      <c r="BP108" s="6">
        <v>1.4605498469224001</v>
      </c>
      <c r="BQ108" s="6">
        <v>1.4849917010157601</v>
      </c>
      <c r="BR108" s="6">
        <v>1.52100332858969</v>
      </c>
      <c r="BS108" s="6"/>
      <c r="BT108" s="6">
        <v>1.4999999999999999E-14</v>
      </c>
      <c r="BU108" s="6">
        <v>1.26901388129703</v>
      </c>
      <c r="BV108" s="6">
        <v>1.57921424514047</v>
      </c>
      <c r="BW108" s="6">
        <v>1.54274268113057</v>
      </c>
      <c r="BX108" s="6">
        <v>1.3886532903447599</v>
      </c>
      <c r="BY108" s="6">
        <v>1.76349271610694</v>
      </c>
      <c r="BZ108" s="6">
        <v>1.9069753630897801</v>
      </c>
      <c r="CA108" s="6">
        <v>1.62602439304618</v>
      </c>
      <c r="CB108" s="6">
        <v>1.78228567991578</v>
      </c>
      <c r="CC108" s="6">
        <v>1.8617150290549001</v>
      </c>
      <c r="CD108" s="6">
        <v>1.6203360626743999</v>
      </c>
      <c r="CE108" s="6">
        <v>1.7580704253930199</v>
      </c>
      <c r="CF108" s="6">
        <v>2.04237355752274</v>
      </c>
      <c r="CG108" s="6">
        <v>1.41059673883257</v>
      </c>
      <c r="CH108" s="6">
        <v>2.12234018944087</v>
      </c>
      <c r="CI108" s="6">
        <v>1.74891151642448</v>
      </c>
      <c r="CJ108" s="6">
        <v>1.9465613538339399</v>
      </c>
      <c r="CK108" s="6">
        <v>1.86061652760545</v>
      </c>
      <c r="CL108" s="6">
        <v>2.20054156740244</v>
      </c>
      <c r="CM108" s="6">
        <v>1.5417850749614099</v>
      </c>
      <c r="CN108" s="6">
        <v>1.53653686958689</v>
      </c>
      <c r="CO108" s="6">
        <v>1.61766425513163</v>
      </c>
      <c r="CP108" s="6">
        <v>1.61559597091067</v>
      </c>
      <c r="CQ108" s="6">
        <v>1.83095294961759</v>
      </c>
      <c r="CR108" s="6">
        <v>1.7473088522140501</v>
      </c>
      <c r="CS108" s="12"/>
      <c r="CT108" s="14">
        <v>1831.4459640324853</v>
      </c>
      <c r="CU108" s="13">
        <v>734.19091642161993</v>
      </c>
      <c r="CV108" s="13">
        <v>4748.9811074756035</v>
      </c>
      <c r="CW108" s="1">
        <v>932.33343749132382</v>
      </c>
      <c r="CX108" s="1">
        <v>3059.6806860995948</v>
      </c>
      <c r="CY108" s="1">
        <v>7928.4023801205858</v>
      </c>
      <c r="CZ108" s="1">
        <v>2224.0480757346882</v>
      </c>
      <c r="DA108" s="1">
        <v>11945.289724099364</v>
      </c>
      <c r="DB108" s="1">
        <v>1762.1163149732765</v>
      </c>
      <c r="DC108" s="1">
        <v>8116.6929183568127</v>
      </c>
      <c r="DD108" s="1">
        <v>2797.5725409539436</v>
      </c>
      <c r="DE108" s="1">
        <v>17313.405664520404</v>
      </c>
      <c r="DF108" s="10">
        <v>2725.9865262594594</v>
      </c>
      <c r="DG108" s="13">
        <v>17620.942969474472</v>
      </c>
      <c r="DH108" s="12"/>
      <c r="DI108" s="14">
        <v>3.0393138228931829</v>
      </c>
      <c r="DJ108" s="1">
        <v>0.24894977111072053</v>
      </c>
      <c r="DK108" s="14">
        <v>0.17363887343600243</v>
      </c>
      <c r="DL108" s="13">
        <v>66.482914925115708</v>
      </c>
      <c r="DM108" s="10">
        <v>2.3105561592906949E-3</v>
      </c>
      <c r="DN108" s="10">
        <v>0.98768873021503856</v>
      </c>
      <c r="DP108" s="1">
        <v>6383.3005987946099</v>
      </c>
      <c r="DQ108" s="1">
        <v>9604.7072114773491</v>
      </c>
      <c r="DR108" s="1">
        <v>166354.54383289101</v>
      </c>
      <c r="DS108" s="1">
        <v>249987.785571596</v>
      </c>
      <c r="DT108" s="1">
        <v>27504.941490983201</v>
      </c>
      <c r="DU108" s="1">
        <v>214701.82379612999</v>
      </c>
      <c r="DV108" s="1">
        <v>267713.30501541198</v>
      </c>
      <c r="DW108" s="1">
        <v>280825.21219434403</v>
      </c>
      <c r="DX108" s="1">
        <v>344975.32439079502</v>
      </c>
      <c r="DY108" s="1">
        <v>59892.263164212403</v>
      </c>
      <c r="DZ108" s="1">
        <v>54734.372893125299</v>
      </c>
      <c r="EA108" s="1">
        <v>205022.431463396</v>
      </c>
      <c r="EB108" s="1">
        <v>54229.517433560497</v>
      </c>
      <c r="EC108" s="1">
        <v>383464.67476055602</v>
      </c>
      <c r="ED108" s="1">
        <v>93386.152797810006</v>
      </c>
      <c r="EE108" s="1">
        <v>386435.55370267201</v>
      </c>
      <c r="EF108" s="1">
        <v>129035.983173264</v>
      </c>
      <c r="EG108" s="1">
        <v>386142.24949892203</v>
      </c>
      <c r="EH108" s="1">
        <v>88374.1246521102</v>
      </c>
      <c r="EI108" s="1">
        <v>385335.75577488699</v>
      </c>
      <c r="EJ108" s="1">
        <v>108801.004023741</v>
      </c>
      <c r="EK108" s="1">
        <v>373390.759611658</v>
      </c>
      <c r="EL108" s="1">
        <v>-14.7175484041522</v>
      </c>
      <c r="EM108" s="1">
        <v>3920.83689976596</v>
      </c>
      <c r="EN108" s="1">
        <v>66828.519220100294</v>
      </c>
      <c r="EO108" s="1">
        <v>61149.352914207797</v>
      </c>
      <c r="EP108" s="1">
        <v>147728.24104095099</v>
      </c>
      <c r="EQ108" s="1">
        <v>298367.38220045099</v>
      </c>
      <c r="ER108" s="1">
        <v>819.80000351909598</v>
      </c>
      <c r="ES108" s="1">
        <v>331758.26281505002</v>
      </c>
      <c r="EV108" s="1">
        <v>31.916502993973051</v>
      </c>
      <c r="EW108" s="1">
        <v>96.047072114773499</v>
      </c>
      <c r="EX108" s="1">
        <v>332.70908766578202</v>
      </c>
      <c r="EY108" s="1">
        <v>499.97557114319204</v>
      </c>
      <c r="EZ108" s="1">
        <v>55.009882981966406</v>
      </c>
      <c r="FA108" s="1">
        <v>429.40364759225997</v>
      </c>
      <c r="FB108" s="1">
        <v>1338.5665250770599</v>
      </c>
      <c r="FC108" s="1">
        <v>561.65042438868807</v>
      </c>
      <c r="FD108" s="1">
        <v>1724.8766219539752</v>
      </c>
      <c r="FE108" s="1">
        <v>119.7845263284248</v>
      </c>
      <c r="FF108" s="1">
        <v>109.46874578625059</v>
      </c>
      <c r="FG108" s="1">
        <v>410.04486292679201</v>
      </c>
      <c r="FH108" s="1">
        <v>108.45903486712099</v>
      </c>
      <c r="FI108" s="1">
        <v>766.92934952111204</v>
      </c>
      <c r="FJ108" s="1">
        <v>186.77230559562003</v>
      </c>
      <c r="FK108" s="1">
        <v>772.87110740534399</v>
      </c>
      <c r="FL108" s="1">
        <v>258.07196634652803</v>
      </c>
      <c r="FM108" s="1">
        <v>772.28449899784403</v>
      </c>
      <c r="FN108" s="1">
        <v>176.74824930422039</v>
      </c>
      <c r="FO108" s="1">
        <v>770.67151154977398</v>
      </c>
      <c r="FP108" s="1">
        <v>217.602008047482</v>
      </c>
      <c r="FQ108" s="1">
        <v>746.78151922331597</v>
      </c>
      <c r="FR108" s="1">
        <v>78.416737995319195</v>
      </c>
      <c r="FS108" s="1">
        <v>1670.7129805025074</v>
      </c>
      <c r="FT108" s="1">
        <v>1528.7338228551951</v>
      </c>
      <c r="FU108" s="1">
        <v>1477.28241040951</v>
      </c>
      <c r="FV108" s="1">
        <v>2983.6738220045099</v>
      </c>
      <c r="FW108" s="1">
        <v>16.39600007038192</v>
      </c>
      <c r="FX108" s="1">
        <v>4976.3739422257504</v>
      </c>
      <c r="GD108" s="6">
        <v>2.14136850998131</v>
      </c>
      <c r="GE108" s="6">
        <v>1.9120926105385401</v>
      </c>
      <c r="GF108" s="6">
        <v>1.8358785634130099</v>
      </c>
      <c r="GG108" s="6">
        <v>1.70324628191424</v>
      </c>
      <c r="GH108" s="6">
        <v>1.8433285449777099</v>
      </c>
      <c r="GI108" s="6">
        <v>1.74179247793498</v>
      </c>
      <c r="GJ108" s="6">
        <v>1.5956061117048701</v>
      </c>
      <c r="GK108" s="6">
        <v>1.52800326357089</v>
      </c>
      <c r="GL108" s="6">
        <v>1.5956685083673201</v>
      </c>
      <c r="GM108" s="6">
        <v>1.7608368537835699</v>
      </c>
      <c r="GN108" s="6">
        <v>1.8042821256185999</v>
      </c>
      <c r="GO108" s="6">
        <v>1.6612212909010899</v>
      </c>
      <c r="GP108" s="6">
        <v>1.72573637697428</v>
      </c>
      <c r="GQ108" s="6">
        <v>1.4857722561373501</v>
      </c>
      <c r="GR108" s="6">
        <v>1.7389624540841699</v>
      </c>
      <c r="GS108" s="6">
        <v>1.44484125775065</v>
      </c>
      <c r="GT108" s="6">
        <v>1.5594211304141501</v>
      </c>
      <c r="GU108" s="6">
        <v>1.44369205352139</v>
      </c>
      <c r="GV108" s="6">
        <v>1.4999329777902299</v>
      </c>
      <c r="GW108" s="6">
        <v>1.4152395881936699</v>
      </c>
      <c r="GX108" s="6">
        <v>1.5782954136444201</v>
      </c>
      <c r="GY108" s="6">
        <v>1.3509844096888299</v>
      </c>
      <c r="GZ108" s="6">
        <v>1.7006822518195499</v>
      </c>
      <c r="HA108" s="6">
        <v>1.3254882324305399</v>
      </c>
      <c r="HB108" s="6">
        <v>1.3276420004331499</v>
      </c>
      <c r="HC108" s="6">
        <v>1.3285814413500401</v>
      </c>
      <c r="HD108" s="6">
        <v>1.3166106374744899</v>
      </c>
      <c r="HE108" s="6">
        <v>2.7207544205349299</v>
      </c>
      <c r="HF108" s="6">
        <v>1.3129577371482199</v>
      </c>
      <c r="HG108" s="6">
        <v>0.65846787752725</v>
      </c>
      <c r="HH108" s="6">
        <v>0.37065743583753702</v>
      </c>
      <c r="HI108" s="6">
        <v>2.39987408056514</v>
      </c>
      <c r="HJ108" s="6">
        <v>0.62719762820247305</v>
      </c>
      <c r="HK108" s="6">
        <v>0.41571533437317698</v>
      </c>
      <c r="HL108" s="6">
        <v>0.60525863236862099</v>
      </c>
      <c r="HM108" s="6">
        <v>2.5599529958873002</v>
      </c>
      <c r="HN108" s="6">
        <v>0.65846787752725</v>
      </c>
      <c r="HO108" s="6">
        <v>0.37065743583753702</v>
      </c>
      <c r="HP108" s="6">
        <v>2.39987408056514</v>
      </c>
      <c r="HQ108" s="6">
        <v>0.62719762820247305</v>
      </c>
      <c r="HR108" s="6">
        <v>0.60525863236862099</v>
      </c>
      <c r="HS108" s="6">
        <v>1.11722256213811</v>
      </c>
      <c r="HT108" s="6">
        <v>1.1197597979063201</v>
      </c>
      <c r="HU108" s="6">
        <v>1.1208614010924101</v>
      </c>
      <c r="HV108" s="6">
        <v>0.64118948219744198</v>
      </c>
    </row>
    <row r="109" spans="1:230" s="10" customFormat="1" x14ac:dyDescent="0.3">
      <c r="A109" s="10" t="s">
        <v>7</v>
      </c>
      <c r="B109" s="10" t="s">
        <v>758</v>
      </c>
      <c r="F109" s="1"/>
      <c r="G109" s="6"/>
      <c r="H109" s="13">
        <v>4.2753273919183004</v>
      </c>
      <c r="I109" s="6">
        <v>0.81787016880365104</v>
      </c>
      <c r="J109" s="15">
        <v>0.90450822052545099</v>
      </c>
      <c r="K109" s="6">
        <v>0.36113212560566399</v>
      </c>
      <c r="L109" s="14">
        <v>89.317109699834702</v>
      </c>
      <c r="M109" s="6">
        <v>1.4797737638839199</v>
      </c>
      <c r="N109" s="14">
        <v>0.23392220197966501</v>
      </c>
      <c r="O109" s="6">
        <v>0.81929278615671097</v>
      </c>
      <c r="P109" s="13">
        <v>0.91479092562125697</v>
      </c>
      <c r="Q109" s="15">
        <v>0.52393991320803701</v>
      </c>
      <c r="R109" s="6">
        <v>4.5450348350891998</v>
      </c>
      <c r="S109" s="14">
        <v>0.93949920680675358</v>
      </c>
      <c r="U109" s="1"/>
      <c r="V109" s="6"/>
      <c r="W109" s="6"/>
      <c r="X109" s="1"/>
      <c r="Y109" s="6"/>
      <c r="Z109" s="6"/>
      <c r="AA109" s="1"/>
      <c r="AB109" s="6"/>
      <c r="AC109" s="6"/>
      <c r="AD109" s="1"/>
      <c r="AE109" s="6"/>
      <c r="AF109" s="6"/>
      <c r="AG109" s="10">
        <v>34</v>
      </c>
      <c r="AH109" s="10">
        <v>27.114999999999998</v>
      </c>
      <c r="AI109" s="1" t="s">
        <v>8</v>
      </c>
      <c r="AJ109" s="1">
        <v>420.66635890629698</v>
      </c>
      <c r="AK109" s="13">
        <v>450.34203061737497</v>
      </c>
      <c r="AL109" s="1">
        <v>453.62580559932502</v>
      </c>
      <c r="AM109" s="1">
        <v>462.42076604507798</v>
      </c>
      <c r="AN109" s="1"/>
      <c r="AO109" s="1">
        <v>448</v>
      </c>
      <c r="AP109" s="12">
        <v>466.196470816697</v>
      </c>
      <c r="AQ109" s="12">
        <v>441.55131568613899</v>
      </c>
      <c r="AR109" s="12">
        <v>451.04405346237002</v>
      </c>
      <c r="AS109" s="13">
        <v>450.60824562258898</v>
      </c>
      <c r="AT109" s="13">
        <v>432.12901942671499</v>
      </c>
      <c r="AU109" s="13">
        <v>451.68174987564697</v>
      </c>
      <c r="AV109" s="13">
        <v>446.04960458136998</v>
      </c>
      <c r="AW109" s="13">
        <v>448.35618680596002</v>
      </c>
      <c r="AX109" s="13">
        <v>435.63589693009402</v>
      </c>
      <c r="AY109" s="1">
        <v>437.41245564368</v>
      </c>
      <c r="AZ109" s="1">
        <v>453.065864457624</v>
      </c>
      <c r="BA109" s="1">
        <v>452.80076951466299</v>
      </c>
      <c r="BB109" s="1">
        <v>441.76443158957397</v>
      </c>
      <c r="BC109" s="1">
        <v>447.52873183803302</v>
      </c>
      <c r="BD109" s="1">
        <v>438.89254118167298</v>
      </c>
      <c r="BE109" s="1">
        <v>433.87524708991401</v>
      </c>
      <c r="BF109" s="10">
        <v>445.02607262814001</v>
      </c>
      <c r="BG109" s="12">
        <v>5.9869833441578004</v>
      </c>
      <c r="BH109" s="13">
        <v>102.95558635027599</v>
      </c>
      <c r="BI109" s="13">
        <v>93.558902566323596</v>
      </c>
      <c r="BJ109" s="1">
        <v>224.98763701526701</v>
      </c>
      <c r="BK109" s="12">
        <v>459.36760931321498</v>
      </c>
      <c r="BL109" s="1">
        <v>1.0920734243347201</v>
      </c>
      <c r="BM109" s="1">
        <v>461.84853258662002</v>
      </c>
      <c r="BN109" s="6"/>
      <c r="BO109" s="6">
        <v>4.9740042058957803</v>
      </c>
      <c r="BP109" s="6">
        <v>1.4605498469224001</v>
      </c>
      <c r="BQ109" s="6">
        <v>1.4849917010157601</v>
      </c>
      <c r="BR109" s="6">
        <v>1.52100332858969</v>
      </c>
      <c r="BS109" s="6"/>
      <c r="BT109" s="6">
        <v>1.4999999999999999E-14</v>
      </c>
      <c r="BU109" s="6">
        <v>1.26901388129703</v>
      </c>
      <c r="BV109" s="6">
        <v>1.57921424514047</v>
      </c>
      <c r="BW109" s="6">
        <v>1.54274268113057</v>
      </c>
      <c r="BX109" s="6">
        <v>1.3886532903447599</v>
      </c>
      <c r="BY109" s="6">
        <v>1.76349271610694</v>
      </c>
      <c r="BZ109" s="6">
        <v>1.9069753630897801</v>
      </c>
      <c r="CA109" s="6">
        <v>1.62602439304618</v>
      </c>
      <c r="CB109" s="6">
        <v>1.78228567991578</v>
      </c>
      <c r="CC109" s="6">
        <v>1.8617150290549001</v>
      </c>
      <c r="CD109" s="6">
        <v>1.6203360626743999</v>
      </c>
      <c r="CE109" s="6">
        <v>1.7580704253930199</v>
      </c>
      <c r="CF109" s="6">
        <v>2.04237355752274</v>
      </c>
      <c r="CG109" s="6">
        <v>1.41059673883257</v>
      </c>
      <c r="CH109" s="6">
        <v>2.12234018944087</v>
      </c>
      <c r="CI109" s="6">
        <v>1.74891151642448</v>
      </c>
      <c r="CJ109" s="6">
        <v>1.9465613538339399</v>
      </c>
      <c r="CK109" s="6">
        <v>1.86061652760545</v>
      </c>
      <c r="CL109" s="6">
        <v>2.20054156740244</v>
      </c>
      <c r="CM109" s="6">
        <v>1.5417850749614099</v>
      </c>
      <c r="CN109" s="6">
        <v>1.53653686958689</v>
      </c>
      <c r="CO109" s="6">
        <v>1.61766425513163</v>
      </c>
      <c r="CP109" s="6">
        <v>1.61559597091067</v>
      </c>
      <c r="CQ109" s="6">
        <v>1.83095294961759</v>
      </c>
      <c r="CR109" s="6">
        <v>1.7473088522140501</v>
      </c>
      <c r="CS109" s="12"/>
      <c r="CT109" s="14">
        <v>1863.0857201946794</v>
      </c>
      <c r="CU109" s="13">
        <v>735.7978033643883</v>
      </c>
      <c r="CV109" s="13">
        <v>4855.6923019675542</v>
      </c>
      <c r="CW109" s="1">
        <v>945.5777230343873</v>
      </c>
      <c r="CX109" s="1">
        <v>3051.9037153759932</v>
      </c>
      <c r="CY109" s="1">
        <v>7922.7283229372997</v>
      </c>
      <c r="CZ109" s="1">
        <v>2253.0461648540704</v>
      </c>
      <c r="DA109" s="1">
        <v>12067.476369254682</v>
      </c>
      <c r="DB109" s="1">
        <v>1778.099413185691</v>
      </c>
      <c r="DC109" s="1">
        <v>8297.9096054509882</v>
      </c>
      <c r="DD109" s="1">
        <v>2830.0048094666436</v>
      </c>
      <c r="DE109" s="1">
        <v>17885.199659496921</v>
      </c>
      <c r="DF109" s="10">
        <v>2779.6815642113852</v>
      </c>
      <c r="DG109" s="13">
        <v>17841.160210637114</v>
      </c>
      <c r="DH109" s="12"/>
      <c r="DI109" s="14">
        <v>3.0213727269701334</v>
      </c>
      <c r="DJ109" s="1">
        <v>0.24463381564138015</v>
      </c>
      <c r="DK109" s="14">
        <v>0.17105971132731668</v>
      </c>
      <c r="DL109" s="13">
        <v>65.33817139768334</v>
      </c>
      <c r="DM109" s="10">
        <v>2.2571904312227659E-3</v>
      </c>
      <c r="DN109" s="10">
        <v>0.97739524755694507</v>
      </c>
      <c r="DP109" s="1">
        <v>6440.5523544574799</v>
      </c>
      <c r="DQ109" s="1">
        <v>9530.8782400388209</v>
      </c>
      <c r="DR109" s="1">
        <v>159918.96014211801</v>
      </c>
      <c r="DS109" s="1">
        <v>247383.83856224999</v>
      </c>
      <c r="DT109" s="1">
        <v>26343.6242947215</v>
      </c>
      <c r="DU109" s="1">
        <v>213095.24940360701</v>
      </c>
      <c r="DV109" s="1">
        <v>268048.979781767</v>
      </c>
      <c r="DW109" s="1">
        <v>276096.26219434402</v>
      </c>
      <c r="DX109" s="1">
        <v>347082.63878331799</v>
      </c>
      <c r="DY109" s="1">
        <v>59900.932416548902</v>
      </c>
      <c r="DZ109" s="1">
        <v>53598.9745753682</v>
      </c>
      <c r="EA109" s="1">
        <v>202317.012304517</v>
      </c>
      <c r="EB109" s="1">
        <v>54497.191452252096</v>
      </c>
      <c r="EC109" s="1">
        <v>380748.29653625702</v>
      </c>
      <c r="ED109" s="1">
        <v>93395.662984726005</v>
      </c>
      <c r="EE109" s="1">
        <v>387895.44744099001</v>
      </c>
      <c r="EF109" s="1">
        <v>128431.221491021</v>
      </c>
      <c r="EG109" s="1">
        <v>392555.13174191298</v>
      </c>
      <c r="EH109" s="1">
        <v>88443.534558652304</v>
      </c>
      <c r="EI109" s="1">
        <v>384613.12596180203</v>
      </c>
      <c r="EJ109" s="1">
        <v>110193.645892899</v>
      </c>
      <c r="EK109" s="1">
        <v>373716.98830324702</v>
      </c>
      <c r="EL109" s="1">
        <v>14.5241723110496</v>
      </c>
      <c r="EM109" s="1">
        <v>3927.8946981887698</v>
      </c>
      <c r="EN109" s="1">
        <v>67234.065497116695</v>
      </c>
      <c r="EO109" s="1">
        <v>61073.250063621497</v>
      </c>
      <c r="EP109" s="1">
        <v>147376.73604762499</v>
      </c>
      <c r="EQ109" s="1">
        <v>301847.50619576301</v>
      </c>
      <c r="ER109" s="1">
        <v>815.65684984497</v>
      </c>
      <c r="ES109" s="1">
        <v>332792.28278318001</v>
      </c>
      <c r="EV109" s="1">
        <v>32.202761772287403</v>
      </c>
      <c r="EW109" s="1">
        <v>95.30878240038821</v>
      </c>
      <c r="EX109" s="1">
        <v>319.83792028423602</v>
      </c>
      <c r="EY109" s="1">
        <v>494.76767712449998</v>
      </c>
      <c r="EZ109" s="1">
        <v>52.687248589443001</v>
      </c>
      <c r="FA109" s="1">
        <v>426.19049880721406</v>
      </c>
      <c r="FB109" s="1">
        <v>1340.244898908835</v>
      </c>
      <c r="FC109" s="1">
        <v>552.19252438868807</v>
      </c>
      <c r="FD109" s="1">
        <v>1735.41319391659</v>
      </c>
      <c r="FE109" s="1">
        <v>119.80186483309781</v>
      </c>
      <c r="FF109" s="1">
        <v>107.19794915073641</v>
      </c>
      <c r="FG109" s="1">
        <v>404.63402460903404</v>
      </c>
      <c r="FH109" s="1">
        <v>108.99438290450419</v>
      </c>
      <c r="FI109" s="1">
        <v>761.49659307251409</v>
      </c>
      <c r="FJ109" s="1">
        <v>186.791325969452</v>
      </c>
      <c r="FK109" s="1">
        <v>775.79089488198008</v>
      </c>
      <c r="FL109" s="1">
        <v>256.86244298204201</v>
      </c>
      <c r="FM109" s="1">
        <v>785.11026348382597</v>
      </c>
      <c r="FN109" s="1">
        <v>176.88706911730461</v>
      </c>
      <c r="FO109" s="1">
        <v>769.22625192360408</v>
      </c>
      <c r="FP109" s="1">
        <v>220.387291785798</v>
      </c>
      <c r="FQ109" s="1">
        <v>747.43397660649407</v>
      </c>
      <c r="FR109" s="1">
        <v>78.557893963775399</v>
      </c>
      <c r="FS109" s="1">
        <v>1680.8516374279175</v>
      </c>
      <c r="FT109" s="1">
        <v>1526.8312515905375</v>
      </c>
      <c r="FU109" s="1">
        <v>1473.7673604762499</v>
      </c>
      <c r="FV109" s="1">
        <v>3018.4750619576303</v>
      </c>
      <c r="FW109" s="1">
        <v>16.313136996899399</v>
      </c>
      <c r="FX109" s="1">
        <v>4991.8842417476999</v>
      </c>
      <c r="GD109" s="6">
        <v>2.1530416828207399</v>
      </c>
      <c r="GE109" s="6">
        <v>1.7505896961716001</v>
      </c>
      <c r="GF109" s="6">
        <v>1.68685293676946</v>
      </c>
      <c r="GG109" s="6">
        <v>1.6504683179030999</v>
      </c>
      <c r="GH109" s="6">
        <v>1.8835204904764999</v>
      </c>
      <c r="GI109" s="6">
        <v>1.64946417254011</v>
      </c>
      <c r="GJ109" s="6">
        <v>1.4661122785163101</v>
      </c>
      <c r="GK109" s="6">
        <v>1.5481117692944699</v>
      </c>
      <c r="GL109" s="6">
        <v>1.40829082009383</v>
      </c>
      <c r="GM109" s="6">
        <v>1.7187030176687901</v>
      </c>
      <c r="GN109" s="6">
        <v>1.66606076753316</v>
      </c>
      <c r="GO109" s="6">
        <v>1.4861366794136699</v>
      </c>
      <c r="GP109" s="6">
        <v>1.62227765492085</v>
      </c>
      <c r="GQ109" s="6">
        <v>1.40219791918781</v>
      </c>
      <c r="GR109" s="6">
        <v>1.50822393641508</v>
      </c>
      <c r="GS109" s="6">
        <v>1.37655774625151</v>
      </c>
      <c r="GT109" s="6">
        <v>1.4623001130364499</v>
      </c>
      <c r="GU109" s="6">
        <v>1.3760647338974401</v>
      </c>
      <c r="GV109" s="6">
        <v>1.5175319204305999</v>
      </c>
      <c r="GW109" s="6">
        <v>1.3769858271263</v>
      </c>
      <c r="GX109" s="6">
        <v>1.4827997571932701</v>
      </c>
      <c r="GY109" s="6">
        <v>1.3783002971898599</v>
      </c>
      <c r="GZ109" s="6">
        <v>1.72184016371031</v>
      </c>
      <c r="HA109" s="6">
        <v>1.35315744576694</v>
      </c>
      <c r="HB109" s="6">
        <v>1.3553785618096601</v>
      </c>
      <c r="HC109" s="6">
        <v>1.35629722720413</v>
      </c>
      <c r="HD109" s="6">
        <v>1.3443607030457301</v>
      </c>
      <c r="HE109" s="6">
        <v>2.8718795940096302</v>
      </c>
      <c r="HF109" s="6">
        <v>1.34086258898905</v>
      </c>
      <c r="HG109" s="6">
        <v>0.64172592898374803</v>
      </c>
      <c r="HH109" s="6">
        <v>0.38508346069163002</v>
      </c>
      <c r="HI109" s="6">
        <v>2.69994749524253</v>
      </c>
      <c r="HJ109" s="6">
        <v>0.65074529599903297</v>
      </c>
      <c r="HK109" s="6">
        <v>0.41099453520116203</v>
      </c>
      <c r="HL109" s="6">
        <v>0.58173061485122002</v>
      </c>
      <c r="HM109" s="6">
        <v>3.0219080744708098</v>
      </c>
      <c r="HN109" s="6">
        <v>0.64172592898374803</v>
      </c>
      <c r="HO109" s="6">
        <v>0.38508346069163002</v>
      </c>
      <c r="HP109" s="6">
        <v>2.69994749524253</v>
      </c>
      <c r="HQ109" s="6">
        <v>0.65074529599903297</v>
      </c>
      <c r="HR109" s="6">
        <v>0.58173061485122002</v>
      </c>
      <c r="HS109" s="6">
        <v>1.1807865412315901</v>
      </c>
      <c r="HT109" s="6">
        <v>1.1187035261884799</v>
      </c>
      <c r="HU109" s="6">
        <v>1.1197900885942</v>
      </c>
      <c r="HV109" s="6">
        <v>0.631465919628873</v>
      </c>
    </row>
    <row r="110" spans="1:230" s="10" customFormat="1" x14ac:dyDescent="0.3">
      <c r="A110" s="10" t="s">
        <v>7</v>
      </c>
      <c r="B110" s="10" t="s">
        <v>759</v>
      </c>
      <c r="F110" s="1"/>
      <c r="G110" s="6"/>
      <c r="H110" s="13">
        <v>4.2915918268572497</v>
      </c>
      <c r="I110" s="6">
        <v>0.83889476744602898</v>
      </c>
      <c r="J110" s="15">
        <v>0.91318007140688096</v>
      </c>
      <c r="K110" s="6">
        <v>0.36113212560566399</v>
      </c>
      <c r="L110" s="14">
        <v>89.794106768989394</v>
      </c>
      <c r="M110" s="6">
        <v>1.47286067921368</v>
      </c>
      <c r="N110" s="14">
        <v>0.23303334401691</v>
      </c>
      <c r="O110" s="6">
        <v>0.85077932432999503</v>
      </c>
      <c r="P110" s="13">
        <v>0.91850724399457828</v>
      </c>
      <c r="Q110" s="15">
        <v>0.52455954365795698</v>
      </c>
      <c r="R110" s="6">
        <v>4.5419653390379704</v>
      </c>
      <c r="S110" s="14">
        <v>0.93907878643377529</v>
      </c>
      <c r="U110" s="1"/>
      <c r="V110" s="6"/>
      <c r="W110" s="6"/>
      <c r="X110" s="1"/>
      <c r="Y110" s="6"/>
      <c r="Z110" s="6"/>
      <c r="AA110" s="1"/>
      <c r="AB110" s="6"/>
      <c r="AC110" s="6"/>
      <c r="AD110" s="1"/>
      <c r="AE110" s="6"/>
      <c r="AF110" s="6"/>
      <c r="AG110" s="10">
        <v>34</v>
      </c>
      <c r="AH110" s="10">
        <v>27.114999999999998</v>
      </c>
      <c r="AI110" s="1" t="s">
        <v>8</v>
      </c>
      <c r="AJ110" s="1">
        <v>391.338526441532</v>
      </c>
      <c r="AK110" s="13">
        <v>449.54175963477098</v>
      </c>
      <c r="AL110" s="1">
        <v>454.28744369319401</v>
      </c>
      <c r="AM110" s="1">
        <v>456.52776160055998</v>
      </c>
      <c r="AN110" s="1"/>
      <c r="AO110" s="1">
        <v>448</v>
      </c>
      <c r="AP110" s="12">
        <v>463.308043542897</v>
      </c>
      <c r="AQ110" s="12">
        <v>434.87881901617902</v>
      </c>
      <c r="AR110" s="12">
        <v>454.77369188025398</v>
      </c>
      <c r="AS110" s="13">
        <v>445.748076983641</v>
      </c>
      <c r="AT110" s="13">
        <v>427.75049406834898</v>
      </c>
      <c r="AU110" s="13">
        <v>446.93524890261602</v>
      </c>
      <c r="AV110" s="13">
        <v>441.647817302867</v>
      </c>
      <c r="AW110" s="13">
        <v>448.56725024604498</v>
      </c>
      <c r="AX110" s="13">
        <v>434.98091816269999</v>
      </c>
      <c r="AY110" s="1">
        <v>431.402696214998</v>
      </c>
      <c r="AZ110" s="1">
        <v>445.84085511537802</v>
      </c>
      <c r="BA110" s="1">
        <v>450.09483449443002</v>
      </c>
      <c r="BB110" s="1">
        <v>430.20805142683599</v>
      </c>
      <c r="BC110" s="1">
        <v>446.855638639061</v>
      </c>
      <c r="BD110" s="1">
        <v>436.68825008645899</v>
      </c>
      <c r="BE110" s="1">
        <v>436.05494840246399</v>
      </c>
      <c r="BF110" s="10">
        <v>441.18462274296201</v>
      </c>
      <c r="BG110" s="12">
        <v>5.8054739487991904</v>
      </c>
      <c r="BH110" s="13">
        <v>101.646504075466</v>
      </c>
      <c r="BI110" s="13">
        <v>93.285374287177106</v>
      </c>
      <c r="BJ110" s="1">
        <v>221.883958910638</v>
      </c>
      <c r="BK110" s="12">
        <v>452.64080727098002</v>
      </c>
      <c r="BL110" s="1">
        <v>1.0446853952830399</v>
      </c>
      <c r="BM110" s="1">
        <v>458.23848104363799</v>
      </c>
      <c r="BN110" s="6"/>
      <c r="BO110" s="6">
        <v>4.9740042058957803</v>
      </c>
      <c r="BP110" s="6">
        <v>1.4605498469224001</v>
      </c>
      <c r="BQ110" s="6">
        <v>1.4849917010157601</v>
      </c>
      <c r="BR110" s="6">
        <v>1.52100332858969</v>
      </c>
      <c r="BS110" s="6"/>
      <c r="BT110" s="6">
        <v>1.4999999999999999E-14</v>
      </c>
      <c r="BU110" s="6">
        <v>1.26901388129703</v>
      </c>
      <c r="BV110" s="6">
        <v>1.57921424514047</v>
      </c>
      <c r="BW110" s="6">
        <v>1.54274268113057</v>
      </c>
      <c r="BX110" s="6">
        <v>1.3886532903447599</v>
      </c>
      <c r="BY110" s="6">
        <v>1.76349271610694</v>
      </c>
      <c r="BZ110" s="6">
        <v>1.9069753630897801</v>
      </c>
      <c r="CA110" s="6">
        <v>1.62602439304618</v>
      </c>
      <c r="CB110" s="6">
        <v>1.78228567991578</v>
      </c>
      <c r="CC110" s="6">
        <v>1.8617150290549001</v>
      </c>
      <c r="CD110" s="6">
        <v>1.6203360626743999</v>
      </c>
      <c r="CE110" s="6">
        <v>1.7580704253930199</v>
      </c>
      <c r="CF110" s="6">
        <v>2.04237355752274</v>
      </c>
      <c r="CG110" s="6">
        <v>1.41059673883257</v>
      </c>
      <c r="CH110" s="6">
        <v>2.12234018944087</v>
      </c>
      <c r="CI110" s="6">
        <v>1.74891151642448</v>
      </c>
      <c r="CJ110" s="6">
        <v>1.9465613538339399</v>
      </c>
      <c r="CK110" s="6">
        <v>1.86061652760545</v>
      </c>
      <c r="CL110" s="6">
        <v>2.20054156740244</v>
      </c>
      <c r="CM110" s="6">
        <v>1.5417850749614099</v>
      </c>
      <c r="CN110" s="6">
        <v>1.53653686958689</v>
      </c>
      <c r="CO110" s="6">
        <v>1.61766425513163</v>
      </c>
      <c r="CP110" s="6">
        <v>1.61559597091067</v>
      </c>
      <c r="CQ110" s="6">
        <v>1.83095294961759</v>
      </c>
      <c r="CR110" s="6">
        <v>1.7473088522140501</v>
      </c>
      <c r="CS110" s="12"/>
      <c r="CT110" s="14">
        <v>1834.9317258066626</v>
      </c>
      <c r="CU110" s="13">
        <v>741.8820422190114</v>
      </c>
      <c r="CV110" s="13">
        <v>4803.3197950823387</v>
      </c>
      <c r="CW110" s="1">
        <v>935.99670474474613</v>
      </c>
      <c r="CX110" s="1">
        <v>3019.8327628555139</v>
      </c>
      <c r="CY110" s="1">
        <v>7844.5438242072287</v>
      </c>
      <c r="CZ110" s="1">
        <v>2254.1067851560047</v>
      </c>
      <c r="DA110" s="1">
        <v>12049.332913094182</v>
      </c>
      <c r="DB110" s="1">
        <v>1753.669496808935</v>
      </c>
      <c r="DC110" s="1">
        <v>8165.5834270215746</v>
      </c>
      <c r="DD110" s="1">
        <v>2813.0927155901877</v>
      </c>
      <c r="DE110" s="1">
        <v>17417.330017280809</v>
      </c>
      <c r="DF110" s="10">
        <v>2775.5008611121802</v>
      </c>
      <c r="DG110" s="13">
        <v>17751.554881563374</v>
      </c>
      <c r="DH110" s="12"/>
      <c r="DI110" s="14">
        <v>3.0066924298704087</v>
      </c>
      <c r="DJ110" s="1">
        <v>0.24989303574382915</v>
      </c>
      <c r="DK110" s="14">
        <v>0.17011652122890308</v>
      </c>
      <c r="DL110" s="13">
        <v>65.860012966771592</v>
      </c>
      <c r="DM110" s="10">
        <v>2.3288291107587244E-3</v>
      </c>
      <c r="DN110" s="10">
        <v>0.96541849069841368</v>
      </c>
      <c r="DP110" s="1">
        <v>6153.1238319796703</v>
      </c>
      <c r="DQ110" s="1">
        <v>9782.7354228764307</v>
      </c>
      <c r="DR110" s="1">
        <v>164521.63703183801</v>
      </c>
      <c r="DS110" s="1">
        <v>250999.151459446</v>
      </c>
      <c r="DT110" s="1">
        <v>27050.697098459899</v>
      </c>
      <c r="DU110" s="1">
        <v>217572.40622603701</v>
      </c>
      <c r="DV110" s="1">
        <v>271305.37062288902</v>
      </c>
      <c r="DW110" s="1">
        <v>286044.45677378302</v>
      </c>
      <c r="DX110" s="1">
        <v>352806.227942197</v>
      </c>
      <c r="DY110" s="1">
        <v>60929.630640848001</v>
      </c>
      <c r="DZ110" s="1">
        <v>54496.227939854303</v>
      </c>
      <c r="EA110" s="1">
        <v>205856.58903348999</v>
      </c>
      <c r="EB110" s="1">
        <v>56035.586966270799</v>
      </c>
      <c r="EC110" s="1">
        <v>390581.500087658</v>
      </c>
      <c r="ED110" s="1">
        <v>94652.053545473595</v>
      </c>
      <c r="EE110" s="1">
        <v>392135.63061856001</v>
      </c>
      <c r="EF110" s="1">
        <v>131156.51279943201</v>
      </c>
      <c r="EG110" s="1">
        <v>392749.12716247299</v>
      </c>
      <c r="EH110" s="1">
        <v>90705.962689493404</v>
      </c>
      <c r="EI110" s="1">
        <v>393133.99670946598</v>
      </c>
      <c r="EJ110" s="1">
        <v>113803.473930283</v>
      </c>
      <c r="EK110" s="1">
        <v>380498.91942474199</v>
      </c>
      <c r="EL110" s="1">
        <v>-6.9954268928723096</v>
      </c>
      <c r="EM110" s="1">
        <v>3910.5307543788099</v>
      </c>
      <c r="EN110" s="1">
        <v>68143.364750019595</v>
      </c>
      <c r="EO110" s="1">
        <v>62493.701217469497</v>
      </c>
      <c r="EP110" s="1">
        <v>149120.99086223499</v>
      </c>
      <c r="EQ110" s="1">
        <v>305173.74479081703</v>
      </c>
      <c r="ER110" s="1">
        <v>800.21383414186596</v>
      </c>
      <c r="ES110" s="1">
        <v>338526.863149788</v>
      </c>
      <c r="EV110" s="1">
        <v>30.765619159898353</v>
      </c>
      <c r="EW110" s="1">
        <v>97.827354228764307</v>
      </c>
      <c r="EX110" s="1">
        <v>329.04327406367599</v>
      </c>
      <c r="EY110" s="1">
        <v>501.99830291889202</v>
      </c>
      <c r="EZ110" s="1">
        <v>54.101394196919799</v>
      </c>
      <c r="FA110" s="1">
        <v>435.14481245207401</v>
      </c>
      <c r="FB110" s="1">
        <v>1356.5268531144452</v>
      </c>
      <c r="FC110" s="1">
        <v>572.08891354756611</v>
      </c>
      <c r="FD110" s="1">
        <v>1764.0311397109851</v>
      </c>
      <c r="FE110" s="1">
        <v>121.85926128169601</v>
      </c>
      <c r="FF110" s="1">
        <v>108.99245587970861</v>
      </c>
      <c r="FG110" s="1">
        <v>411.71317806697999</v>
      </c>
      <c r="FH110" s="1">
        <v>112.0711739325416</v>
      </c>
      <c r="FI110" s="1">
        <v>781.16300017531603</v>
      </c>
      <c r="FJ110" s="1">
        <v>189.30410709094718</v>
      </c>
      <c r="FK110" s="1">
        <v>784.27126123712003</v>
      </c>
      <c r="FL110" s="1">
        <v>262.31302559886404</v>
      </c>
      <c r="FM110" s="1">
        <v>785.49825432494595</v>
      </c>
      <c r="FN110" s="1">
        <v>181.41192537898681</v>
      </c>
      <c r="FO110" s="1">
        <v>786.26799341893195</v>
      </c>
      <c r="FP110" s="1">
        <v>227.60694786056601</v>
      </c>
      <c r="FQ110" s="1">
        <v>760.99783884948397</v>
      </c>
      <c r="FR110" s="1">
        <v>78.210615087576201</v>
      </c>
      <c r="FS110" s="1">
        <v>1703.58411875049</v>
      </c>
      <c r="FT110" s="1">
        <v>1562.3425304367374</v>
      </c>
      <c r="FU110" s="1">
        <v>1491.20990862235</v>
      </c>
      <c r="FV110" s="1">
        <v>3051.7374479081705</v>
      </c>
      <c r="FW110" s="1">
        <v>16.004276682837318</v>
      </c>
      <c r="FX110" s="1">
        <v>5077.9029472468201</v>
      </c>
      <c r="GD110" s="6">
        <v>2.1731954435352101</v>
      </c>
      <c r="GE110" s="6">
        <v>1.78308181832237</v>
      </c>
      <c r="GF110" s="6">
        <v>1.6970572186445401</v>
      </c>
      <c r="GG110" s="6">
        <v>1.6558459384368001</v>
      </c>
      <c r="GH110" s="6">
        <v>1.8587410076044</v>
      </c>
      <c r="GI110" s="6">
        <v>1.6348785201815199</v>
      </c>
      <c r="GJ110" s="6">
        <v>1.50753859255194</v>
      </c>
      <c r="GK110" s="6">
        <v>1.47423291426436</v>
      </c>
      <c r="GL110" s="6">
        <v>1.3868678610455001</v>
      </c>
      <c r="GM110" s="6">
        <v>1.67370097823401</v>
      </c>
      <c r="GN110" s="6">
        <v>1.66443816202607</v>
      </c>
      <c r="GO110" s="6">
        <v>1.3984044891391401</v>
      </c>
      <c r="GP110" s="6">
        <v>1.6936209204595301</v>
      </c>
      <c r="GQ110" s="6">
        <v>1.3914504852258001</v>
      </c>
      <c r="GR110" s="6">
        <v>1.4908084178344401</v>
      </c>
      <c r="GS110" s="6">
        <v>1.3594374098975399</v>
      </c>
      <c r="GT110" s="6">
        <v>1.4440458175873401</v>
      </c>
      <c r="GU110" s="6">
        <v>1.3594316421470201</v>
      </c>
      <c r="GV110" s="6">
        <v>1.49811078400092</v>
      </c>
      <c r="GW110" s="6">
        <v>1.35945569037206</v>
      </c>
      <c r="GX110" s="6">
        <v>1.4628599150259201</v>
      </c>
      <c r="GY110" s="6">
        <v>1.36097483143535</v>
      </c>
      <c r="GZ110" s="6">
        <v>1.7103534130475699</v>
      </c>
      <c r="HA110" s="6">
        <v>1.33644367658114</v>
      </c>
      <c r="HB110" s="6">
        <v>1.33865417114435</v>
      </c>
      <c r="HC110" s="6">
        <v>1.3399707660906199</v>
      </c>
      <c r="HD110" s="6">
        <v>1.32814901407152</v>
      </c>
      <c r="HE110" s="6">
        <v>2.75199971437022</v>
      </c>
      <c r="HF110" s="6">
        <v>1.3250102100168399</v>
      </c>
      <c r="HG110" s="6">
        <v>0.68146676895431302</v>
      </c>
      <c r="HH110" s="6">
        <v>0.33865864742684298</v>
      </c>
      <c r="HI110" s="6">
        <v>2.42757736110525</v>
      </c>
      <c r="HJ110" s="6">
        <v>0.63486819762804203</v>
      </c>
      <c r="HK110" s="6">
        <v>0.44014884897540602</v>
      </c>
      <c r="HL110" s="6">
        <v>0.55724141725390997</v>
      </c>
      <c r="HM110" s="6">
        <v>2.48249386260719</v>
      </c>
      <c r="HN110" s="6">
        <v>0.68146676895431302</v>
      </c>
      <c r="HO110" s="6">
        <v>0.33865864742684298</v>
      </c>
      <c r="HP110" s="6">
        <v>2.42757736110525</v>
      </c>
      <c r="HQ110" s="6">
        <v>0.63486819762804203</v>
      </c>
      <c r="HR110" s="6">
        <v>0.55724141725390997</v>
      </c>
      <c r="HS110" s="6">
        <v>1.1499223568693799</v>
      </c>
      <c r="HT110" s="6">
        <v>1.1201776730628901</v>
      </c>
      <c r="HU110" s="6">
        <v>1.12145501418431</v>
      </c>
      <c r="HV110" s="6">
        <v>0.65846945675722401</v>
      </c>
    </row>
    <row r="111" spans="1:230" s="10" customFormat="1" x14ac:dyDescent="0.3">
      <c r="A111" s="10" t="s">
        <v>7</v>
      </c>
      <c r="B111" s="10" t="s">
        <v>760</v>
      </c>
      <c r="F111" s="1"/>
      <c r="G111" s="6"/>
      <c r="H111" s="13">
        <v>4.2711190959511001</v>
      </c>
      <c r="I111" s="6">
        <v>0.81529283423014798</v>
      </c>
      <c r="J111" s="15">
        <v>0.90915857393495103</v>
      </c>
      <c r="K111" s="6">
        <v>0.36113212560566399</v>
      </c>
      <c r="L111" s="14">
        <v>89.222313074006493</v>
      </c>
      <c r="M111" s="6">
        <v>1.46043247785612</v>
      </c>
      <c r="N111" s="14">
        <v>0.234172118200528</v>
      </c>
      <c r="O111" s="6">
        <v>0.81522456488997297</v>
      </c>
      <c r="P111" s="13">
        <v>0.9143187149792672</v>
      </c>
      <c r="Q111" s="15">
        <v>0.521280277791486</v>
      </c>
      <c r="R111" s="6">
        <v>4.5361329643980204</v>
      </c>
      <c r="S111" s="14">
        <v>0.9396174425498437</v>
      </c>
      <c r="U111" s="1"/>
      <c r="V111" s="6"/>
      <c r="W111" s="6"/>
      <c r="X111" s="1"/>
      <c r="Y111" s="6"/>
      <c r="Z111" s="6"/>
      <c r="AA111" s="1"/>
      <c r="AB111" s="6"/>
      <c r="AC111" s="6"/>
      <c r="AD111" s="1"/>
      <c r="AE111" s="6"/>
      <c r="AF111" s="6"/>
      <c r="AG111" s="10">
        <v>34</v>
      </c>
      <c r="AH111" s="10">
        <v>27.114999999999998</v>
      </c>
      <c r="AI111" s="1" t="s">
        <v>8</v>
      </c>
      <c r="AJ111" s="1">
        <v>427.659852711947</v>
      </c>
      <c r="AK111" s="13">
        <v>452.82422227452599</v>
      </c>
      <c r="AL111" s="1">
        <v>459.17458157731897</v>
      </c>
      <c r="AM111" s="1">
        <v>459.674969307678</v>
      </c>
      <c r="AN111" s="1"/>
      <c r="AO111" s="1">
        <v>448</v>
      </c>
      <c r="AP111" s="12">
        <v>462.07813852465802</v>
      </c>
      <c r="AQ111" s="12">
        <v>437.86922355989702</v>
      </c>
      <c r="AR111" s="12">
        <v>447.71023346428598</v>
      </c>
      <c r="AS111" s="13">
        <v>442.79534105825701</v>
      </c>
      <c r="AT111" s="13">
        <v>419.99342370421402</v>
      </c>
      <c r="AU111" s="13">
        <v>446.21247858596098</v>
      </c>
      <c r="AV111" s="13">
        <v>444.34984720590899</v>
      </c>
      <c r="AW111" s="13">
        <v>446.24986597126798</v>
      </c>
      <c r="AX111" s="13">
        <v>431.72263705003297</v>
      </c>
      <c r="AY111" s="1">
        <v>435.76847916657198</v>
      </c>
      <c r="AZ111" s="1">
        <v>446.03106997567301</v>
      </c>
      <c r="BA111" s="1">
        <v>447.295005490243</v>
      </c>
      <c r="BB111" s="1">
        <v>428.28090379692702</v>
      </c>
      <c r="BC111" s="1">
        <v>445.20542734864802</v>
      </c>
      <c r="BD111" s="1">
        <v>435.16346528842399</v>
      </c>
      <c r="BE111" s="1">
        <v>428.06862211097501</v>
      </c>
      <c r="BF111" s="10">
        <v>441.42225315968</v>
      </c>
      <c r="BG111" s="12">
        <v>5.8759239578841598</v>
      </c>
      <c r="BH111" s="13">
        <v>101.607788589698</v>
      </c>
      <c r="BI111" s="13">
        <v>92.8334840795237</v>
      </c>
      <c r="BJ111" s="1">
        <v>222.40139889437</v>
      </c>
      <c r="BK111" s="12">
        <v>455.70660577639802</v>
      </c>
      <c r="BL111" s="1">
        <v>1.1111485219267401</v>
      </c>
      <c r="BM111" s="1">
        <v>456.27855396084402</v>
      </c>
      <c r="BN111" s="6"/>
      <c r="BO111" s="6">
        <v>4.9740042058957803</v>
      </c>
      <c r="BP111" s="6">
        <v>1.4605498469224001</v>
      </c>
      <c r="BQ111" s="6">
        <v>1.4849917010157601</v>
      </c>
      <c r="BR111" s="6">
        <v>1.52100332858969</v>
      </c>
      <c r="BS111" s="6"/>
      <c r="BT111" s="6">
        <v>1.4999999999999999E-14</v>
      </c>
      <c r="BU111" s="6">
        <v>1.26901388129703</v>
      </c>
      <c r="BV111" s="6">
        <v>1.57921424514047</v>
      </c>
      <c r="BW111" s="6">
        <v>1.54274268113057</v>
      </c>
      <c r="BX111" s="6">
        <v>1.3886532903447599</v>
      </c>
      <c r="BY111" s="6">
        <v>1.76349271610694</v>
      </c>
      <c r="BZ111" s="6">
        <v>1.9069753630897801</v>
      </c>
      <c r="CA111" s="6">
        <v>1.62602439304618</v>
      </c>
      <c r="CB111" s="6">
        <v>1.78228567991578</v>
      </c>
      <c r="CC111" s="6">
        <v>1.8617150290549001</v>
      </c>
      <c r="CD111" s="6">
        <v>1.6203360626743999</v>
      </c>
      <c r="CE111" s="6">
        <v>1.7580704253930199</v>
      </c>
      <c r="CF111" s="6">
        <v>2.04237355752274</v>
      </c>
      <c r="CG111" s="6">
        <v>1.41059673883257</v>
      </c>
      <c r="CH111" s="6">
        <v>2.12234018944087</v>
      </c>
      <c r="CI111" s="6">
        <v>1.74891151642448</v>
      </c>
      <c r="CJ111" s="6">
        <v>1.9465613538339399</v>
      </c>
      <c r="CK111" s="6">
        <v>1.86061652760545</v>
      </c>
      <c r="CL111" s="6">
        <v>2.20054156740244</v>
      </c>
      <c r="CM111" s="6">
        <v>1.5417850749614099</v>
      </c>
      <c r="CN111" s="6">
        <v>1.53653686958689</v>
      </c>
      <c r="CO111" s="6">
        <v>1.61766425513163</v>
      </c>
      <c r="CP111" s="6">
        <v>1.61559597091067</v>
      </c>
      <c r="CQ111" s="6">
        <v>1.83095294961759</v>
      </c>
      <c r="CR111" s="6">
        <v>1.7473088522140501</v>
      </c>
      <c r="CS111" s="12"/>
      <c r="CT111" s="14">
        <v>1847.5494664974558</v>
      </c>
      <c r="CU111" s="13">
        <v>730.3592715567471</v>
      </c>
      <c r="CV111" s="13">
        <v>4771.5015200243215</v>
      </c>
      <c r="CW111" s="1">
        <v>919.02280898077458</v>
      </c>
      <c r="CX111" s="1">
        <v>3014.9491796348716</v>
      </c>
      <c r="CY111" s="1">
        <v>7892.537250549005</v>
      </c>
      <c r="CZ111" s="1">
        <v>2242.4616380465727</v>
      </c>
      <c r="DA111" s="1">
        <v>11959.07581856047</v>
      </c>
      <c r="DB111" s="1">
        <v>1771.4165819779348</v>
      </c>
      <c r="DC111" s="1">
        <v>8169.0672156716664</v>
      </c>
      <c r="DD111" s="1">
        <v>2795.5937843140186</v>
      </c>
      <c r="DE111" s="1">
        <v>17339.307846029435</v>
      </c>
      <c r="DF111" s="10">
        <v>2765.2511015443974</v>
      </c>
      <c r="DG111" s="13">
        <v>17689.571759692033</v>
      </c>
      <c r="DH111" s="12"/>
      <c r="DI111" s="14">
        <v>3.0353874289943183</v>
      </c>
      <c r="DJ111" s="1">
        <v>0.24598633165671305</v>
      </c>
      <c r="DK111" s="14">
        <v>0.17043652727110226</v>
      </c>
      <c r="DL111" s="13">
        <v>66.033341636285996</v>
      </c>
      <c r="DM111" s="10">
        <v>2.319015627740853E-3</v>
      </c>
      <c r="DN111" s="10">
        <v>0.97880316006416113</v>
      </c>
      <c r="DP111" s="1">
        <v>6547.5872699582296</v>
      </c>
      <c r="DQ111" s="1">
        <v>9556.9869150386494</v>
      </c>
      <c r="DR111" s="1">
        <v>160757.73575375101</v>
      </c>
      <c r="DS111" s="1">
        <v>244693.19547813799</v>
      </c>
      <c r="DT111" s="1">
        <v>26090.931584441201</v>
      </c>
      <c r="DU111" s="1">
        <v>208990.98473070899</v>
      </c>
      <c r="DV111" s="1">
        <v>264141.26884718798</v>
      </c>
      <c r="DW111" s="1">
        <v>272419.21135322202</v>
      </c>
      <c r="DX111" s="1">
        <v>338886.10065247701</v>
      </c>
      <c r="DY111" s="1">
        <v>57836.697556735802</v>
      </c>
      <c r="DZ111" s="1">
        <v>52825.421678172002</v>
      </c>
      <c r="EA111" s="1">
        <v>200714.92837928401</v>
      </c>
      <c r="EB111" s="1">
        <v>54032.7924802895</v>
      </c>
      <c r="EC111" s="1">
        <v>375103.59634934098</v>
      </c>
      <c r="ED111" s="1">
        <v>92374.626068838101</v>
      </c>
      <c r="EE111" s="1">
        <v>380150.57547837298</v>
      </c>
      <c r="EF111" s="1">
        <v>126379.578874199</v>
      </c>
      <c r="EG111" s="1">
        <v>379510.48800359498</v>
      </c>
      <c r="EH111" s="1">
        <v>87302.959325007396</v>
      </c>
      <c r="EI111" s="1">
        <v>379557.57792442001</v>
      </c>
      <c r="EJ111" s="1">
        <v>108182.55355645101</v>
      </c>
      <c r="EK111" s="1">
        <v>366776.64540605102</v>
      </c>
      <c r="EL111" s="1">
        <v>-9.2426927427469305</v>
      </c>
      <c r="EM111" s="1">
        <v>3818.8054240432002</v>
      </c>
      <c r="EN111" s="1">
        <v>65946.365848709902</v>
      </c>
      <c r="EO111" s="1">
        <v>60297.699484871097</v>
      </c>
      <c r="EP111" s="1">
        <v>144649.473679888</v>
      </c>
      <c r="EQ111" s="1">
        <v>297595.283685348</v>
      </c>
      <c r="ER111" s="1">
        <v>815.51483564397597</v>
      </c>
      <c r="ES111" s="1">
        <v>325127.920105058</v>
      </c>
      <c r="EV111" s="1">
        <v>32.737936349791148</v>
      </c>
      <c r="EW111" s="1">
        <v>95.569869150386495</v>
      </c>
      <c r="EX111" s="1">
        <v>321.51547150750201</v>
      </c>
      <c r="EY111" s="1">
        <v>489.38639095627599</v>
      </c>
      <c r="EZ111" s="1">
        <v>52.181863168882401</v>
      </c>
      <c r="FA111" s="1">
        <v>417.98196946141798</v>
      </c>
      <c r="FB111" s="1">
        <v>1320.7063442359399</v>
      </c>
      <c r="FC111" s="1">
        <v>544.83842270644402</v>
      </c>
      <c r="FD111" s="1">
        <v>1694.4305032623852</v>
      </c>
      <c r="FE111" s="1">
        <v>115.67339511347161</v>
      </c>
      <c r="FF111" s="1">
        <v>105.65084335634401</v>
      </c>
      <c r="FG111" s="1">
        <v>401.42985675856806</v>
      </c>
      <c r="FH111" s="1">
        <v>108.065584960579</v>
      </c>
      <c r="FI111" s="1">
        <v>750.20719269868198</v>
      </c>
      <c r="FJ111" s="1">
        <v>184.74925213767619</v>
      </c>
      <c r="FK111" s="1">
        <v>760.30115095674603</v>
      </c>
      <c r="FL111" s="1">
        <v>252.759157748398</v>
      </c>
      <c r="FM111" s="1">
        <v>759.02097600718992</v>
      </c>
      <c r="FN111" s="1">
        <v>174.60591865001479</v>
      </c>
      <c r="FO111" s="1">
        <v>759.11515584884</v>
      </c>
      <c r="FP111" s="1">
        <v>216.36510711290202</v>
      </c>
      <c r="FQ111" s="1">
        <v>733.55329081210209</v>
      </c>
      <c r="FR111" s="1">
        <v>76.376108480864005</v>
      </c>
      <c r="FS111" s="1">
        <v>1648.6591462177475</v>
      </c>
      <c r="FT111" s="1">
        <v>1507.4424871217775</v>
      </c>
      <c r="FU111" s="1">
        <v>1446.49473679888</v>
      </c>
      <c r="FV111" s="1">
        <v>2975.9528368534802</v>
      </c>
      <c r="FW111" s="1">
        <v>16.31029671287952</v>
      </c>
      <c r="FX111" s="1">
        <v>4876.91880157587</v>
      </c>
      <c r="GD111" s="6">
        <v>2.14587360310373</v>
      </c>
      <c r="GE111" s="6">
        <v>1.6569622465070899</v>
      </c>
      <c r="GF111" s="6">
        <v>1.6860083167361</v>
      </c>
      <c r="GG111" s="6">
        <v>1.52762394832643</v>
      </c>
      <c r="GH111" s="6">
        <v>1.89261953386006</v>
      </c>
      <c r="GI111" s="6">
        <v>1.6113667976475901</v>
      </c>
      <c r="GJ111" s="6">
        <v>1.4396694464216999</v>
      </c>
      <c r="GK111" s="6">
        <v>1.448108029805</v>
      </c>
      <c r="GL111" s="6">
        <v>1.4225436077104401</v>
      </c>
      <c r="GM111" s="6">
        <v>1.6122742991543</v>
      </c>
      <c r="GN111" s="6">
        <v>1.7154519231293901</v>
      </c>
      <c r="GO111" s="6">
        <v>1.43226645179404</v>
      </c>
      <c r="GP111" s="6">
        <v>1.63116900258458</v>
      </c>
      <c r="GQ111" s="6">
        <v>1.38428933576985</v>
      </c>
      <c r="GR111" s="6">
        <v>1.51578274980669</v>
      </c>
      <c r="GS111" s="6">
        <v>1.42950812609748</v>
      </c>
      <c r="GT111" s="6">
        <v>1.47022924000628</v>
      </c>
      <c r="GU111" s="6">
        <v>1.49792137630785</v>
      </c>
      <c r="GV111" s="6">
        <v>1.55851587354331</v>
      </c>
      <c r="GW111" s="6">
        <v>1.3838654962925601</v>
      </c>
      <c r="GX111" s="6">
        <v>1.4912959889805999</v>
      </c>
      <c r="GY111" s="6">
        <v>1.38545062809289</v>
      </c>
      <c r="GZ111" s="6">
        <v>1.73672486751582</v>
      </c>
      <c r="HA111" s="6">
        <v>1.3600405259473001</v>
      </c>
      <c r="HB111" s="6">
        <v>1.3621790054912399</v>
      </c>
      <c r="HC111" s="6">
        <v>1.3632697470838799</v>
      </c>
      <c r="HD111" s="6">
        <v>1.3511364906261301</v>
      </c>
      <c r="HE111" s="6">
        <v>2.7430778079438101</v>
      </c>
      <c r="HF111" s="6">
        <v>1.3475430626262199</v>
      </c>
      <c r="HG111" s="6">
        <v>0.63652383276800695</v>
      </c>
      <c r="HH111" s="6">
        <v>0.370979538142231</v>
      </c>
      <c r="HI111" s="6">
        <v>2.4060335222589999</v>
      </c>
      <c r="HJ111" s="6">
        <v>0.60547672982753398</v>
      </c>
      <c r="HK111" s="6">
        <v>0.44171785643414901</v>
      </c>
      <c r="HL111" s="6">
        <v>0.50751465671368501</v>
      </c>
      <c r="HM111" s="6">
        <v>2.4906846420533801</v>
      </c>
      <c r="HN111" s="6">
        <v>0.63652383276800695</v>
      </c>
      <c r="HO111" s="6">
        <v>0.370979538142231</v>
      </c>
      <c r="HP111" s="6">
        <v>2.4060335222589999</v>
      </c>
      <c r="HQ111" s="6">
        <v>0.60547672982753398</v>
      </c>
      <c r="HR111" s="6">
        <v>0.50751465671368501</v>
      </c>
      <c r="HS111" s="6">
        <v>1.2796997848202101</v>
      </c>
      <c r="HT111" s="6">
        <v>1.1342537824522001</v>
      </c>
      <c r="HU111" s="6">
        <v>1.13554802645384</v>
      </c>
      <c r="HV111" s="6">
        <v>0.62812419168573197</v>
      </c>
    </row>
    <row r="112" spans="1:230" s="10" customFormat="1" x14ac:dyDescent="0.3">
      <c r="A112" s="10" t="s">
        <v>7</v>
      </c>
      <c r="B112" s="10" t="s">
        <v>761</v>
      </c>
      <c r="F112" s="1"/>
      <c r="G112" s="6"/>
      <c r="H112" s="13">
        <v>4.2994225696242196</v>
      </c>
      <c r="I112" s="6">
        <v>0.78266281422427297</v>
      </c>
      <c r="J112" s="15">
        <v>0.91165394946509004</v>
      </c>
      <c r="K112" s="6">
        <v>0.36113212560566399</v>
      </c>
      <c r="L112" s="14">
        <v>88.855005071839699</v>
      </c>
      <c r="M112" s="6">
        <v>1.47428959970336</v>
      </c>
      <c r="N112" s="14">
        <v>0.232627685429734</v>
      </c>
      <c r="O112" s="6">
        <v>0.78652890612724602</v>
      </c>
      <c r="P112" s="13">
        <v>0.90800213826527276</v>
      </c>
      <c r="Q112" s="15">
        <v>0.52582665215386504</v>
      </c>
      <c r="R112" s="6">
        <v>4.55006827758067</v>
      </c>
      <c r="S112" s="14">
        <v>0.93888696607002231</v>
      </c>
      <c r="U112" s="1"/>
      <c r="V112" s="6"/>
      <c r="W112" s="6"/>
      <c r="X112" s="1"/>
      <c r="Y112" s="6"/>
      <c r="Z112" s="6"/>
      <c r="AA112" s="1"/>
      <c r="AB112" s="6"/>
      <c r="AC112" s="6"/>
      <c r="AD112" s="1"/>
      <c r="AE112" s="6"/>
      <c r="AF112" s="6"/>
      <c r="AG112" s="10">
        <v>34</v>
      </c>
      <c r="AH112" s="10">
        <v>27.114999999999998</v>
      </c>
      <c r="AI112" s="1" t="s">
        <v>8</v>
      </c>
      <c r="AJ112" s="1">
        <v>430.593329117059</v>
      </c>
      <c r="AK112" s="13">
        <v>463.649407408765</v>
      </c>
      <c r="AL112" s="1">
        <v>473.61309826490401</v>
      </c>
      <c r="AM112" s="1">
        <v>477.39458709240603</v>
      </c>
      <c r="AN112" s="1"/>
      <c r="AO112" s="1">
        <v>448</v>
      </c>
      <c r="AP112" s="12">
        <v>476.18622464705402</v>
      </c>
      <c r="AQ112" s="12">
        <v>455.17926216192802</v>
      </c>
      <c r="AR112" s="12">
        <v>468.29403943537199</v>
      </c>
      <c r="AS112" s="13">
        <v>460.61882625534099</v>
      </c>
      <c r="AT112" s="13">
        <v>445.36409695305002</v>
      </c>
      <c r="AU112" s="13">
        <v>474.75454785501898</v>
      </c>
      <c r="AV112" s="13">
        <v>464.52464099676502</v>
      </c>
      <c r="AW112" s="13">
        <v>464.74892569727899</v>
      </c>
      <c r="AX112" s="13">
        <v>455.490794677655</v>
      </c>
      <c r="AY112" s="1">
        <v>452.945517919731</v>
      </c>
      <c r="AZ112" s="1">
        <v>462.63385488841601</v>
      </c>
      <c r="BA112" s="1">
        <v>477.60377032584398</v>
      </c>
      <c r="BB112" s="1">
        <v>446.16613222922501</v>
      </c>
      <c r="BC112" s="1">
        <v>470.37405656070501</v>
      </c>
      <c r="BD112" s="1">
        <v>455.034283700267</v>
      </c>
      <c r="BE112" s="1">
        <v>452.06351924732002</v>
      </c>
      <c r="BF112" s="10">
        <v>465.87945890016601</v>
      </c>
      <c r="BG112" s="12">
        <v>6.2458150842568001</v>
      </c>
      <c r="BH112" s="13">
        <v>105.513039337807</v>
      </c>
      <c r="BI112" s="13">
        <v>96.671723543523797</v>
      </c>
      <c r="BJ112" s="1">
        <v>232.40718782121999</v>
      </c>
      <c r="BK112" s="12">
        <v>471.94786515139299</v>
      </c>
      <c r="BL112" s="1">
        <v>1.11224170689511</v>
      </c>
      <c r="BM112" s="1">
        <v>477.10281925581802</v>
      </c>
      <c r="BN112" s="6"/>
      <c r="BO112" s="6">
        <v>4.9740042058957803</v>
      </c>
      <c r="BP112" s="6">
        <v>1.4605498469224001</v>
      </c>
      <c r="BQ112" s="6">
        <v>1.4849917010157601</v>
      </c>
      <c r="BR112" s="6">
        <v>1.52100332858969</v>
      </c>
      <c r="BS112" s="6"/>
      <c r="BT112" s="6">
        <v>1.4999999999999999E-14</v>
      </c>
      <c r="BU112" s="6">
        <v>1.26901388129703</v>
      </c>
      <c r="BV112" s="6">
        <v>1.57921424514047</v>
      </c>
      <c r="BW112" s="6">
        <v>1.54274268113057</v>
      </c>
      <c r="BX112" s="6">
        <v>1.3886532903447599</v>
      </c>
      <c r="BY112" s="6">
        <v>1.76349271610694</v>
      </c>
      <c r="BZ112" s="6">
        <v>1.9069753630897801</v>
      </c>
      <c r="CA112" s="6">
        <v>1.62602439304618</v>
      </c>
      <c r="CB112" s="6">
        <v>1.78228567991578</v>
      </c>
      <c r="CC112" s="6">
        <v>1.8617150290549001</v>
      </c>
      <c r="CD112" s="6">
        <v>1.6203360626743999</v>
      </c>
      <c r="CE112" s="6">
        <v>1.7580704253930199</v>
      </c>
      <c r="CF112" s="6">
        <v>2.04237355752274</v>
      </c>
      <c r="CG112" s="6">
        <v>1.41059673883257</v>
      </c>
      <c r="CH112" s="6">
        <v>2.12234018944087</v>
      </c>
      <c r="CI112" s="6">
        <v>1.74891151642448</v>
      </c>
      <c r="CJ112" s="6">
        <v>1.9465613538339399</v>
      </c>
      <c r="CK112" s="6">
        <v>1.86061652760545</v>
      </c>
      <c r="CL112" s="6">
        <v>2.20054156740244</v>
      </c>
      <c r="CM112" s="6">
        <v>1.5417850749614099</v>
      </c>
      <c r="CN112" s="6">
        <v>1.53653686958689</v>
      </c>
      <c r="CO112" s="6">
        <v>1.61766425513163</v>
      </c>
      <c r="CP112" s="6">
        <v>1.61559597091067</v>
      </c>
      <c r="CQ112" s="6">
        <v>1.83095294961759</v>
      </c>
      <c r="CR112" s="6">
        <v>1.7473088522140501</v>
      </c>
      <c r="CS112" s="12"/>
      <c r="CT112" s="14">
        <v>1920.5876040587682</v>
      </c>
      <c r="CU112" s="13">
        <v>763.93807411969328</v>
      </c>
      <c r="CV112" s="13">
        <v>4963.5649380963469</v>
      </c>
      <c r="CW112" s="1">
        <v>974.53850536772427</v>
      </c>
      <c r="CX112" s="1">
        <v>3207.8009990203986</v>
      </c>
      <c r="CY112" s="1">
        <v>8250.8817228555054</v>
      </c>
      <c r="CZ112" s="1">
        <v>2335.4217371722561</v>
      </c>
      <c r="DA112" s="1">
        <v>12617.473536777146</v>
      </c>
      <c r="DB112" s="1">
        <v>1841.2419427631341</v>
      </c>
      <c r="DC112" s="1">
        <v>8473.1475254288634</v>
      </c>
      <c r="DD112" s="1">
        <v>2985.0235645365246</v>
      </c>
      <c r="DE112" s="1">
        <v>18063.406163126518</v>
      </c>
      <c r="DF112" s="10">
        <v>2921.5779910602796</v>
      </c>
      <c r="DG112" s="13">
        <v>18497.32860570191</v>
      </c>
      <c r="DH112" s="12"/>
      <c r="DI112" s="14">
        <v>3.0144910118494121</v>
      </c>
      <c r="DJ112" s="1">
        <v>0.2474253770112092</v>
      </c>
      <c r="DK112" s="14">
        <v>0.1734196903455332</v>
      </c>
      <c r="DL112" s="13">
        <v>63.144641630926529</v>
      </c>
      <c r="DM112" s="10">
        <v>2.2025508114054144E-3</v>
      </c>
      <c r="DN112" s="10">
        <v>0.96294749168691707</v>
      </c>
      <c r="DP112" s="1">
        <v>6393.8186434816698</v>
      </c>
      <c r="DQ112" s="1">
        <v>9477.37257945489</v>
      </c>
      <c r="DR112" s="1">
        <v>160683.72705037499</v>
      </c>
      <c r="DS112" s="1">
        <v>246202.689964119</v>
      </c>
      <c r="DT112" s="1">
        <v>25285.709061076701</v>
      </c>
      <c r="DU112" s="1">
        <v>208609.54426341999</v>
      </c>
      <c r="DV112" s="1">
        <v>265957.69445466402</v>
      </c>
      <c r="DW112" s="1">
        <v>276019.64621303498</v>
      </c>
      <c r="DX112" s="1">
        <v>341448.65943752398</v>
      </c>
      <c r="DY112" s="1">
        <v>59398.865594119001</v>
      </c>
      <c r="DZ112" s="1">
        <v>54452.969715555198</v>
      </c>
      <c r="EA112" s="1">
        <v>203238.680061527</v>
      </c>
      <c r="EB112" s="1">
        <v>54501.380424214803</v>
      </c>
      <c r="EC112" s="1">
        <v>383332.54868578899</v>
      </c>
      <c r="ED112" s="1">
        <v>92973.990087529601</v>
      </c>
      <c r="EE112" s="1">
        <v>381962.60744098999</v>
      </c>
      <c r="EF112" s="1">
        <v>130722.164388217</v>
      </c>
      <c r="EG112" s="1">
        <v>383008.42454565101</v>
      </c>
      <c r="EH112" s="1">
        <v>89333.942035287793</v>
      </c>
      <c r="EI112" s="1">
        <v>384424.192971148</v>
      </c>
      <c r="EJ112" s="1">
        <v>110628.41430411401</v>
      </c>
      <c r="EK112" s="1">
        <v>374827.41914436902</v>
      </c>
      <c r="EL112" s="1">
        <v>0.60998736584503399</v>
      </c>
      <c r="EM112" s="1">
        <v>3930.7734798992601</v>
      </c>
      <c r="EN112" s="1">
        <v>66322.387276915906</v>
      </c>
      <c r="EO112" s="1">
        <v>60815.374822598103</v>
      </c>
      <c r="EP112" s="1">
        <v>146378.09589452</v>
      </c>
      <c r="EQ112" s="1">
        <v>298419.19325635303</v>
      </c>
      <c r="ER112" s="1">
        <v>789.81816017417896</v>
      </c>
      <c r="ES112" s="1">
        <v>329126.23601789097</v>
      </c>
      <c r="EV112" s="1">
        <v>31.96909321740835</v>
      </c>
      <c r="EW112" s="1">
        <v>94.773725794548895</v>
      </c>
      <c r="EX112" s="1">
        <v>321.36745410074997</v>
      </c>
      <c r="EY112" s="1">
        <v>492.40537992823801</v>
      </c>
      <c r="EZ112" s="1">
        <v>50.571418122153403</v>
      </c>
      <c r="FA112" s="1">
        <v>417.21908852683998</v>
      </c>
      <c r="FB112" s="1">
        <v>1329.7884722733202</v>
      </c>
      <c r="FC112" s="1">
        <v>552.03929242607001</v>
      </c>
      <c r="FD112" s="1">
        <v>1707.2432971876199</v>
      </c>
      <c r="FE112" s="1">
        <v>118.797731188238</v>
      </c>
      <c r="FF112" s="1">
        <v>108.9059394311104</v>
      </c>
      <c r="FG112" s="1">
        <v>406.47736012305404</v>
      </c>
      <c r="FH112" s="1">
        <v>109.0027608484296</v>
      </c>
      <c r="FI112" s="1">
        <v>766.66509737157799</v>
      </c>
      <c r="FJ112" s="1">
        <v>185.9479801750592</v>
      </c>
      <c r="FK112" s="1">
        <v>763.92521488197997</v>
      </c>
      <c r="FL112" s="1">
        <v>261.44432877643402</v>
      </c>
      <c r="FM112" s="1">
        <v>766.01684909130199</v>
      </c>
      <c r="FN112" s="1">
        <v>178.66788407057558</v>
      </c>
      <c r="FO112" s="1">
        <v>768.84838594229598</v>
      </c>
      <c r="FP112" s="1">
        <v>221.25682860822801</v>
      </c>
      <c r="FQ112" s="1">
        <v>749.65483828873801</v>
      </c>
      <c r="FR112" s="1">
        <v>78.615469597985211</v>
      </c>
      <c r="FS112" s="1">
        <v>1658.0596819228977</v>
      </c>
      <c r="FT112" s="1">
        <v>1520.3843705649526</v>
      </c>
      <c r="FU112" s="1">
        <v>1463.7809589451999</v>
      </c>
      <c r="FV112" s="1">
        <v>2984.1919325635304</v>
      </c>
      <c r="FW112" s="1">
        <v>15.79636320348358</v>
      </c>
      <c r="FX112" s="1">
        <v>4936.8935402683646</v>
      </c>
      <c r="GD112" s="6">
        <v>2.1749028801835402</v>
      </c>
      <c r="GE112" s="6">
        <v>1.9046294539950701</v>
      </c>
      <c r="GF112" s="6">
        <v>1.86312940138939</v>
      </c>
      <c r="GG112" s="6">
        <v>1.76172524263227</v>
      </c>
      <c r="GH112" s="6">
        <v>1.9225185674259999</v>
      </c>
      <c r="GI112" s="6">
        <v>1.6366609642793</v>
      </c>
      <c r="GJ112" s="6">
        <v>1.59482110193557</v>
      </c>
      <c r="GK112" s="6">
        <v>1.62601081383396</v>
      </c>
      <c r="GL112" s="6">
        <v>1.50535985011284</v>
      </c>
      <c r="GM112" s="6">
        <v>1.65321005290031</v>
      </c>
      <c r="GN112" s="6">
        <v>1.8566747250531599</v>
      </c>
      <c r="GO112" s="6">
        <v>1.6244440141677501</v>
      </c>
      <c r="GP112" s="6">
        <v>1.75881343470189</v>
      </c>
      <c r="GQ112" s="6">
        <v>1.53855239191378</v>
      </c>
      <c r="GR112" s="6">
        <v>1.58975084119267</v>
      </c>
      <c r="GS112" s="6">
        <v>1.5779143438335299</v>
      </c>
      <c r="GT112" s="6">
        <v>1.5849583846766799</v>
      </c>
      <c r="GU112" s="6">
        <v>1.49997537457776</v>
      </c>
      <c r="GV112" s="6">
        <v>1.66030563579817</v>
      </c>
      <c r="GW112" s="6">
        <v>1.4038118570901601</v>
      </c>
      <c r="GX112" s="6">
        <v>1.5270414722471</v>
      </c>
      <c r="GY112" s="6">
        <v>1.4049600653537599</v>
      </c>
      <c r="GZ112" s="6">
        <v>1.7431575969800499</v>
      </c>
      <c r="HA112" s="6">
        <v>1.3808299749014199</v>
      </c>
      <c r="HB112" s="6">
        <v>1.3828862681545799</v>
      </c>
      <c r="HC112" s="6">
        <v>1.38389301938482</v>
      </c>
      <c r="HD112" s="6">
        <v>1.3722017540167299</v>
      </c>
      <c r="HE112" s="6">
        <v>2.8486868850899301</v>
      </c>
      <c r="HF112" s="6">
        <v>1.3687283211936501</v>
      </c>
      <c r="HG112" s="6">
        <v>0.59933231070529702</v>
      </c>
      <c r="HH112" s="6">
        <v>0.36382724781090697</v>
      </c>
      <c r="HI112" s="6">
        <v>2.45721541670996</v>
      </c>
      <c r="HJ112" s="6">
        <v>0.63817620746874204</v>
      </c>
      <c r="HK112" s="6">
        <v>0.39391182790135498</v>
      </c>
      <c r="HL112" s="6">
        <v>0.61983077265233999</v>
      </c>
      <c r="HM112" s="6">
        <v>2.7513807947775901</v>
      </c>
      <c r="HN112" s="6">
        <v>0.59933231070529702</v>
      </c>
      <c r="HO112" s="6">
        <v>0.36382724781090697</v>
      </c>
      <c r="HP112" s="6">
        <v>2.45721541670996</v>
      </c>
      <c r="HQ112" s="6">
        <v>0.63817620746874204</v>
      </c>
      <c r="HR112" s="6">
        <v>0.61983077265233999</v>
      </c>
      <c r="HS112" s="6">
        <v>1.1158693274032301</v>
      </c>
      <c r="HT112" s="6">
        <v>1.11815409244721</v>
      </c>
      <c r="HU112" s="6">
        <v>1.11921653964722</v>
      </c>
      <c r="HV112" s="6">
        <v>0.58514842168742498</v>
      </c>
    </row>
    <row r="113" spans="1:293" s="10" customFormat="1" x14ac:dyDescent="0.3">
      <c r="A113" s="10" t="s">
        <v>7</v>
      </c>
      <c r="B113" s="10" t="s">
        <v>762</v>
      </c>
      <c r="F113" s="1"/>
      <c r="G113" s="6"/>
      <c r="H113" s="13">
        <v>4.2566548185384701</v>
      </c>
      <c r="I113" s="6">
        <v>0.78974749730643701</v>
      </c>
      <c r="J113" s="15">
        <v>0.91586508245085396</v>
      </c>
      <c r="K113" s="6">
        <v>0.36113212560566399</v>
      </c>
      <c r="L113" s="14">
        <v>89.897576879013698</v>
      </c>
      <c r="M113" s="6">
        <v>1.5088155607579301</v>
      </c>
      <c r="N113" s="14">
        <v>0.23499203448682601</v>
      </c>
      <c r="O113" s="6">
        <v>0.80234448666372804</v>
      </c>
      <c r="P113" s="13">
        <v>0.90942888186642601</v>
      </c>
      <c r="Q113" s="15">
        <v>0.51814640697518399</v>
      </c>
      <c r="R113" s="6">
        <v>4.5373731476301202</v>
      </c>
      <c r="S113" s="14">
        <v>0.9400054323002438</v>
      </c>
      <c r="U113" s="1"/>
      <c r="V113" s="6"/>
      <c r="W113" s="6"/>
      <c r="X113" s="1"/>
      <c r="Y113" s="6"/>
      <c r="Z113" s="6"/>
      <c r="AA113" s="1"/>
      <c r="AB113" s="6"/>
      <c r="AC113" s="6"/>
      <c r="AD113" s="1"/>
      <c r="AE113" s="6"/>
      <c r="AF113" s="6"/>
      <c r="AG113" s="10">
        <v>34</v>
      </c>
      <c r="AH113" s="10">
        <v>27.114999999999998</v>
      </c>
      <c r="AI113" s="1" t="s">
        <v>8</v>
      </c>
      <c r="AJ113" s="1">
        <v>406.06137783592999</v>
      </c>
      <c r="AK113" s="13">
        <v>441.203592460045</v>
      </c>
      <c r="AL113" s="1">
        <v>454.02895752353101</v>
      </c>
      <c r="AM113" s="1">
        <v>449.84890000988298</v>
      </c>
      <c r="AN113" s="1"/>
      <c r="AO113" s="1">
        <v>448</v>
      </c>
      <c r="AP113" s="12">
        <v>456.96331144588697</v>
      </c>
      <c r="AQ113" s="12">
        <v>429.31829684676302</v>
      </c>
      <c r="AR113" s="12">
        <v>440.47075871071098</v>
      </c>
      <c r="AS113" s="13">
        <v>440.90150757477801</v>
      </c>
      <c r="AT113" s="13">
        <v>415.87516379029103</v>
      </c>
      <c r="AU113" s="13">
        <v>443.92993977429597</v>
      </c>
      <c r="AV113" s="13">
        <v>433.068973609821</v>
      </c>
      <c r="AW113" s="13">
        <v>434.83477552813901</v>
      </c>
      <c r="AX113" s="13">
        <v>425.10121955022998</v>
      </c>
      <c r="AY113" s="1">
        <v>426.40630356961901</v>
      </c>
      <c r="AZ113" s="1">
        <v>431.86256616144402</v>
      </c>
      <c r="BA113" s="1">
        <v>444.17840587011801</v>
      </c>
      <c r="BB113" s="1">
        <v>427.12025389555998</v>
      </c>
      <c r="BC113" s="1">
        <v>439.24215130452097</v>
      </c>
      <c r="BD113" s="1">
        <v>425.78500307258702</v>
      </c>
      <c r="BE113" s="1">
        <v>424.60618573138299</v>
      </c>
      <c r="BF113" s="10">
        <v>436.629901576544</v>
      </c>
      <c r="BG113" s="12">
        <v>5.8001580462979696</v>
      </c>
      <c r="BH113" s="13">
        <v>99.778599626802304</v>
      </c>
      <c r="BI113" s="13">
        <v>91.814149282959804</v>
      </c>
      <c r="BJ113" s="1">
        <v>218.15245903047301</v>
      </c>
      <c r="BK113" s="12">
        <v>444.95151399256002</v>
      </c>
      <c r="BL113" s="1">
        <v>1.0849205618567701</v>
      </c>
      <c r="BM113" s="1">
        <v>447.08649800114102</v>
      </c>
      <c r="BN113" s="6"/>
      <c r="BO113" s="6">
        <v>4.9740042058957803</v>
      </c>
      <c r="BP113" s="6">
        <v>1.4605498469224001</v>
      </c>
      <c r="BQ113" s="6">
        <v>1.4849917010157601</v>
      </c>
      <c r="BR113" s="6">
        <v>1.52100332858969</v>
      </c>
      <c r="BS113" s="6"/>
      <c r="BT113" s="6">
        <v>1.4999999999999999E-14</v>
      </c>
      <c r="BU113" s="6">
        <v>1.26901388129703</v>
      </c>
      <c r="BV113" s="6">
        <v>1.57921424514047</v>
      </c>
      <c r="BW113" s="6">
        <v>1.54274268113057</v>
      </c>
      <c r="BX113" s="6">
        <v>1.3886532903447599</v>
      </c>
      <c r="BY113" s="6">
        <v>1.76349271610694</v>
      </c>
      <c r="BZ113" s="6">
        <v>1.9069753630897801</v>
      </c>
      <c r="CA113" s="6">
        <v>1.62602439304618</v>
      </c>
      <c r="CB113" s="6">
        <v>1.78228567991578</v>
      </c>
      <c r="CC113" s="6">
        <v>1.8617150290549001</v>
      </c>
      <c r="CD113" s="6">
        <v>1.6203360626743999</v>
      </c>
      <c r="CE113" s="6">
        <v>1.7580704253930199</v>
      </c>
      <c r="CF113" s="6">
        <v>2.04237355752274</v>
      </c>
      <c r="CG113" s="6">
        <v>1.41059673883257</v>
      </c>
      <c r="CH113" s="6">
        <v>2.12234018944087</v>
      </c>
      <c r="CI113" s="6">
        <v>1.74891151642448</v>
      </c>
      <c r="CJ113" s="6">
        <v>1.9465613538339399</v>
      </c>
      <c r="CK113" s="6">
        <v>1.86061652760545</v>
      </c>
      <c r="CL113" s="6">
        <v>2.20054156740244</v>
      </c>
      <c r="CM113" s="6">
        <v>1.5417850749614099</v>
      </c>
      <c r="CN113" s="6">
        <v>1.53653686958689</v>
      </c>
      <c r="CO113" s="6">
        <v>1.61766425513163</v>
      </c>
      <c r="CP113" s="6">
        <v>1.61559597091067</v>
      </c>
      <c r="CQ113" s="6">
        <v>1.83095294961759</v>
      </c>
      <c r="CR113" s="6">
        <v>1.7473088522140501</v>
      </c>
      <c r="CS113" s="12"/>
      <c r="CT113" s="14">
        <v>1811.4696069483673</v>
      </c>
      <c r="CU113" s="13">
        <v>718.54936168142092</v>
      </c>
      <c r="CV113" s="13">
        <v>4751.093831624763</v>
      </c>
      <c r="CW113" s="1">
        <v>910.01129932229981</v>
      </c>
      <c r="CX113" s="1">
        <v>2999.5266200965943</v>
      </c>
      <c r="CY113" s="1">
        <v>7692.166493957744</v>
      </c>
      <c r="CZ113" s="1">
        <v>2185.0993745132614</v>
      </c>
      <c r="DA113" s="1">
        <v>11775.657051252909</v>
      </c>
      <c r="DB113" s="1">
        <v>1733.3589576000772</v>
      </c>
      <c r="DC113" s="1">
        <v>7909.5708088176552</v>
      </c>
      <c r="DD113" s="1">
        <v>2776.1150366882375</v>
      </c>
      <c r="DE113" s="1">
        <v>17292.317971480163</v>
      </c>
      <c r="DF113" s="10">
        <v>2728.212119903857</v>
      </c>
      <c r="DG113" s="13">
        <v>17308.333458235244</v>
      </c>
      <c r="DH113" s="12"/>
      <c r="DI113" s="14">
        <v>3.0046003892410265</v>
      </c>
      <c r="DJ113" s="1">
        <v>0.24493129473172065</v>
      </c>
      <c r="DK113" s="14">
        <v>0.17329956274152034</v>
      </c>
      <c r="DL113" s="13">
        <v>66.791324579764819</v>
      </c>
      <c r="DM113" s="10">
        <v>2.3544389547418519E-3</v>
      </c>
      <c r="DN113" s="10">
        <v>0.97077728606696712</v>
      </c>
      <c r="DP113" s="1">
        <v>6695.6600091384298</v>
      </c>
      <c r="DQ113" s="1">
        <v>9711.1392408336196</v>
      </c>
      <c r="DR113" s="1">
        <v>166066.964361627</v>
      </c>
      <c r="DS113" s="1">
        <v>248612.53753421301</v>
      </c>
      <c r="DT113" s="1">
        <v>27383.383173226201</v>
      </c>
      <c r="DU113" s="1">
        <v>214011.844076504</v>
      </c>
      <c r="DV113" s="1">
        <v>267644.67959485098</v>
      </c>
      <c r="DW113" s="1">
        <v>277608.34004481102</v>
      </c>
      <c r="DX113" s="1">
        <v>348685.02009173</v>
      </c>
      <c r="DY113" s="1">
        <v>59089.217650193801</v>
      </c>
      <c r="DZ113" s="1">
        <v>54557.039341723401</v>
      </c>
      <c r="EA113" s="1">
        <v>202077.240715733</v>
      </c>
      <c r="EB113" s="1">
        <v>54323.425470943701</v>
      </c>
      <c r="EC113" s="1">
        <v>382078.56448018202</v>
      </c>
      <c r="ED113" s="1">
        <v>92873.909526781994</v>
      </c>
      <c r="EE113" s="1">
        <v>381479.82426342001</v>
      </c>
      <c r="EF113" s="1">
        <v>130187.489808778</v>
      </c>
      <c r="EG113" s="1">
        <v>392734.95426527702</v>
      </c>
      <c r="EH113" s="1">
        <v>88947.346521269094</v>
      </c>
      <c r="EI113" s="1">
        <v>384022.16633563401</v>
      </c>
      <c r="EJ113" s="1">
        <v>110270.095051778</v>
      </c>
      <c r="EK113" s="1">
        <v>373354.28288268601</v>
      </c>
      <c r="EL113" s="1">
        <v>20.2817856992577</v>
      </c>
      <c r="EM113" s="1">
        <v>3886.81847366594</v>
      </c>
      <c r="EN113" s="1">
        <v>66970.794268238998</v>
      </c>
      <c r="EO113" s="1">
        <v>61804.655740720496</v>
      </c>
      <c r="EP113" s="1">
        <v>146693.76247461999</v>
      </c>
      <c r="EQ113" s="1">
        <v>299494.03041991103</v>
      </c>
      <c r="ER113" s="1">
        <v>809.61585952595999</v>
      </c>
      <c r="ES113" s="1">
        <v>328254.71862847102</v>
      </c>
      <c r="EV113" s="1">
        <v>33.478300045692151</v>
      </c>
      <c r="EW113" s="1">
        <v>97.111392408336201</v>
      </c>
      <c r="EX113" s="1">
        <v>332.13392872325403</v>
      </c>
      <c r="EY113" s="1">
        <v>497.22507506842607</v>
      </c>
      <c r="EZ113" s="1">
        <v>54.7667663464524</v>
      </c>
      <c r="FA113" s="1">
        <v>428.02368815300798</v>
      </c>
      <c r="FB113" s="1">
        <v>1338.223397974255</v>
      </c>
      <c r="FC113" s="1">
        <v>555.21668008962206</v>
      </c>
      <c r="FD113" s="1">
        <v>1743.4251004586499</v>
      </c>
      <c r="FE113" s="1">
        <v>118.1784353003876</v>
      </c>
      <c r="FF113" s="1">
        <v>109.11407868344681</v>
      </c>
      <c r="FG113" s="1">
        <v>404.15448143146602</v>
      </c>
      <c r="FH113" s="1">
        <v>108.64685094188741</v>
      </c>
      <c r="FI113" s="1">
        <v>764.15712896036405</v>
      </c>
      <c r="FJ113" s="1">
        <v>185.747819053564</v>
      </c>
      <c r="FK113" s="1">
        <v>762.95964852684006</v>
      </c>
      <c r="FL113" s="1">
        <v>260.37497961755599</v>
      </c>
      <c r="FM113" s="1">
        <v>785.46990853055411</v>
      </c>
      <c r="FN113" s="1">
        <v>177.89469304253819</v>
      </c>
      <c r="FO113" s="1">
        <v>768.04433267126808</v>
      </c>
      <c r="FP113" s="1">
        <v>220.540190103556</v>
      </c>
      <c r="FQ113" s="1">
        <v>746.70856576537199</v>
      </c>
      <c r="FR113" s="1">
        <v>77.736369473318803</v>
      </c>
      <c r="FS113" s="1">
        <v>1674.2698567059751</v>
      </c>
      <c r="FT113" s="1">
        <v>1545.1163935180125</v>
      </c>
      <c r="FU113" s="1">
        <v>1466.9376247461998</v>
      </c>
      <c r="FV113" s="1">
        <v>2994.9403041991104</v>
      </c>
      <c r="FW113" s="1">
        <v>16.192317190519201</v>
      </c>
      <c r="FX113" s="1">
        <v>4923.8207794270647</v>
      </c>
      <c r="GD113" s="6">
        <v>4.2846412492033803</v>
      </c>
      <c r="GE113" s="6">
        <v>1.8912202888004801</v>
      </c>
      <c r="GF113" s="6">
        <v>2.0229417518074602</v>
      </c>
      <c r="GG113" s="6">
        <v>1.7859933818865299</v>
      </c>
      <c r="GH113" s="6">
        <v>1.8474153993132501</v>
      </c>
      <c r="GI113" s="6">
        <v>1.7619490673390901</v>
      </c>
      <c r="GJ113" s="6">
        <v>1.5914191396272499</v>
      </c>
      <c r="GK113" s="6">
        <v>1.7658023729282999</v>
      </c>
      <c r="GL113" s="6">
        <v>1.5513255072766099</v>
      </c>
      <c r="GM113" s="6">
        <v>1.9266010109288201</v>
      </c>
      <c r="GN113" s="6">
        <v>1.9139509113705699</v>
      </c>
      <c r="GO113" s="6">
        <v>1.7042338425107</v>
      </c>
      <c r="GP113" s="6">
        <v>1.8924603039631001</v>
      </c>
      <c r="GQ113" s="6">
        <v>1.59882530457789</v>
      </c>
      <c r="GR113" s="6">
        <v>1.7004895067416099</v>
      </c>
      <c r="GS113" s="6">
        <v>1.5974431070972499</v>
      </c>
      <c r="GT113" s="6">
        <v>1.56201852042325</v>
      </c>
      <c r="GU113" s="6">
        <v>1.5378480821512499</v>
      </c>
      <c r="GV113" s="6">
        <v>1.68125522537711</v>
      </c>
      <c r="GW113" s="6">
        <v>1.5059123465828701</v>
      </c>
      <c r="GX113" s="6">
        <v>1.62184422669719</v>
      </c>
      <c r="GY113" s="6">
        <v>1.53713297978805</v>
      </c>
      <c r="GZ113" s="6">
        <v>1.7827734906735899</v>
      </c>
      <c r="HA113" s="6">
        <v>1.3272111869004</v>
      </c>
      <c r="HB113" s="6">
        <v>1.3288915420349601</v>
      </c>
      <c r="HC113" s="6">
        <v>1.3300501301941201</v>
      </c>
      <c r="HD113" s="6">
        <v>1.3368452782289899</v>
      </c>
      <c r="HE113" s="6">
        <v>2.8158468997930601</v>
      </c>
      <c r="HF113" s="6">
        <v>1.3505121923065599</v>
      </c>
      <c r="HG113" s="6">
        <v>0.61994207290787195</v>
      </c>
      <c r="HH113" s="6">
        <v>0.37865410031522101</v>
      </c>
      <c r="HI113" s="6">
        <v>2.41424332629978</v>
      </c>
      <c r="HJ113" s="6">
        <v>0.71432726699388605</v>
      </c>
      <c r="HK113" s="6">
        <v>0.456044826309568</v>
      </c>
      <c r="HL113" s="6">
        <v>0.51848234002298998</v>
      </c>
      <c r="HM113" s="6">
        <v>2.74837279531407</v>
      </c>
      <c r="HN113" s="6">
        <v>0.61994207290787195</v>
      </c>
      <c r="HO113" s="6">
        <v>0.37865410031522101</v>
      </c>
      <c r="HP113" s="6">
        <v>2.41424332629978</v>
      </c>
      <c r="HQ113" s="6">
        <v>0.71432726699388605</v>
      </c>
      <c r="HR113" s="6">
        <v>0.51848234002298998</v>
      </c>
      <c r="HS113" s="6">
        <v>1.1217440733187001</v>
      </c>
      <c r="HT113" s="6">
        <v>1.1239431448566899</v>
      </c>
      <c r="HU113" s="6">
        <v>1.12546167396679</v>
      </c>
      <c r="HV113" s="6">
        <v>0.59459120758350104</v>
      </c>
    </row>
    <row r="114" spans="1:293" s="10" customFormat="1" x14ac:dyDescent="0.3">
      <c r="A114" s="10" t="s">
        <v>7</v>
      </c>
      <c r="B114" s="10" t="s">
        <v>763</v>
      </c>
      <c r="F114" s="1"/>
      <c r="G114" s="6"/>
      <c r="H114" s="13">
        <v>4.2672515671650499</v>
      </c>
      <c r="I114" s="6">
        <v>0.761337650681018</v>
      </c>
      <c r="J114" s="15">
        <v>0.90474268246079004</v>
      </c>
      <c r="K114" s="6">
        <v>0.36113212560566399</v>
      </c>
      <c r="L114" s="14">
        <v>88.572950798911705</v>
      </c>
      <c r="M114" s="6">
        <v>1.51586236843906</v>
      </c>
      <c r="N114" s="14">
        <v>0.23439024018120699</v>
      </c>
      <c r="O114" s="6">
        <v>0.76643151499112205</v>
      </c>
      <c r="P114" s="13">
        <v>0.90350883623911515</v>
      </c>
      <c r="Q114" s="15">
        <v>0.51809181811258898</v>
      </c>
      <c r="R114" s="6">
        <v>4.5333593619970198</v>
      </c>
      <c r="S114" s="14">
        <v>0.93972064642137731</v>
      </c>
      <c r="U114" s="1"/>
      <c r="V114" s="6"/>
      <c r="W114" s="6"/>
      <c r="X114" s="1"/>
      <c r="Y114" s="6"/>
      <c r="Z114" s="6"/>
      <c r="AA114" s="1"/>
      <c r="AB114" s="6"/>
      <c r="AC114" s="6"/>
      <c r="AD114" s="1"/>
      <c r="AE114" s="6"/>
      <c r="AF114" s="6"/>
      <c r="AG114" s="10">
        <v>34</v>
      </c>
      <c r="AH114" s="10">
        <v>27.114999999999998</v>
      </c>
      <c r="AI114" s="1" t="s">
        <v>8</v>
      </c>
      <c r="AJ114" s="1">
        <v>392.66473996839801</v>
      </c>
      <c r="AK114" s="13">
        <v>449.47221031986498</v>
      </c>
      <c r="AL114" s="1">
        <v>445.52892295276899</v>
      </c>
      <c r="AM114" s="1">
        <v>460.33205799052399</v>
      </c>
      <c r="AN114" s="1"/>
      <c r="AO114" s="1">
        <v>448</v>
      </c>
      <c r="AP114" s="12">
        <v>460.62931321056999</v>
      </c>
      <c r="AQ114" s="12">
        <v>434.49924779289501</v>
      </c>
      <c r="AR114" s="12">
        <v>448.20744924945001</v>
      </c>
      <c r="AS114" s="13">
        <v>442.81444115615301</v>
      </c>
      <c r="AT114" s="13">
        <v>436.27585686818298</v>
      </c>
      <c r="AU114" s="13">
        <v>447.07894913526599</v>
      </c>
      <c r="AV114" s="13">
        <v>444.81316951997098</v>
      </c>
      <c r="AW114" s="13">
        <v>442.48621476750702</v>
      </c>
      <c r="AX114" s="13">
        <v>431.91210774097902</v>
      </c>
      <c r="AY114" s="1">
        <v>430.13443767719002</v>
      </c>
      <c r="AZ114" s="1">
        <v>446.70445391679499</v>
      </c>
      <c r="BA114" s="1">
        <v>452.83869073478598</v>
      </c>
      <c r="BB114" s="1">
        <v>433.82129168316601</v>
      </c>
      <c r="BC114" s="1">
        <v>444.66483252950201</v>
      </c>
      <c r="BD114" s="1">
        <v>435.28728449052602</v>
      </c>
      <c r="BE114" s="1">
        <v>428.70813174627199</v>
      </c>
      <c r="BF114" s="10">
        <v>439.68247927573299</v>
      </c>
      <c r="BG114" s="12">
        <v>5.84022089232566</v>
      </c>
      <c r="BH114" s="13">
        <v>100.918466729694</v>
      </c>
      <c r="BI114" s="13">
        <v>91.7464538314739</v>
      </c>
      <c r="BJ114" s="1">
        <v>221.21691296407101</v>
      </c>
      <c r="BK114" s="12">
        <v>450.935253057995</v>
      </c>
      <c r="BL114" s="1">
        <v>1.0626349374815101</v>
      </c>
      <c r="BM114" s="1">
        <v>453.556337829418</v>
      </c>
      <c r="BN114" s="6"/>
      <c r="BO114" s="6">
        <v>4.9740042058957803</v>
      </c>
      <c r="BP114" s="6">
        <v>1.4605498469224001</v>
      </c>
      <c r="BQ114" s="6">
        <v>1.4849917010157601</v>
      </c>
      <c r="BR114" s="6">
        <v>1.52100332858969</v>
      </c>
      <c r="BS114" s="6"/>
      <c r="BT114" s="6">
        <v>1.4999999999999999E-14</v>
      </c>
      <c r="BU114" s="6">
        <v>1.26901388129703</v>
      </c>
      <c r="BV114" s="6">
        <v>1.57921424514047</v>
      </c>
      <c r="BW114" s="6">
        <v>1.54274268113057</v>
      </c>
      <c r="BX114" s="6">
        <v>1.3886532903447599</v>
      </c>
      <c r="BY114" s="6">
        <v>1.76349271610694</v>
      </c>
      <c r="BZ114" s="6">
        <v>1.9069753630897801</v>
      </c>
      <c r="CA114" s="6">
        <v>1.62602439304618</v>
      </c>
      <c r="CB114" s="6">
        <v>1.78228567991578</v>
      </c>
      <c r="CC114" s="6">
        <v>1.8617150290549001</v>
      </c>
      <c r="CD114" s="6">
        <v>1.6203360626743999</v>
      </c>
      <c r="CE114" s="6">
        <v>1.7580704253930199</v>
      </c>
      <c r="CF114" s="6">
        <v>2.04237355752274</v>
      </c>
      <c r="CG114" s="6">
        <v>1.41059673883257</v>
      </c>
      <c r="CH114" s="6">
        <v>2.12234018944087</v>
      </c>
      <c r="CI114" s="6">
        <v>1.74891151642448</v>
      </c>
      <c r="CJ114" s="6">
        <v>1.9465613538339399</v>
      </c>
      <c r="CK114" s="6">
        <v>1.86061652760545</v>
      </c>
      <c r="CL114" s="6">
        <v>2.20054156740244</v>
      </c>
      <c r="CM114" s="6">
        <v>1.5417850749614099</v>
      </c>
      <c r="CN114" s="6">
        <v>1.53653686958689</v>
      </c>
      <c r="CO114" s="6">
        <v>1.61766425513163</v>
      </c>
      <c r="CP114" s="6">
        <v>1.61559597091067</v>
      </c>
      <c r="CQ114" s="6">
        <v>1.83095294961759</v>
      </c>
      <c r="CR114" s="6">
        <v>1.7473088522140501</v>
      </c>
      <c r="CS114" s="12"/>
      <c r="CT114" s="14">
        <v>1833.3301594636921</v>
      </c>
      <c r="CU114" s="13">
        <v>731.17039029274065</v>
      </c>
      <c r="CV114" s="13">
        <v>4771.7073400447525</v>
      </c>
      <c r="CW114" s="1">
        <v>954.65176557589268</v>
      </c>
      <c r="CX114" s="1">
        <v>3020.8037103734191</v>
      </c>
      <c r="CY114" s="1">
        <v>7900.766776553658</v>
      </c>
      <c r="CZ114" s="1">
        <v>2223.5488179271711</v>
      </c>
      <c r="DA114" s="1">
        <v>11964.324314154543</v>
      </c>
      <c r="DB114" s="1">
        <v>1748.5139742975205</v>
      </c>
      <c r="DC114" s="1">
        <v>8181.4002548863546</v>
      </c>
      <c r="DD114" s="1">
        <v>2830.2418170924125</v>
      </c>
      <c r="DE114" s="1">
        <v>17563.615047901458</v>
      </c>
      <c r="DF114" s="10">
        <v>2761.8933697484595</v>
      </c>
      <c r="DG114" s="13">
        <v>17694.605060590489</v>
      </c>
      <c r="DH114" s="12"/>
      <c r="DI114" s="14">
        <v>3.0484891565460157</v>
      </c>
      <c r="DJ114" s="1">
        <v>0.24720733601263004</v>
      </c>
      <c r="DK114" s="14">
        <v>0.17071891121782468</v>
      </c>
      <c r="DL114" s="13">
        <v>66.223698819793455</v>
      </c>
      <c r="DM114" s="10">
        <v>2.2317557863190201E-3</v>
      </c>
      <c r="DN114" s="10">
        <v>0.96732281532214959</v>
      </c>
      <c r="DP114" s="1">
        <v>6404.3763253553898</v>
      </c>
      <c r="DQ114" s="1">
        <v>9768.6028627871492</v>
      </c>
      <c r="DR114" s="1">
        <v>160529.45574640701</v>
      </c>
      <c r="DS114" s="1">
        <v>250525.94510430601</v>
      </c>
      <c r="DT114" s="1">
        <v>26985.1242947215</v>
      </c>
      <c r="DU114" s="1">
        <v>212429.65678678401</v>
      </c>
      <c r="DV114" s="1">
        <v>266674.52557616</v>
      </c>
      <c r="DW114" s="1">
        <v>278131.68770836201</v>
      </c>
      <c r="DX114" s="1">
        <v>344754.64999827201</v>
      </c>
      <c r="DY114" s="1">
        <v>61018.694846455503</v>
      </c>
      <c r="DZ114" s="1">
        <v>54096.676257611303</v>
      </c>
      <c r="EA114" s="1">
        <v>204310.51221106001</v>
      </c>
      <c r="EB114" s="1">
        <v>54413.241639168002</v>
      </c>
      <c r="EC114" s="1">
        <v>382163.70737737801</v>
      </c>
      <c r="ED114" s="1">
        <v>92195.868685660505</v>
      </c>
      <c r="EE114" s="1">
        <v>388475.85931014898</v>
      </c>
      <c r="EF114" s="1">
        <v>130681.31476204901</v>
      </c>
      <c r="EG114" s="1">
        <v>392737.64725593099</v>
      </c>
      <c r="EH114" s="1">
        <v>88632.974558652204</v>
      </c>
      <c r="EI114" s="1">
        <v>386455.56082161597</v>
      </c>
      <c r="EJ114" s="1">
        <v>109559.012341498</v>
      </c>
      <c r="EK114" s="1">
        <v>370015.41652754601</v>
      </c>
      <c r="EL114" s="1">
        <v>8.3004429402475104</v>
      </c>
      <c r="EM114" s="1">
        <v>3851.7692021910598</v>
      </c>
      <c r="EN114" s="1">
        <v>66669.651950989093</v>
      </c>
      <c r="EO114" s="1">
        <v>60788.575217428799</v>
      </c>
      <c r="EP114" s="1">
        <v>146393.95725919199</v>
      </c>
      <c r="EQ114" s="1">
        <v>298636.10484462598</v>
      </c>
      <c r="ER114" s="1">
        <v>779.69449480517505</v>
      </c>
      <c r="ES114" s="1">
        <v>327628.31772469898</v>
      </c>
      <c r="EV114" s="1">
        <v>32.021881626776953</v>
      </c>
      <c r="EW114" s="1">
        <v>97.686028627871494</v>
      </c>
      <c r="EX114" s="1">
        <v>321.05891149281405</v>
      </c>
      <c r="EY114" s="1">
        <v>501.05189020861201</v>
      </c>
      <c r="EZ114" s="1">
        <v>53.970248589443003</v>
      </c>
      <c r="FA114" s="1">
        <v>424.85931357356804</v>
      </c>
      <c r="FB114" s="1">
        <v>1333.3726278808001</v>
      </c>
      <c r="FC114" s="1">
        <v>556.26337541672399</v>
      </c>
      <c r="FD114" s="1">
        <v>1723.77324999136</v>
      </c>
      <c r="FE114" s="1">
        <v>122.03738969291101</v>
      </c>
      <c r="FF114" s="1">
        <v>108.19335251522261</v>
      </c>
      <c r="FG114" s="1">
        <v>408.62102442212</v>
      </c>
      <c r="FH114" s="1">
        <v>108.826483278336</v>
      </c>
      <c r="FI114" s="1">
        <v>764.32741475475609</v>
      </c>
      <c r="FJ114" s="1">
        <v>184.39173737132103</v>
      </c>
      <c r="FK114" s="1">
        <v>776.95171862029792</v>
      </c>
      <c r="FL114" s="1">
        <v>261.362629524098</v>
      </c>
      <c r="FM114" s="1">
        <v>785.47529451186199</v>
      </c>
      <c r="FN114" s="1">
        <v>177.26594911730442</v>
      </c>
      <c r="FO114" s="1">
        <v>772.91112164323192</v>
      </c>
      <c r="FP114" s="1">
        <v>219.11802468299601</v>
      </c>
      <c r="FQ114" s="1">
        <v>740.03083305509199</v>
      </c>
      <c r="FR114" s="1">
        <v>77.035384043821196</v>
      </c>
      <c r="FS114" s="1">
        <v>1666.7412987747275</v>
      </c>
      <c r="FT114" s="1">
        <v>1519.7143804357202</v>
      </c>
      <c r="FU114" s="1">
        <v>1463.9395725919198</v>
      </c>
      <c r="FV114" s="1">
        <v>2986.3610484462597</v>
      </c>
      <c r="FW114" s="1">
        <v>15.593889896103502</v>
      </c>
      <c r="FX114" s="1">
        <v>4914.4247658704844</v>
      </c>
      <c r="GD114" s="6">
        <v>2.1459728161597198</v>
      </c>
      <c r="GE114" s="6">
        <v>1.8903676771861999</v>
      </c>
      <c r="GF114" s="6">
        <v>1.83269446591467</v>
      </c>
      <c r="GG114" s="6">
        <v>1.7677002378489799</v>
      </c>
      <c r="GH114" s="6">
        <v>1.86099797157337</v>
      </c>
      <c r="GI114" s="6">
        <v>1.7784162776925001</v>
      </c>
      <c r="GJ114" s="6">
        <v>1.5775620896309701</v>
      </c>
      <c r="GK114" s="6">
        <v>1.7555978178282801</v>
      </c>
      <c r="GL114" s="6">
        <v>1.5916710251770001</v>
      </c>
      <c r="GM114" s="6">
        <v>1.82079678605143</v>
      </c>
      <c r="GN114" s="6">
        <v>1.77649491719138</v>
      </c>
      <c r="GO114" s="6">
        <v>1.6063584200871299</v>
      </c>
      <c r="GP114" s="6">
        <v>1.9585996764045901</v>
      </c>
      <c r="GQ114" s="6">
        <v>1.6319502791654299</v>
      </c>
      <c r="GR114" s="6">
        <v>1.77770915458517</v>
      </c>
      <c r="GS114" s="6">
        <v>1.46998596792864</v>
      </c>
      <c r="GT114" s="6">
        <v>1.4453536530867801</v>
      </c>
      <c r="GU114" s="6">
        <v>1.46140517654471</v>
      </c>
      <c r="GV114" s="6">
        <v>1.5660906828841099</v>
      </c>
      <c r="GW114" s="6">
        <v>1.4942205660058301</v>
      </c>
      <c r="GX114" s="6">
        <v>1.57072956736131</v>
      </c>
      <c r="GY114" s="6">
        <v>1.38383791413127</v>
      </c>
      <c r="GZ114" s="6">
        <v>1.7159486462289399</v>
      </c>
      <c r="HA114" s="6">
        <v>1.33688556337451</v>
      </c>
      <c r="HB114" s="6">
        <v>1.3388689464468</v>
      </c>
      <c r="HC114" s="6">
        <v>1.33971266260495</v>
      </c>
      <c r="HD114" s="6">
        <v>1.3274873020253799</v>
      </c>
      <c r="HE114" s="6">
        <v>2.77922590401145</v>
      </c>
      <c r="HF114" s="6">
        <v>1.32355562453298</v>
      </c>
      <c r="HG114" s="6">
        <v>0.57270303443688297</v>
      </c>
      <c r="HH114" s="6">
        <v>0.40353460727500701</v>
      </c>
      <c r="HI114" s="6">
        <v>2.4598354143500498</v>
      </c>
      <c r="HJ114" s="6">
        <v>0.72909379920237505</v>
      </c>
      <c r="HK114" s="6">
        <v>0.41045186238069797</v>
      </c>
      <c r="HL114" s="6">
        <v>0.48209538588008299</v>
      </c>
      <c r="HM114" s="6">
        <v>2.4935797382066101</v>
      </c>
      <c r="HN114" s="6">
        <v>0.57270303443688297</v>
      </c>
      <c r="HO114" s="6">
        <v>0.40353460727500701</v>
      </c>
      <c r="HP114" s="6">
        <v>2.4598354143500498</v>
      </c>
      <c r="HQ114" s="6">
        <v>0.72909379920237505</v>
      </c>
      <c r="HR114" s="6">
        <v>0.48209538588008299</v>
      </c>
      <c r="HS114" s="6">
        <v>1.1267061954394599</v>
      </c>
      <c r="HT114" s="6">
        <v>1.1292146520278501</v>
      </c>
      <c r="HU114" s="6">
        <v>1.1303246627338099</v>
      </c>
      <c r="HV114" s="6">
        <v>0.55630262715388701</v>
      </c>
    </row>
    <row r="115" spans="1:293" s="10" customFormat="1" x14ac:dyDescent="0.3">
      <c r="A115" s="10" t="s">
        <v>7</v>
      </c>
      <c r="B115" s="10" t="s">
        <v>764</v>
      </c>
      <c r="F115" s="1"/>
      <c r="G115" s="6"/>
      <c r="H115" s="13">
        <v>4.2759763485049698</v>
      </c>
      <c r="I115" s="6">
        <v>0.81857118917104099</v>
      </c>
      <c r="J115" s="15">
        <v>0.90729482222036895</v>
      </c>
      <c r="K115" s="6">
        <v>0.36113212560566399</v>
      </c>
      <c r="L115" s="14">
        <v>88.663625533442598</v>
      </c>
      <c r="M115" s="6">
        <v>1.4831950776443401</v>
      </c>
      <c r="N115" s="14">
        <v>0.23395026009817399</v>
      </c>
      <c r="O115" s="6">
        <v>0.82579626066654199</v>
      </c>
      <c r="P115" s="13">
        <v>0.91491871896408217</v>
      </c>
      <c r="Q115" s="15">
        <v>0.50633624073059702</v>
      </c>
      <c r="R115" s="6">
        <v>4.5419357827138596</v>
      </c>
      <c r="S115" s="14">
        <v>0.93951248053305914</v>
      </c>
      <c r="U115" s="1"/>
      <c r="V115" s="6"/>
      <c r="W115" s="6"/>
      <c r="X115" s="1"/>
      <c r="Y115" s="6"/>
      <c r="Z115" s="6"/>
      <c r="AA115" s="1"/>
      <c r="AB115" s="6"/>
      <c r="AC115" s="6"/>
      <c r="AD115" s="1"/>
      <c r="AE115" s="6"/>
      <c r="AF115" s="6"/>
      <c r="AG115" s="10">
        <v>34</v>
      </c>
      <c r="AH115" s="10">
        <v>27.114999999999998</v>
      </c>
      <c r="AI115" s="1" t="s">
        <v>8</v>
      </c>
      <c r="AJ115" s="1">
        <v>434.36819204275997</v>
      </c>
      <c r="AK115" s="13">
        <v>450.441063879588</v>
      </c>
      <c r="AL115" s="1">
        <v>460.64963481181701</v>
      </c>
      <c r="AM115" s="1">
        <v>465.000554511958</v>
      </c>
      <c r="AN115" s="1"/>
      <c r="AO115" s="1">
        <v>448</v>
      </c>
      <c r="AP115" s="12">
        <v>468.04421111656001</v>
      </c>
      <c r="AQ115" s="12">
        <v>443.95442009931003</v>
      </c>
      <c r="AR115" s="12">
        <v>456.86864404172297</v>
      </c>
      <c r="AS115" s="13">
        <v>455.14724059174199</v>
      </c>
      <c r="AT115" s="13">
        <v>434.56765531265899</v>
      </c>
      <c r="AU115" s="13">
        <v>462.437824265507</v>
      </c>
      <c r="AV115" s="13">
        <v>450.34125458182501</v>
      </c>
      <c r="AW115" s="13">
        <v>456.14183662766499</v>
      </c>
      <c r="AX115" s="13">
        <v>440.473396037481</v>
      </c>
      <c r="AY115" s="1">
        <v>442.80345654776198</v>
      </c>
      <c r="AZ115" s="1">
        <v>456.47925001965001</v>
      </c>
      <c r="BA115" s="1">
        <v>458.918527255698</v>
      </c>
      <c r="BB115" s="1">
        <v>439.94951047920301</v>
      </c>
      <c r="BC115" s="1">
        <v>456.11359994476101</v>
      </c>
      <c r="BD115" s="1">
        <v>446.16907282074902</v>
      </c>
      <c r="BE115" s="1">
        <v>447.52220693644801</v>
      </c>
      <c r="BF115" s="10">
        <v>450.33071392648702</v>
      </c>
      <c r="BG115" s="12">
        <v>5.9035672307851996</v>
      </c>
      <c r="BH115" s="13">
        <v>103.659021492901</v>
      </c>
      <c r="BI115" s="13">
        <v>94.499249429694501</v>
      </c>
      <c r="BJ115" s="1">
        <v>226.34086321615899</v>
      </c>
      <c r="BK115" s="12">
        <v>462.28451584124201</v>
      </c>
      <c r="BL115" s="1">
        <v>1.0709000054362201</v>
      </c>
      <c r="BM115" s="1">
        <v>466.94530796820902</v>
      </c>
      <c r="BN115" s="6"/>
      <c r="BO115" s="6">
        <v>4.9740042058957803</v>
      </c>
      <c r="BP115" s="6">
        <v>1.4605498469224001</v>
      </c>
      <c r="BQ115" s="6">
        <v>1.4849917010157601</v>
      </c>
      <c r="BR115" s="6">
        <v>1.52100332858969</v>
      </c>
      <c r="BS115" s="6"/>
      <c r="BT115" s="6">
        <v>1.4999999999999999E-14</v>
      </c>
      <c r="BU115" s="6">
        <v>1.26901388129703</v>
      </c>
      <c r="BV115" s="6">
        <v>1.57921424514047</v>
      </c>
      <c r="BW115" s="6">
        <v>1.54274268113057</v>
      </c>
      <c r="BX115" s="6">
        <v>1.3886532903447599</v>
      </c>
      <c r="BY115" s="6">
        <v>1.76349271610694</v>
      </c>
      <c r="BZ115" s="6">
        <v>1.9069753630897801</v>
      </c>
      <c r="CA115" s="6">
        <v>1.62602439304618</v>
      </c>
      <c r="CB115" s="6">
        <v>1.78228567991578</v>
      </c>
      <c r="CC115" s="6">
        <v>1.8617150290549001</v>
      </c>
      <c r="CD115" s="6">
        <v>1.6203360626743999</v>
      </c>
      <c r="CE115" s="6">
        <v>1.7580704253930199</v>
      </c>
      <c r="CF115" s="6">
        <v>2.04237355752274</v>
      </c>
      <c r="CG115" s="6">
        <v>1.41059673883257</v>
      </c>
      <c r="CH115" s="6">
        <v>2.12234018944087</v>
      </c>
      <c r="CI115" s="6">
        <v>1.74891151642448</v>
      </c>
      <c r="CJ115" s="6">
        <v>1.9465613538339399</v>
      </c>
      <c r="CK115" s="6">
        <v>1.86061652760545</v>
      </c>
      <c r="CL115" s="6">
        <v>2.20054156740244</v>
      </c>
      <c r="CM115" s="6">
        <v>1.5417850749614099</v>
      </c>
      <c r="CN115" s="6">
        <v>1.53653686958689</v>
      </c>
      <c r="CO115" s="6">
        <v>1.61766425513163</v>
      </c>
      <c r="CP115" s="6">
        <v>1.61559597091067</v>
      </c>
      <c r="CQ115" s="6">
        <v>1.83095294961759</v>
      </c>
      <c r="CR115" s="6">
        <v>1.7473088522140501</v>
      </c>
      <c r="CS115" s="12"/>
      <c r="CT115" s="14">
        <v>1873.2254012629116</v>
      </c>
      <c r="CU115" s="13">
        <v>745.29958244979275</v>
      </c>
      <c r="CV115" s="13">
        <v>4904.6038856868754</v>
      </c>
      <c r="CW115" s="1">
        <v>950.91390659225158</v>
      </c>
      <c r="CX115" s="1">
        <v>3124.5798936858582</v>
      </c>
      <c r="CY115" s="1">
        <v>7998.9565645084367</v>
      </c>
      <c r="CZ115" s="1">
        <v>2292.1700333048489</v>
      </c>
      <c r="DA115" s="1">
        <v>12201.479114611662</v>
      </c>
      <c r="DB115" s="1">
        <v>1800.0140510071626</v>
      </c>
      <c r="DC115" s="1">
        <v>8360.4258245357141</v>
      </c>
      <c r="DD115" s="1">
        <v>2868.2407953481124</v>
      </c>
      <c r="DE115" s="1">
        <v>17811.721072032509</v>
      </c>
      <c r="DF115" s="10">
        <v>2833.0037263649751</v>
      </c>
      <c r="DG115" s="13">
        <v>18136.954179705244</v>
      </c>
      <c r="DH115" s="12"/>
      <c r="DI115" s="14">
        <v>2.9889187288164165</v>
      </c>
      <c r="DJ115" s="1">
        <v>0.24588604971934896</v>
      </c>
      <c r="DK115" s="14">
        <v>0.17227699109380656</v>
      </c>
      <c r="DL115" s="13">
        <v>64.277745473947675</v>
      </c>
      <c r="DM115" s="10">
        <v>2.2608954654979997E-3</v>
      </c>
      <c r="DN115" s="10">
        <v>0.9708183588504905</v>
      </c>
      <c r="DP115" s="1">
        <v>7230.9685340901897</v>
      </c>
      <c r="DQ115" s="1">
        <v>9739.4808367143305</v>
      </c>
      <c r="DR115" s="1">
        <v>164301.27993843201</v>
      </c>
      <c r="DS115" s="1">
        <v>249525.402580942</v>
      </c>
      <c r="DT115" s="1">
        <v>27018.126444254201</v>
      </c>
      <c r="DU115" s="1">
        <v>213400.21463725201</v>
      </c>
      <c r="DV115" s="1">
        <v>268068.80015559902</v>
      </c>
      <c r="DW115" s="1">
        <v>279180.252755091</v>
      </c>
      <c r="DX115" s="1">
        <v>348291.11065247701</v>
      </c>
      <c r="DY115" s="1">
        <v>59666.873351128299</v>
      </c>
      <c r="DZ115" s="1">
        <v>54908.552238919699</v>
      </c>
      <c r="EA115" s="1">
        <v>202687.47651012501</v>
      </c>
      <c r="EB115" s="1">
        <v>55088.073788700698</v>
      </c>
      <c r="EC115" s="1">
        <v>382781.37849887402</v>
      </c>
      <c r="ED115" s="1">
        <v>92756.629059492203</v>
      </c>
      <c r="EE115" s="1">
        <v>389854.49332884001</v>
      </c>
      <c r="EF115" s="1">
        <v>130606.454762049</v>
      </c>
      <c r="EG115" s="1">
        <v>391907.382489576</v>
      </c>
      <c r="EH115" s="1">
        <v>89023.3668016429</v>
      </c>
      <c r="EI115" s="1">
        <v>388556.54577488702</v>
      </c>
      <c r="EJ115" s="1">
        <v>111752.92393028201</v>
      </c>
      <c r="EK115" s="1">
        <v>371241.30278922798</v>
      </c>
      <c r="EL115" s="1">
        <v>-8.6868607414871004</v>
      </c>
      <c r="EM115" s="1">
        <v>3813.9475111410402</v>
      </c>
      <c r="EN115" s="1">
        <v>67235.889596605906</v>
      </c>
      <c r="EO115" s="1">
        <v>61523.211325365002</v>
      </c>
      <c r="EP115" s="1">
        <v>146970.74786402701</v>
      </c>
      <c r="EQ115" s="1">
        <v>299255.97870768397</v>
      </c>
      <c r="ER115" s="1">
        <v>761.39962342778006</v>
      </c>
      <c r="ES115" s="1">
        <v>330086.85198583599</v>
      </c>
      <c r="EV115" s="1">
        <v>36.154842670450947</v>
      </c>
      <c r="EW115" s="1">
        <v>97.394808367143312</v>
      </c>
      <c r="EX115" s="1">
        <v>328.60255987686401</v>
      </c>
      <c r="EY115" s="1">
        <v>499.050805161884</v>
      </c>
      <c r="EZ115" s="1">
        <v>54.036252888508407</v>
      </c>
      <c r="FA115" s="1">
        <v>426.80042927450404</v>
      </c>
      <c r="FB115" s="1">
        <v>1340.3440007779952</v>
      </c>
      <c r="FC115" s="1">
        <v>558.36050551018207</v>
      </c>
      <c r="FD115" s="1">
        <v>1741.4555532623851</v>
      </c>
      <c r="FE115" s="1">
        <v>119.3337467022566</v>
      </c>
      <c r="FF115" s="1">
        <v>109.81710447783941</v>
      </c>
      <c r="FG115" s="1">
        <v>405.37495302025002</v>
      </c>
      <c r="FH115" s="1">
        <v>110.17614757740139</v>
      </c>
      <c r="FI115" s="1">
        <v>765.56275699774801</v>
      </c>
      <c r="FJ115" s="1">
        <v>185.5132581189844</v>
      </c>
      <c r="FK115" s="1">
        <v>779.70898665768004</v>
      </c>
      <c r="FL115" s="1">
        <v>261.212909524098</v>
      </c>
      <c r="FM115" s="1">
        <v>783.81476497915207</v>
      </c>
      <c r="FN115" s="1">
        <v>178.04673360328582</v>
      </c>
      <c r="FO115" s="1">
        <v>777.11309154977403</v>
      </c>
      <c r="FP115" s="1">
        <v>223.50584786056402</v>
      </c>
      <c r="FQ115" s="1">
        <v>742.48260557845595</v>
      </c>
      <c r="FR115" s="1">
        <v>76.278950222820811</v>
      </c>
      <c r="FS115" s="1">
        <v>1680.8972399151478</v>
      </c>
      <c r="FT115" s="1">
        <v>1538.0802831341252</v>
      </c>
      <c r="FU115" s="1">
        <v>1469.7074786402702</v>
      </c>
      <c r="FV115" s="1">
        <v>2992.5597870768397</v>
      </c>
      <c r="FW115" s="1">
        <v>15.227992468555602</v>
      </c>
      <c r="FX115" s="1">
        <v>4951.3027797875393</v>
      </c>
      <c r="GD115" s="6">
        <v>2.0672227138563102</v>
      </c>
      <c r="GE115" s="6">
        <v>2.0693471162077999</v>
      </c>
      <c r="GF115" s="6">
        <v>2.09714066797659</v>
      </c>
      <c r="GG115" s="6">
        <v>1.77812649089424</v>
      </c>
      <c r="GH115" s="6">
        <v>1.8598610367114301</v>
      </c>
      <c r="GI115" s="6">
        <v>1.86411328344091</v>
      </c>
      <c r="GJ115" s="6">
        <v>1.6383516056771601</v>
      </c>
      <c r="GK115" s="6">
        <v>1.7811969473083999</v>
      </c>
      <c r="GL115" s="6">
        <v>1.67896250895663</v>
      </c>
      <c r="GM115" s="6">
        <v>1.7319692999107099</v>
      </c>
      <c r="GN115" s="6">
        <v>1.89809750339533</v>
      </c>
      <c r="GO115" s="6">
        <v>1.64456697834545</v>
      </c>
      <c r="GP115" s="6">
        <v>1.8114745359973401</v>
      </c>
      <c r="GQ115" s="6">
        <v>1.7417780758847901</v>
      </c>
      <c r="GR115" s="6">
        <v>1.6711121398253801</v>
      </c>
      <c r="GS115" s="6">
        <v>1.64664845672801</v>
      </c>
      <c r="GT115" s="6">
        <v>1.70594298015596</v>
      </c>
      <c r="GU115" s="6">
        <v>1.68101056405163</v>
      </c>
      <c r="GV115" s="6">
        <v>1.6233394730498301</v>
      </c>
      <c r="GW115" s="6">
        <v>1.56901615454378</v>
      </c>
      <c r="GX115" s="6">
        <v>1.7042314772257201</v>
      </c>
      <c r="GY115" s="6">
        <v>1.53793479374145</v>
      </c>
      <c r="GZ115" s="6">
        <v>1.9073064232899799</v>
      </c>
      <c r="HA115" s="6">
        <v>1.3360047004726201</v>
      </c>
      <c r="HB115" s="6">
        <v>1.3379134346472099</v>
      </c>
      <c r="HC115" s="6">
        <v>1.33895391971192</v>
      </c>
      <c r="HD115" s="6">
        <v>1.38058429650736</v>
      </c>
      <c r="HE115" s="6">
        <v>2.8047080624140901</v>
      </c>
      <c r="HF115" s="6">
        <v>1.4127926234899499</v>
      </c>
      <c r="HG115" s="6">
        <v>0.65000843272412301</v>
      </c>
      <c r="HH115" s="6">
        <v>0.374378320506766</v>
      </c>
      <c r="HI115" s="6">
        <v>2.5037206810368202</v>
      </c>
      <c r="HJ115" s="6">
        <v>0.65848818237996898</v>
      </c>
      <c r="HK115" s="6">
        <v>0.39600917622290099</v>
      </c>
      <c r="HL115" s="6">
        <v>0.55700045814828003</v>
      </c>
      <c r="HM115" s="6">
        <v>2.7675159664389102</v>
      </c>
      <c r="HN115" s="6">
        <v>0.65000843272412301</v>
      </c>
      <c r="HO115" s="6">
        <v>0.374378320506766</v>
      </c>
      <c r="HP115" s="6">
        <v>2.5037206810368202</v>
      </c>
      <c r="HQ115" s="6">
        <v>0.65848818237996898</v>
      </c>
      <c r="HR115" s="6">
        <v>0.55700045814828003</v>
      </c>
      <c r="HS115" s="6">
        <v>1.19651721935106</v>
      </c>
      <c r="HT115" s="6">
        <v>1.1345346222943</v>
      </c>
      <c r="HU115" s="6">
        <v>1.13597408288251</v>
      </c>
      <c r="HV115" s="6">
        <v>0.63237361296524497</v>
      </c>
    </row>
    <row r="116" spans="1:293" s="10" customFormat="1" x14ac:dyDescent="0.3">
      <c r="A116" s="10" t="s">
        <v>7</v>
      </c>
      <c r="B116" s="10" t="s">
        <v>765</v>
      </c>
      <c r="F116" s="1"/>
      <c r="G116" s="6"/>
      <c r="H116" s="13">
        <v>4.2757519070673196</v>
      </c>
      <c r="I116" s="6">
        <v>0.78641065300337298</v>
      </c>
      <c r="J116" s="15">
        <v>0.91119128126341398</v>
      </c>
      <c r="K116" s="6">
        <v>0.36113212560566399</v>
      </c>
      <c r="L116" s="14">
        <v>89.048212320756505</v>
      </c>
      <c r="M116" s="6">
        <v>1.48163525636664</v>
      </c>
      <c r="N116" s="14">
        <v>0.23392526276789799</v>
      </c>
      <c r="O116" s="6">
        <v>0.79243706032160099</v>
      </c>
      <c r="P116" s="13">
        <v>0.90876086073471651</v>
      </c>
      <c r="Q116" s="15">
        <v>0.50668638292390999</v>
      </c>
      <c r="R116" s="6">
        <v>4.53711103509574</v>
      </c>
      <c r="S116" s="14">
        <v>0.93950065479600819</v>
      </c>
      <c r="U116" s="1"/>
      <c r="V116" s="6"/>
      <c r="W116" s="6"/>
      <c r="X116" s="1"/>
      <c r="Y116" s="6"/>
      <c r="Z116" s="6"/>
      <c r="AA116" s="1"/>
      <c r="AB116" s="6"/>
      <c r="AC116" s="6"/>
      <c r="AD116" s="1"/>
      <c r="AE116" s="6"/>
      <c r="AF116" s="6"/>
      <c r="AG116" s="10">
        <v>34</v>
      </c>
      <c r="AH116" s="10">
        <v>27.114999999999998</v>
      </c>
      <c r="AI116" s="1" t="s">
        <v>8</v>
      </c>
      <c r="AJ116" s="1">
        <v>399.076317452968</v>
      </c>
      <c r="AK116" s="13">
        <v>459.900718352024</v>
      </c>
      <c r="AL116" s="1">
        <v>462.546584615163</v>
      </c>
      <c r="AM116" s="1">
        <v>465.70225535183698</v>
      </c>
      <c r="AN116" s="1"/>
      <c r="AO116" s="1">
        <v>448</v>
      </c>
      <c r="AP116" s="12">
        <v>469.77127333650498</v>
      </c>
      <c r="AQ116" s="12">
        <v>444.92997572809202</v>
      </c>
      <c r="AR116" s="12">
        <v>460.539477136909</v>
      </c>
      <c r="AS116" s="13">
        <v>448.73489270829401</v>
      </c>
      <c r="AT116" s="13">
        <v>429.74465805356198</v>
      </c>
      <c r="AU116" s="13">
        <v>450.36592386894802</v>
      </c>
      <c r="AV116" s="13">
        <v>451.30320223181798</v>
      </c>
      <c r="AW116" s="13">
        <v>455.27482221251199</v>
      </c>
      <c r="AX116" s="13">
        <v>443.26753935189799</v>
      </c>
      <c r="AY116" s="1">
        <v>440.62489679346101</v>
      </c>
      <c r="AZ116" s="1">
        <v>454.88574160494397</v>
      </c>
      <c r="BA116" s="1">
        <v>455.82346537682099</v>
      </c>
      <c r="BB116" s="1">
        <v>436.24549178783298</v>
      </c>
      <c r="BC116" s="1">
        <v>451.38124201451097</v>
      </c>
      <c r="BD116" s="1">
        <v>442.03987339650803</v>
      </c>
      <c r="BE116" s="1">
        <v>433.10304064740598</v>
      </c>
      <c r="BF116" s="10">
        <v>448.52473757171299</v>
      </c>
      <c r="BG116" s="12">
        <v>6.0996053999297004</v>
      </c>
      <c r="BH116" s="13">
        <v>103.584318127922</v>
      </c>
      <c r="BI116" s="13">
        <v>94.855283490346395</v>
      </c>
      <c r="BJ116" s="1">
        <v>227.24675870679701</v>
      </c>
      <c r="BK116" s="12">
        <v>463.23939151156702</v>
      </c>
      <c r="BL116" s="1">
        <v>1.10307473686667</v>
      </c>
      <c r="BM116" s="1">
        <v>466.869513845428</v>
      </c>
      <c r="BN116" s="6"/>
      <c r="BO116" s="6">
        <v>4.9740042058957803</v>
      </c>
      <c r="BP116" s="6">
        <v>1.4605498469224001</v>
      </c>
      <c r="BQ116" s="6">
        <v>1.4849917010157601</v>
      </c>
      <c r="BR116" s="6">
        <v>1.52100332858969</v>
      </c>
      <c r="BS116" s="6"/>
      <c r="BT116" s="6">
        <v>1.4999999999999999E-14</v>
      </c>
      <c r="BU116" s="6">
        <v>1.26901388129703</v>
      </c>
      <c r="BV116" s="6">
        <v>1.57921424514047</v>
      </c>
      <c r="BW116" s="6">
        <v>1.54274268113057</v>
      </c>
      <c r="BX116" s="6">
        <v>1.3886532903447599</v>
      </c>
      <c r="BY116" s="6">
        <v>1.76349271610694</v>
      </c>
      <c r="BZ116" s="6">
        <v>1.9069753630897801</v>
      </c>
      <c r="CA116" s="6">
        <v>1.62602439304618</v>
      </c>
      <c r="CB116" s="6">
        <v>1.78228567991578</v>
      </c>
      <c r="CC116" s="6">
        <v>1.8617150290549001</v>
      </c>
      <c r="CD116" s="6">
        <v>1.6203360626743999</v>
      </c>
      <c r="CE116" s="6">
        <v>1.7580704253930199</v>
      </c>
      <c r="CF116" s="6">
        <v>2.04237355752274</v>
      </c>
      <c r="CG116" s="6">
        <v>1.41059673883257</v>
      </c>
      <c r="CH116" s="6">
        <v>2.12234018944087</v>
      </c>
      <c r="CI116" s="6">
        <v>1.74891151642448</v>
      </c>
      <c r="CJ116" s="6">
        <v>1.9465613538339399</v>
      </c>
      <c r="CK116" s="6">
        <v>1.86061652760545</v>
      </c>
      <c r="CL116" s="6">
        <v>2.20054156740244</v>
      </c>
      <c r="CM116" s="6">
        <v>1.5417850749614099</v>
      </c>
      <c r="CN116" s="6">
        <v>1.53653686958689</v>
      </c>
      <c r="CO116" s="6">
        <v>1.61766425513163</v>
      </c>
      <c r="CP116" s="6">
        <v>1.61559597091067</v>
      </c>
      <c r="CQ116" s="6">
        <v>1.83095294961759</v>
      </c>
      <c r="CR116" s="6">
        <v>1.7473088522140501</v>
      </c>
      <c r="CS116" s="12"/>
      <c r="CT116" s="14">
        <v>1877.341669738785</v>
      </c>
      <c r="CU116" s="13">
        <v>751.28789092481077</v>
      </c>
      <c r="CV116" s="13">
        <v>4835.5053093566166</v>
      </c>
      <c r="CW116" s="1">
        <v>940.36030208656882</v>
      </c>
      <c r="CX116" s="1">
        <v>3043.0129991145136</v>
      </c>
      <c r="CY116" s="1">
        <v>8016.0426684159493</v>
      </c>
      <c r="CZ116" s="1">
        <v>2287.8131769472961</v>
      </c>
      <c r="DA116" s="1">
        <v>12278.879206423768</v>
      </c>
      <c r="DB116" s="1">
        <v>1791.1581170465895</v>
      </c>
      <c r="DC116" s="1">
        <v>8331.2406887352372</v>
      </c>
      <c r="DD116" s="1">
        <v>2848.8966586051311</v>
      </c>
      <c r="DE116" s="1">
        <v>17661.760801126842</v>
      </c>
      <c r="DF116" s="10">
        <v>2803.610198847894</v>
      </c>
      <c r="DG116" s="13">
        <v>17969.100544573495</v>
      </c>
      <c r="DH116" s="12"/>
      <c r="DI116" s="14">
        <v>3.0380704317663692</v>
      </c>
      <c r="DJ116" s="1">
        <v>0.24935254021727918</v>
      </c>
      <c r="DK116" s="14">
        <v>0.16934698492927491</v>
      </c>
      <c r="DL116" s="13">
        <v>65.236326362025324</v>
      </c>
      <c r="DM116" s="10">
        <v>2.3011664601282462E-3</v>
      </c>
      <c r="DN116" s="10">
        <v>0.97617015458364109</v>
      </c>
      <c r="DP116" s="1">
        <v>6528.9094049999703</v>
      </c>
      <c r="DQ116" s="1">
        <v>9767.4697353338397</v>
      </c>
      <c r="DR116" s="1">
        <v>162524.617132791</v>
      </c>
      <c r="DS116" s="1">
        <v>246188.03183327799</v>
      </c>
      <c r="DT116" s="1">
        <v>26633.974107805599</v>
      </c>
      <c r="DU116" s="1">
        <v>211066.83024472799</v>
      </c>
      <c r="DV116" s="1">
        <v>264653.186791113</v>
      </c>
      <c r="DW116" s="1">
        <v>277205.75368967099</v>
      </c>
      <c r="DX116" s="1">
        <v>338218.08597958001</v>
      </c>
      <c r="DY116" s="1">
        <v>58114.010453932096</v>
      </c>
      <c r="DZ116" s="1">
        <v>52647.853921162699</v>
      </c>
      <c r="EA116" s="1">
        <v>200004.20333255499</v>
      </c>
      <c r="EB116" s="1">
        <v>54154.647059728799</v>
      </c>
      <c r="EC116" s="1">
        <v>379322.754199808</v>
      </c>
      <c r="ED116" s="1">
        <v>90883.793078183895</v>
      </c>
      <c r="EE116" s="1">
        <v>382500.44613257801</v>
      </c>
      <c r="EF116" s="1">
        <v>127766.338406909</v>
      </c>
      <c r="EG116" s="1">
        <v>382650.80753630499</v>
      </c>
      <c r="EH116" s="1">
        <v>86728.033624072894</v>
      </c>
      <c r="EI116" s="1">
        <v>379007.99166273698</v>
      </c>
      <c r="EJ116" s="1">
        <v>106482.340098507</v>
      </c>
      <c r="EK116" s="1">
        <v>364053.83662100398</v>
      </c>
      <c r="EL116" s="1">
        <v>14.800349182344201</v>
      </c>
      <c r="EM116" s="1">
        <v>3878.7057925911299</v>
      </c>
      <c r="EN116" s="1">
        <v>66125.632153974395</v>
      </c>
      <c r="EO116" s="1">
        <v>60764.328661368498</v>
      </c>
      <c r="EP116" s="1">
        <v>145170.18381682501</v>
      </c>
      <c r="EQ116" s="1">
        <v>294946.88536150497</v>
      </c>
      <c r="ER116" s="1">
        <v>771.217017409086</v>
      </c>
      <c r="ES116" s="1">
        <v>324542.53879307403</v>
      </c>
      <c r="EV116" s="1">
        <v>32.644547024999852</v>
      </c>
      <c r="EW116" s="1">
        <v>97.674697353338402</v>
      </c>
      <c r="EX116" s="1">
        <v>325.04923426558202</v>
      </c>
      <c r="EY116" s="1">
        <v>492.37606366655598</v>
      </c>
      <c r="EZ116" s="1">
        <v>53.267948215611199</v>
      </c>
      <c r="FA116" s="1">
        <v>422.13366048945596</v>
      </c>
      <c r="FB116" s="1">
        <v>1323.2659339555651</v>
      </c>
      <c r="FC116" s="1">
        <v>554.41150737934197</v>
      </c>
      <c r="FD116" s="1">
        <v>1691.0904298979001</v>
      </c>
      <c r="FE116" s="1">
        <v>116.22802090786419</v>
      </c>
      <c r="FF116" s="1">
        <v>105.2957078423254</v>
      </c>
      <c r="FG116" s="1">
        <v>400.00840666510999</v>
      </c>
      <c r="FH116" s="1">
        <v>108.3092941194576</v>
      </c>
      <c r="FI116" s="1">
        <v>758.64550839961601</v>
      </c>
      <c r="FJ116" s="1">
        <v>181.7675861563678</v>
      </c>
      <c r="FK116" s="1">
        <v>765.00089226515604</v>
      </c>
      <c r="FL116" s="1">
        <v>255.532676813818</v>
      </c>
      <c r="FM116" s="1">
        <v>765.30161507260993</v>
      </c>
      <c r="FN116" s="1">
        <v>173.45606724814579</v>
      </c>
      <c r="FO116" s="1">
        <v>758.01598332547394</v>
      </c>
      <c r="FP116" s="1">
        <v>212.96468019701402</v>
      </c>
      <c r="FQ116" s="1">
        <v>728.10767324200799</v>
      </c>
      <c r="FR116" s="1">
        <v>77.574115851822597</v>
      </c>
      <c r="FS116" s="1">
        <v>1653.1408038493601</v>
      </c>
      <c r="FT116" s="1">
        <v>1519.1082165342125</v>
      </c>
      <c r="FU116" s="1">
        <v>1451.7018381682501</v>
      </c>
      <c r="FV116" s="1">
        <v>2949.4688536150497</v>
      </c>
      <c r="FW116" s="1">
        <v>15.424340348181721</v>
      </c>
      <c r="FX116" s="1">
        <v>4868.1380818961106</v>
      </c>
      <c r="GD116" s="6">
        <v>4.57788416493407</v>
      </c>
      <c r="GE116" s="6">
        <v>1.75042479243424</v>
      </c>
      <c r="GF116" s="6">
        <v>1.83283852586858</v>
      </c>
      <c r="GG116" s="6">
        <v>1.586965331814</v>
      </c>
      <c r="GH116" s="6">
        <v>1.87322577346911</v>
      </c>
      <c r="GI116" s="6">
        <v>1.5832649511833099</v>
      </c>
      <c r="GJ116" s="6">
        <v>1.45043321946667</v>
      </c>
      <c r="GK116" s="6">
        <v>1.3868198676313901</v>
      </c>
      <c r="GL116" s="6">
        <v>1.4154978959467099</v>
      </c>
      <c r="GM116" s="6">
        <v>1.6526246394119699</v>
      </c>
      <c r="GN116" s="6">
        <v>1.6773140484798601</v>
      </c>
      <c r="GO116" s="6">
        <v>1.4101452131569601</v>
      </c>
      <c r="GP116" s="6">
        <v>1.61795693162504</v>
      </c>
      <c r="GQ116" s="6">
        <v>1.3704468203287199</v>
      </c>
      <c r="GR116" s="6">
        <v>1.5248294545191901</v>
      </c>
      <c r="GS116" s="6">
        <v>1.4061173500788999</v>
      </c>
      <c r="GT116" s="6">
        <v>1.4811725333966901</v>
      </c>
      <c r="GU116" s="6">
        <v>1.37010187593321</v>
      </c>
      <c r="GV116" s="6">
        <v>1.6012808435860899</v>
      </c>
      <c r="GW116" s="6">
        <v>1.37055364299287</v>
      </c>
      <c r="GX116" s="6">
        <v>1.4812154152882699</v>
      </c>
      <c r="GY116" s="6">
        <v>1.37242395149899</v>
      </c>
      <c r="GZ116" s="6">
        <v>1.7205436391851701</v>
      </c>
      <c r="HA116" s="6">
        <v>1.34623670230024</v>
      </c>
      <c r="HB116" s="6">
        <v>1.34821302499746</v>
      </c>
      <c r="HC116" s="6">
        <v>1.34936012752277</v>
      </c>
      <c r="HD116" s="6">
        <v>1.33725825394021</v>
      </c>
      <c r="HE116" s="6">
        <v>2.7956933332982601</v>
      </c>
      <c r="HF116" s="6">
        <v>1.33343501137857</v>
      </c>
      <c r="HG116" s="6">
        <v>0.60706506492530798</v>
      </c>
      <c r="HH116" s="6">
        <v>0.41192202885087198</v>
      </c>
      <c r="HI116" s="6">
        <v>2.4735850312449799</v>
      </c>
      <c r="HJ116" s="6">
        <v>0.65496723650448396</v>
      </c>
      <c r="HK116" s="6">
        <v>0.40957036664500901</v>
      </c>
      <c r="HL116" s="6">
        <v>0.51618349534673602</v>
      </c>
      <c r="HM116" s="6">
        <v>2.4659538696516199</v>
      </c>
      <c r="HN116" s="6">
        <v>0.60706506492530798</v>
      </c>
      <c r="HO116" s="6">
        <v>0.41192202885087198</v>
      </c>
      <c r="HP116" s="6">
        <v>2.4735850312449799</v>
      </c>
      <c r="HQ116" s="6">
        <v>0.65496723650448396</v>
      </c>
      <c r="HR116" s="6">
        <v>0.51618349534673602</v>
      </c>
      <c r="HS116" s="6">
        <v>1.1605849674684201</v>
      </c>
      <c r="HT116" s="6">
        <v>1.1253757892637799</v>
      </c>
      <c r="HU116" s="6">
        <v>1.1266757937006999</v>
      </c>
      <c r="HV116" s="6">
        <v>0.59015193788635201</v>
      </c>
    </row>
    <row r="117" spans="1:293" s="10" customFormat="1" x14ac:dyDescent="0.3">
      <c r="A117" s="10" t="s">
        <v>7</v>
      </c>
      <c r="B117" s="10" t="s">
        <v>766</v>
      </c>
      <c r="F117" s="1"/>
      <c r="G117" s="6"/>
      <c r="H117" s="13">
        <v>4.2808815694128697</v>
      </c>
      <c r="I117" s="6">
        <v>0.80477798512953402</v>
      </c>
      <c r="J117" s="15">
        <v>0.90859390801403195</v>
      </c>
      <c r="K117" s="6">
        <v>0.36113212560566399</v>
      </c>
      <c r="L117" s="14">
        <v>89.063510849155804</v>
      </c>
      <c r="M117" s="6">
        <v>1.5120661923916301</v>
      </c>
      <c r="N117" s="14">
        <v>0.23362435817417099</v>
      </c>
      <c r="O117" s="6">
        <v>0.81432648125881502</v>
      </c>
      <c r="P117" s="13">
        <v>0.91235286535478288</v>
      </c>
      <c r="Q117" s="15">
        <v>0.49146956112782703</v>
      </c>
      <c r="R117" s="6">
        <v>4.5424022171594203</v>
      </c>
      <c r="S117" s="14">
        <v>0.93935831250158786</v>
      </c>
      <c r="U117" s="1"/>
      <c r="V117" s="6"/>
      <c r="W117" s="6"/>
      <c r="X117" s="1"/>
      <c r="Y117" s="6"/>
      <c r="Z117" s="6"/>
      <c r="AA117" s="1"/>
      <c r="AB117" s="6"/>
      <c r="AC117" s="6"/>
      <c r="AD117" s="1"/>
      <c r="AE117" s="6"/>
      <c r="AF117" s="6"/>
      <c r="AG117" s="10">
        <v>34</v>
      </c>
      <c r="AH117" s="10">
        <v>27.114999999999998</v>
      </c>
      <c r="AI117" s="1" t="s">
        <v>8</v>
      </c>
      <c r="AJ117" s="1">
        <v>439.74312371987799</v>
      </c>
      <c r="AK117" s="13">
        <v>449.39217619160399</v>
      </c>
      <c r="AL117" s="1">
        <v>457.76703643838198</v>
      </c>
      <c r="AM117" s="1">
        <v>456.60811600863002</v>
      </c>
      <c r="AN117" s="1"/>
      <c r="AO117" s="1">
        <v>448</v>
      </c>
      <c r="AP117" s="12">
        <v>459.474675026829</v>
      </c>
      <c r="AQ117" s="12">
        <v>436.55652951943102</v>
      </c>
      <c r="AR117" s="12">
        <v>451.46451918115798</v>
      </c>
      <c r="AS117" s="13">
        <v>444.89693859606399</v>
      </c>
      <c r="AT117" s="13">
        <v>428.97526674219603</v>
      </c>
      <c r="AU117" s="13">
        <v>447.61982569996599</v>
      </c>
      <c r="AV117" s="13">
        <v>447.51370598600897</v>
      </c>
      <c r="AW117" s="13">
        <v>442.77642274041898</v>
      </c>
      <c r="AX117" s="13">
        <v>430.06325271746698</v>
      </c>
      <c r="AY117" s="1">
        <v>432.33041648299599</v>
      </c>
      <c r="AZ117" s="1">
        <v>444.12221831086299</v>
      </c>
      <c r="BA117" s="1">
        <v>448.16578983461</v>
      </c>
      <c r="BB117" s="1">
        <v>433.33121082955802</v>
      </c>
      <c r="BC117" s="1">
        <v>441.74190667907197</v>
      </c>
      <c r="BD117" s="1">
        <v>432.10726148712098</v>
      </c>
      <c r="BE117" s="1">
        <v>430.81996851284703</v>
      </c>
      <c r="BF117" s="10">
        <v>444.446165259145</v>
      </c>
      <c r="BG117" s="12">
        <v>5.8999931847246199</v>
      </c>
      <c r="BH117" s="13">
        <v>101.65905425926201</v>
      </c>
      <c r="BI117" s="13">
        <v>92.811580944177507</v>
      </c>
      <c r="BJ117" s="1">
        <v>222.80739979741401</v>
      </c>
      <c r="BK117" s="12">
        <v>453.11442481528201</v>
      </c>
      <c r="BL117" s="1">
        <v>1.0954954868674001</v>
      </c>
      <c r="BM117" s="1">
        <v>456.00802527077798</v>
      </c>
      <c r="BN117" s="6"/>
      <c r="BO117" s="6">
        <v>4.9740042058957803</v>
      </c>
      <c r="BP117" s="6">
        <v>1.4605498469224001</v>
      </c>
      <c r="BQ117" s="6">
        <v>1.4849917010157601</v>
      </c>
      <c r="BR117" s="6">
        <v>1.52100332858969</v>
      </c>
      <c r="BS117" s="6"/>
      <c r="BT117" s="6">
        <v>1.4999999999999999E-14</v>
      </c>
      <c r="BU117" s="6">
        <v>1.26901388129703</v>
      </c>
      <c r="BV117" s="6">
        <v>1.57921424514047</v>
      </c>
      <c r="BW117" s="6">
        <v>1.54274268113057</v>
      </c>
      <c r="BX117" s="6">
        <v>1.3886532903447599</v>
      </c>
      <c r="BY117" s="6">
        <v>1.76349271610694</v>
      </c>
      <c r="BZ117" s="6">
        <v>1.9069753630897801</v>
      </c>
      <c r="CA117" s="6">
        <v>1.62602439304618</v>
      </c>
      <c r="CB117" s="6">
        <v>1.78228567991578</v>
      </c>
      <c r="CC117" s="6">
        <v>1.8617150290549001</v>
      </c>
      <c r="CD117" s="6">
        <v>1.6203360626743999</v>
      </c>
      <c r="CE117" s="6">
        <v>1.7580704253930199</v>
      </c>
      <c r="CF117" s="6">
        <v>2.04237355752274</v>
      </c>
      <c r="CG117" s="6">
        <v>1.41059673883257</v>
      </c>
      <c r="CH117" s="6">
        <v>2.12234018944087</v>
      </c>
      <c r="CI117" s="6">
        <v>1.74891151642448</v>
      </c>
      <c r="CJ117" s="6">
        <v>1.9465613538339399</v>
      </c>
      <c r="CK117" s="6">
        <v>1.86061652760545</v>
      </c>
      <c r="CL117" s="6">
        <v>2.20054156740244</v>
      </c>
      <c r="CM117" s="6">
        <v>1.5417850749614099</v>
      </c>
      <c r="CN117" s="6">
        <v>1.53653686958689</v>
      </c>
      <c r="CO117" s="6">
        <v>1.61766425513163</v>
      </c>
      <c r="CP117" s="6">
        <v>1.61559597091067</v>
      </c>
      <c r="CQ117" s="6">
        <v>1.83095294961759</v>
      </c>
      <c r="CR117" s="6">
        <v>1.7473088522140501</v>
      </c>
      <c r="CS117" s="12"/>
      <c r="CT117" s="14">
        <v>1842.0106730777682</v>
      </c>
      <c r="CU117" s="13">
        <v>736.48371807692979</v>
      </c>
      <c r="CV117" s="13">
        <v>4794.1480452162068</v>
      </c>
      <c r="CW117" s="1">
        <v>938.67673247745302</v>
      </c>
      <c r="CX117" s="1">
        <v>3024.458281756527</v>
      </c>
      <c r="CY117" s="1">
        <v>7948.7336764832853</v>
      </c>
      <c r="CZ117" s="1">
        <v>2225.0071494493413</v>
      </c>
      <c r="DA117" s="1">
        <v>11913.109493558642</v>
      </c>
      <c r="DB117" s="1">
        <v>1757.4407174105529</v>
      </c>
      <c r="DC117" s="1">
        <v>8134.1065624700177</v>
      </c>
      <c r="DD117" s="1">
        <v>2801.0361864663123</v>
      </c>
      <c r="DE117" s="1">
        <v>17543.77371779587</v>
      </c>
      <c r="DF117" s="10">
        <v>2743.7385508016891</v>
      </c>
      <c r="DG117" s="13">
        <v>17565.335832809797</v>
      </c>
      <c r="DH117" s="12"/>
      <c r="DI117" s="14">
        <v>3.0641388519270629</v>
      </c>
      <c r="DJ117" s="1">
        <v>0.24783426934444949</v>
      </c>
      <c r="DK117" s="14">
        <v>0.17218334511471317</v>
      </c>
      <c r="DL117" s="13">
        <v>67.106535002307098</v>
      </c>
      <c r="DM117" s="10">
        <v>2.3048769512919306E-3</v>
      </c>
      <c r="DN117" s="10">
        <v>0.97869459507061551</v>
      </c>
      <c r="DP117" s="1">
        <v>7283.4176217663698</v>
      </c>
      <c r="DQ117" s="1">
        <v>9875.1977274938508</v>
      </c>
      <c r="DR117" s="1">
        <v>161912.66696328201</v>
      </c>
      <c r="DS117" s="1">
        <v>245657.38435664299</v>
      </c>
      <c r="DT117" s="1">
        <v>27308.233827431799</v>
      </c>
      <c r="DU117" s="1">
        <v>212629.465852205</v>
      </c>
      <c r="DV117" s="1">
        <v>266431.29109017801</v>
      </c>
      <c r="DW117" s="1">
        <v>277639.70602611901</v>
      </c>
      <c r="DX117" s="1">
        <v>343278.13308238401</v>
      </c>
      <c r="DY117" s="1">
        <v>59469.641668885401</v>
      </c>
      <c r="DZ117" s="1">
        <v>52698.298594059903</v>
      </c>
      <c r="EA117" s="1">
        <v>201868.539126947</v>
      </c>
      <c r="EB117" s="1">
        <v>54229.129022345602</v>
      </c>
      <c r="EC117" s="1">
        <v>374976.76345214399</v>
      </c>
      <c r="ED117" s="1">
        <v>91451.959620239897</v>
      </c>
      <c r="EE117" s="1">
        <v>378582.115571831</v>
      </c>
      <c r="EF117" s="1">
        <v>128725.10719195601</v>
      </c>
      <c r="EG117" s="1">
        <v>386870.96641480998</v>
      </c>
      <c r="EH117" s="1">
        <v>86078.450446502698</v>
      </c>
      <c r="EI117" s="1">
        <v>377282.07708329801</v>
      </c>
      <c r="EJ117" s="1">
        <v>108860.31383682499</v>
      </c>
      <c r="EK117" s="1">
        <v>369781.82092006999</v>
      </c>
      <c r="EL117" s="1">
        <v>8.38329988613396</v>
      </c>
      <c r="EM117" s="1">
        <v>3829.87083842741</v>
      </c>
      <c r="EN117" s="1">
        <v>66362.135705532404</v>
      </c>
      <c r="EO117" s="1">
        <v>60662.943350611997</v>
      </c>
      <c r="EP117" s="1">
        <v>145619.175947134</v>
      </c>
      <c r="EQ117" s="1">
        <v>295253.20860849199</v>
      </c>
      <c r="ER117" s="1">
        <v>791.40347952448303</v>
      </c>
      <c r="ES117" s="1">
        <v>324989.353151171</v>
      </c>
      <c r="EV117" s="1">
        <v>36.417088108831848</v>
      </c>
      <c r="EW117" s="1">
        <v>98.751977274938511</v>
      </c>
      <c r="EX117" s="1">
        <v>323.82533392656404</v>
      </c>
      <c r="EY117" s="1">
        <v>491.31476871328596</v>
      </c>
      <c r="EZ117" s="1">
        <v>54.616467654863598</v>
      </c>
      <c r="FA117" s="1">
        <v>425.25893170441003</v>
      </c>
      <c r="FB117" s="1">
        <v>1332.15645545089</v>
      </c>
      <c r="FC117" s="1">
        <v>555.27941205223806</v>
      </c>
      <c r="FD117" s="1">
        <v>1716.3906654119201</v>
      </c>
      <c r="FE117" s="1">
        <v>118.9392833377708</v>
      </c>
      <c r="FF117" s="1">
        <v>105.39659718811981</v>
      </c>
      <c r="FG117" s="1">
        <v>403.73707825389403</v>
      </c>
      <c r="FH117" s="1">
        <v>108.45825804469121</v>
      </c>
      <c r="FI117" s="1">
        <v>749.95352690428797</v>
      </c>
      <c r="FJ117" s="1">
        <v>182.90391924047981</v>
      </c>
      <c r="FK117" s="1">
        <v>757.16423114366205</v>
      </c>
      <c r="FL117" s="1">
        <v>257.450214383912</v>
      </c>
      <c r="FM117" s="1">
        <v>773.74193282961994</v>
      </c>
      <c r="FN117" s="1">
        <v>172.1569008930054</v>
      </c>
      <c r="FO117" s="1">
        <v>754.56415416659604</v>
      </c>
      <c r="FP117" s="1">
        <v>217.72062767365</v>
      </c>
      <c r="FQ117" s="1">
        <v>739.56364184014001</v>
      </c>
      <c r="FR117" s="1">
        <v>76.5974167685482</v>
      </c>
      <c r="FS117" s="1">
        <v>1659.0533926383102</v>
      </c>
      <c r="FT117" s="1">
        <v>1516.5735837653001</v>
      </c>
      <c r="FU117" s="1">
        <v>1456.19175947134</v>
      </c>
      <c r="FV117" s="1">
        <v>2952.5320860849201</v>
      </c>
      <c r="FW117" s="1">
        <v>15.828069590489662</v>
      </c>
      <c r="FX117" s="1">
        <v>4874.8402972675649</v>
      </c>
      <c r="GD117" s="6">
        <v>3.7247351876611701</v>
      </c>
      <c r="GE117" s="6">
        <v>1.6987730219483801</v>
      </c>
      <c r="GF117" s="6">
        <v>1.7576774284566601</v>
      </c>
      <c r="GG117" s="6">
        <v>1.6253961750544801</v>
      </c>
      <c r="GH117" s="6">
        <v>1.8499555979578699</v>
      </c>
      <c r="GI117" s="6">
        <v>1.5581346491443899</v>
      </c>
      <c r="GJ117" s="6">
        <v>1.4140546273713199</v>
      </c>
      <c r="GK117" s="6">
        <v>1.4846447930398601</v>
      </c>
      <c r="GL117" s="6">
        <v>1.449260099095</v>
      </c>
      <c r="GM117" s="6">
        <v>1.5802969391399999</v>
      </c>
      <c r="GN117" s="6">
        <v>1.6363055934514901</v>
      </c>
      <c r="GO117" s="6">
        <v>1.3939676530745699</v>
      </c>
      <c r="GP117" s="6">
        <v>1.60418325526213</v>
      </c>
      <c r="GQ117" s="6">
        <v>1.35512562722069</v>
      </c>
      <c r="GR117" s="6">
        <v>1.4908922897413599</v>
      </c>
      <c r="GS117" s="6">
        <v>1.43378381345615</v>
      </c>
      <c r="GT117" s="6">
        <v>1.4643468393527399</v>
      </c>
      <c r="GU117" s="6">
        <v>1.3537716638180599</v>
      </c>
      <c r="GV117" s="6">
        <v>1.5016049584739499</v>
      </c>
      <c r="GW117" s="6">
        <v>1.3549358485893399</v>
      </c>
      <c r="GX117" s="6">
        <v>1.4633155308995001</v>
      </c>
      <c r="GY117" s="6">
        <v>1.3558940342569501</v>
      </c>
      <c r="GZ117" s="6">
        <v>1.7124888313774</v>
      </c>
      <c r="HA117" s="6">
        <v>1.3301235101995099</v>
      </c>
      <c r="HB117" s="6">
        <v>1.33227563186241</v>
      </c>
      <c r="HC117" s="6">
        <v>1.3333500271626999</v>
      </c>
      <c r="HD117" s="6">
        <v>1.3211843480245</v>
      </c>
      <c r="HE117" s="6">
        <v>2.89503761599076</v>
      </c>
      <c r="HF117" s="6">
        <v>1.31737760652198</v>
      </c>
      <c r="HG117" s="6">
        <v>0.635373210452716</v>
      </c>
      <c r="HH117" s="6">
        <v>0.38565851324559502</v>
      </c>
      <c r="HI117" s="6">
        <v>2.4419261820884701</v>
      </c>
      <c r="HJ117" s="6">
        <v>0.72116795419611401</v>
      </c>
      <c r="HK117" s="6">
        <v>0.360392738916957</v>
      </c>
      <c r="HL117" s="6">
        <v>0.56079118978067799</v>
      </c>
      <c r="HM117" s="6">
        <v>2.7753013191453202</v>
      </c>
      <c r="HN117" s="6">
        <v>0.635373210452716</v>
      </c>
      <c r="HO117" s="6">
        <v>0.38565851324559502</v>
      </c>
      <c r="HP117" s="6">
        <v>2.4419261820884701</v>
      </c>
      <c r="HQ117" s="6">
        <v>0.72116795419611401</v>
      </c>
      <c r="HR117" s="6">
        <v>0.56079118978067799</v>
      </c>
      <c r="HS117" s="6">
        <v>1.3235459851173299</v>
      </c>
      <c r="HT117" s="6">
        <v>1.1339885147255999</v>
      </c>
      <c r="HU117" s="6">
        <v>1.1337809213111401</v>
      </c>
      <c r="HV117" s="6">
        <v>0.614414518043786</v>
      </c>
    </row>
    <row r="118" spans="1:293" s="10" customFormat="1" x14ac:dyDescent="0.3">
      <c r="A118" s="10" t="s">
        <v>7</v>
      </c>
      <c r="B118" s="10" t="s">
        <v>767</v>
      </c>
      <c r="F118" s="1"/>
      <c r="G118" s="6"/>
      <c r="H118" s="13">
        <v>4.3036557006319001</v>
      </c>
      <c r="I118" s="6">
        <v>0.79686162293993301</v>
      </c>
      <c r="J118" s="15">
        <v>0.91148365048468805</v>
      </c>
      <c r="K118" s="6">
        <v>0.36113212560566399</v>
      </c>
      <c r="L118" s="14">
        <v>88.899080394872996</v>
      </c>
      <c r="M118" s="6">
        <v>1.48400394926626</v>
      </c>
      <c r="N118" s="14">
        <v>0.232375618682437</v>
      </c>
      <c r="O118" s="6">
        <v>0.80530541096184804</v>
      </c>
      <c r="P118" s="13">
        <v>0.91082995347077056</v>
      </c>
      <c r="Q118" s="15">
        <v>0.48783830450179899</v>
      </c>
      <c r="R118" s="6">
        <v>4.54568677082416</v>
      </c>
      <c r="S118" s="14">
        <v>0.93876778979324238</v>
      </c>
      <c r="U118" s="1"/>
      <c r="V118" s="6"/>
      <c r="W118" s="6"/>
      <c r="X118" s="1"/>
      <c r="Y118" s="6"/>
      <c r="Z118" s="6"/>
      <c r="AA118" s="1"/>
      <c r="AB118" s="6"/>
      <c r="AC118" s="6"/>
      <c r="AD118" s="1"/>
      <c r="AE118" s="6"/>
      <c r="AF118" s="6"/>
      <c r="AG118" s="10">
        <v>34</v>
      </c>
      <c r="AH118" s="10">
        <v>27.114999999999998</v>
      </c>
      <c r="AI118" s="1" t="s">
        <v>8</v>
      </c>
      <c r="AJ118" s="1">
        <v>387.19516279099798</v>
      </c>
      <c r="AK118" s="13">
        <v>453.187473076797</v>
      </c>
      <c r="AL118" s="1">
        <v>456.95624737313301</v>
      </c>
      <c r="AM118" s="1">
        <v>465.83041842477098</v>
      </c>
      <c r="AN118" s="1"/>
      <c r="AO118" s="1">
        <v>448</v>
      </c>
      <c r="AP118" s="12">
        <v>468.45161355019201</v>
      </c>
      <c r="AQ118" s="12">
        <v>441.37658990346699</v>
      </c>
      <c r="AR118" s="12">
        <v>451.63420466993199</v>
      </c>
      <c r="AS118" s="13">
        <v>449.16543763523799</v>
      </c>
      <c r="AT118" s="13">
        <v>430.01498105055703</v>
      </c>
      <c r="AU118" s="13">
        <v>457.02065060471102</v>
      </c>
      <c r="AV118" s="13">
        <v>444.98416947053198</v>
      </c>
      <c r="AW118" s="13">
        <v>451.76940608635402</v>
      </c>
      <c r="AX118" s="13">
        <v>441.44716627833998</v>
      </c>
      <c r="AY118" s="1">
        <v>439.50630797031198</v>
      </c>
      <c r="AZ118" s="1">
        <v>450.308643758904</v>
      </c>
      <c r="BA118" s="1">
        <v>460.932257780128</v>
      </c>
      <c r="BB118" s="1">
        <v>435.074845621257</v>
      </c>
      <c r="BC118" s="1">
        <v>456.58421463042998</v>
      </c>
      <c r="BD118" s="1">
        <v>443.283284673411</v>
      </c>
      <c r="BE118" s="1">
        <v>436.64840255056299</v>
      </c>
      <c r="BF118" s="10">
        <v>446.32228142022302</v>
      </c>
      <c r="BG118" s="12">
        <v>5.9603592843429798</v>
      </c>
      <c r="BH118" s="13">
        <v>102.37037175156399</v>
      </c>
      <c r="BI118" s="13">
        <v>93.763262202438199</v>
      </c>
      <c r="BJ118" s="1">
        <v>224.23440578453699</v>
      </c>
      <c r="BK118" s="12">
        <v>458.56317679870301</v>
      </c>
      <c r="BL118" s="1">
        <v>1.0810243508281301</v>
      </c>
      <c r="BM118" s="1">
        <v>461.51482723663298</v>
      </c>
      <c r="BN118" s="6"/>
      <c r="BO118" s="6">
        <v>4.9740042058957803</v>
      </c>
      <c r="BP118" s="6">
        <v>1.4605498469224001</v>
      </c>
      <c r="BQ118" s="6">
        <v>1.4849917010157601</v>
      </c>
      <c r="BR118" s="6">
        <v>1.52100332858969</v>
      </c>
      <c r="BS118" s="6"/>
      <c r="BT118" s="6">
        <v>1.4999999999999999E-14</v>
      </c>
      <c r="BU118" s="6">
        <v>1.26901388129703</v>
      </c>
      <c r="BV118" s="6">
        <v>1.57921424514047</v>
      </c>
      <c r="BW118" s="6">
        <v>1.54274268113057</v>
      </c>
      <c r="BX118" s="6">
        <v>1.3886532903447599</v>
      </c>
      <c r="BY118" s="6">
        <v>1.76349271610694</v>
      </c>
      <c r="BZ118" s="6">
        <v>1.9069753630897801</v>
      </c>
      <c r="CA118" s="6">
        <v>1.62602439304618</v>
      </c>
      <c r="CB118" s="6">
        <v>1.78228567991578</v>
      </c>
      <c r="CC118" s="6">
        <v>1.8617150290549001</v>
      </c>
      <c r="CD118" s="6">
        <v>1.6203360626743999</v>
      </c>
      <c r="CE118" s="6">
        <v>1.7580704253930199</v>
      </c>
      <c r="CF118" s="6">
        <v>2.04237355752274</v>
      </c>
      <c r="CG118" s="6">
        <v>1.41059673883257</v>
      </c>
      <c r="CH118" s="6">
        <v>2.12234018944087</v>
      </c>
      <c r="CI118" s="6">
        <v>1.74891151642448</v>
      </c>
      <c r="CJ118" s="6">
        <v>1.9465613538339399</v>
      </c>
      <c r="CK118" s="6">
        <v>1.86061652760545</v>
      </c>
      <c r="CL118" s="6">
        <v>2.20054156740244</v>
      </c>
      <c r="CM118" s="6">
        <v>1.5417850749614099</v>
      </c>
      <c r="CN118" s="6">
        <v>1.53653686958689</v>
      </c>
      <c r="CO118" s="6">
        <v>1.61766425513163</v>
      </c>
      <c r="CP118" s="6">
        <v>1.61559597091067</v>
      </c>
      <c r="CQ118" s="6">
        <v>1.83095294961759</v>
      </c>
      <c r="CR118" s="6">
        <v>1.7473088522140501</v>
      </c>
      <c r="CS118" s="12"/>
      <c r="CT118" s="14">
        <v>1862.3484806053461</v>
      </c>
      <c r="CU118" s="13">
        <v>736.76052964099836</v>
      </c>
      <c r="CV118" s="13">
        <v>4840.1448021038577</v>
      </c>
      <c r="CW118" s="1">
        <v>940.95181849137202</v>
      </c>
      <c r="CX118" s="1">
        <v>3087.9773689507501</v>
      </c>
      <c r="CY118" s="1">
        <v>7903.8040758531433</v>
      </c>
      <c r="CZ118" s="1">
        <v>2270.1980205344421</v>
      </c>
      <c r="DA118" s="1">
        <v>12228.453359510802</v>
      </c>
      <c r="DB118" s="1">
        <v>1786.6110080093983</v>
      </c>
      <c r="DC118" s="1">
        <v>8247.4110578553846</v>
      </c>
      <c r="DD118" s="1">
        <v>2880.8266111257999</v>
      </c>
      <c r="DE118" s="1">
        <v>17614.366219484091</v>
      </c>
      <c r="DF118" s="10">
        <v>2835.9267989467698</v>
      </c>
      <c r="DG118" s="13">
        <v>18019.64571843134</v>
      </c>
      <c r="DH118" s="12"/>
      <c r="DI118" s="14">
        <v>2.9851574417191107</v>
      </c>
      <c r="DJ118" s="1">
        <v>0.24539555942492525</v>
      </c>
      <c r="DK118" s="14">
        <v>0.17136726310840961</v>
      </c>
      <c r="DL118" s="13">
        <v>64.082492762356978</v>
      </c>
      <c r="DM118" s="10">
        <v>2.254630593255967E-3</v>
      </c>
      <c r="DN118" s="10">
        <v>0.96259637080545757</v>
      </c>
      <c r="DP118" s="1">
        <v>6304.8611160191804</v>
      </c>
      <c r="DQ118" s="1">
        <v>9818.6466174831403</v>
      </c>
      <c r="DR118" s="1">
        <v>159164.58021148501</v>
      </c>
      <c r="DS118" s="1">
        <v>247069.311179073</v>
      </c>
      <c r="DT118" s="1">
        <v>26919.808780702799</v>
      </c>
      <c r="DU118" s="1">
        <v>213892.743048467</v>
      </c>
      <c r="DV118" s="1">
        <v>265742.40931447799</v>
      </c>
      <c r="DW118" s="1">
        <v>273887.19453079201</v>
      </c>
      <c r="DX118" s="1">
        <v>341835.94523191598</v>
      </c>
      <c r="DY118" s="1">
        <v>58807.8609212218</v>
      </c>
      <c r="DZ118" s="1">
        <v>52999.309715555202</v>
      </c>
      <c r="EA118" s="1">
        <v>197907.90492134</v>
      </c>
      <c r="EB118" s="1">
        <v>54600.030237298903</v>
      </c>
      <c r="EC118" s="1">
        <v>379476.29335868702</v>
      </c>
      <c r="ED118" s="1">
        <v>91727.172984725898</v>
      </c>
      <c r="EE118" s="1">
        <v>378275.87332884001</v>
      </c>
      <c r="EF118" s="1">
        <v>130561.645883544</v>
      </c>
      <c r="EG118" s="1">
        <v>382873.56987275399</v>
      </c>
      <c r="EH118" s="1">
        <v>87686.767736222304</v>
      </c>
      <c r="EI118" s="1">
        <v>381559.43306460598</v>
      </c>
      <c r="EJ118" s="1">
        <v>108871.41290224501</v>
      </c>
      <c r="EK118" s="1">
        <v>366286.90886399499</v>
      </c>
      <c r="EL118" s="1">
        <v>5.9066935879934697</v>
      </c>
      <c r="EM118" s="1">
        <v>3814.5756742936201</v>
      </c>
      <c r="EN118" s="1">
        <v>65881.397357964801</v>
      </c>
      <c r="EO118" s="1">
        <v>60396.955414965501</v>
      </c>
      <c r="EP118" s="1">
        <v>144454.27985432901</v>
      </c>
      <c r="EQ118" s="1">
        <v>294563.48810432898</v>
      </c>
      <c r="ER118" s="1">
        <v>770.65823867521601</v>
      </c>
      <c r="ES118" s="1">
        <v>324210.03071640001</v>
      </c>
      <c r="EV118" s="1">
        <v>31.524305580095902</v>
      </c>
      <c r="EW118" s="1">
        <v>98.186466174831409</v>
      </c>
      <c r="EX118" s="1">
        <v>318.32916042297001</v>
      </c>
      <c r="EY118" s="1">
        <v>494.13862235814599</v>
      </c>
      <c r="EZ118" s="1">
        <v>53.839617561405596</v>
      </c>
      <c r="FA118" s="1">
        <v>427.78548609693399</v>
      </c>
      <c r="FB118" s="1">
        <v>1328.7120465723899</v>
      </c>
      <c r="FC118" s="1">
        <v>547.77438906158409</v>
      </c>
      <c r="FD118" s="1">
        <v>1709.17972615958</v>
      </c>
      <c r="FE118" s="1">
        <v>117.61572184244361</v>
      </c>
      <c r="FF118" s="1">
        <v>105.99861943111041</v>
      </c>
      <c r="FG118" s="1">
        <v>395.81580984267998</v>
      </c>
      <c r="FH118" s="1">
        <v>109.20006047459781</v>
      </c>
      <c r="FI118" s="1">
        <v>758.95258671737406</v>
      </c>
      <c r="FJ118" s="1">
        <v>183.45434596945179</v>
      </c>
      <c r="FK118" s="1">
        <v>756.55174665768004</v>
      </c>
      <c r="FL118" s="1">
        <v>261.12329176708801</v>
      </c>
      <c r="FM118" s="1">
        <v>765.74713974550798</v>
      </c>
      <c r="FN118" s="1">
        <v>175.37353547244462</v>
      </c>
      <c r="FO118" s="1">
        <v>763.11886612921194</v>
      </c>
      <c r="FP118" s="1">
        <v>217.74282580449002</v>
      </c>
      <c r="FQ118" s="1">
        <v>732.57381772798999</v>
      </c>
      <c r="FR118" s="1">
        <v>76.2915134858724</v>
      </c>
      <c r="FS118" s="1">
        <v>1647.0349339491202</v>
      </c>
      <c r="FT118" s="1">
        <v>1509.9238853741376</v>
      </c>
      <c r="FU118" s="1">
        <v>1444.5427985432902</v>
      </c>
      <c r="FV118" s="1">
        <v>2945.6348810432896</v>
      </c>
      <c r="FW118" s="1">
        <v>15.41316477350432</v>
      </c>
      <c r="FX118" s="1">
        <v>4863.1504607460001</v>
      </c>
      <c r="GD118" s="6">
        <v>4.5525829955923598</v>
      </c>
      <c r="GE118" s="6">
        <v>1.64142458953876</v>
      </c>
      <c r="GF118" s="6">
        <v>1.92581153742695</v>
      </c>
      <c r="GG118" s="6">
        <v>1.6984155704931401</v>
      </c>
      <c r="GH118" s="6">
        <v>1.8632542728531001</v>
      </c>
      <c r="GI118" s="6">
        <v>1.6740801965545899</v>
      </c>
      <c r="GJ118" s="6">
        <v>1.54174248966954</v>
      </c>
      <c r="GK118" s="6">
        <v>1.6464379349446301</v>
      </c>
      <c r="GL118" s="6">
        <v>1.4540903892131001</v>
      </c>
      <c r="GM118" s="6">
        <v>1.6984133945868001</v>
      </c>
      <c r="GN118" s="6">
        <v>1.80518320508175</v>
      </c>
      <c r="GO118" s="6">
        <v>1.4385386313293</v>
      </c>
      <c r="GP118" s="6">
        <v>1.70194169528688</v>
      </c>
      <c r="GQ118" s="6">
        <v>1.5113711528057201</v>
      </c>
      <c r="GR118" s="6">
        <v>1.5556439414669101</v>
      </c>
      <c r="GS118" s="6">
        <v>1.4497886910915101</v>
      </c>
      <c r="GT118" s="6">
        <v>1.4896430518833499</v>
      </c>
      <c r="GU118" s="6">
        <v>1.4652759770050701</v>
      </c>
      <c r="GV118" s="6">
        <v>1.65848812664476</v>
      </c>
      <c r="GW118" s="6">
        <v>1.5050916524178299</v>
      </c>
      <c r="GX118" s="6">
        <v>1.48085320155716</v>
      </c>
      <c r="GY118" s="6">
        <v>1.4875783163924601</v>
      </c>
      <c r="GZ118" s="6">
        <v>1.7213284867097001</v>
      </c>
      <c r="HA118" s="6">
        <v>1.3398998139109</v>
      </c>
      <c r="HB118" s="6">
        <v>1.3420788408001101</v>
      </c>
      <c r="HC118" s="6">
        <v>1.3433037605661</v>
      </c>
      <c r="HD118" s="6">
        <v>1.3311131307181601</v>
      </c>
      <c r="HE118" s="6">
        <v>2.8696461226554599</v>
      </c>
      <c r="HF118" s="6">
        <v>1.3274342523325799</v>
      </c>
      <c r="HG118" s="6">
        <v>0.623769431285357</v>
      </c>
      <c r="HH118" s="6">
        <v>0.39315662353505298</v>
      </c>
      <c r="HI118" s="6">
        <v>2.47359751425665</v>
      </c>
      <c r="HJ118" s="6">
        <v>0.660308086747036</v>
      </c>
      <c r="HK118" s="6">
        <v>0.36692380908501299</v>
      </c>
      <c r="HL118" s="6">
        <v>0.58680241523587695</v>
      </c>
      <c r="HM118" s="6">
        <v>2.6047165173543498</v>
      </c>
      <c r="HN118" s="6">
        <v>0.623769431285357</v>
      </c>
      <c r="HO118" s="6">
        <v>0.39315662353505298</v>
      </c>
      <c r="HP118" s="6">
        <v>2.47359751425665</v>
      </c>
      <c r="HQ118" s="6">
        <v>0.660308086747036</v>
      </c>
      <c r="HR118" s="6">
        <v>0.58680241523587695</v>
      </c>
      <c r="HS118" s="6">
        <v>1.1322833375479699</v>
      </c>
      <c r="HT118" s="6">
        <v>1.1347075420853201</v>
      </c>
      <c r="HU118" s="6">
        <v>1.1360478187290799</v>
      </c>
      <c r="HV118" s="6">
        <v>0.60400831182053305</v>
      </c>
    </row>
    <row r="119" spans="1:293" s="10" customFormat="1" x14ac:dyDescent="0.3">
      <c r="F119" s="1"/>
      <c r="G119" s="6"/>
      <c r="H119" s="13"/>
      <c r="I119" s="6"/>
      <c r="J119" s="15"/>
      <c r="K119" s="6"/>
      <c r="L119" s="14"/>
      <c r="M119" s="6"/>
      <c r="N119" s="14"/>
      <c r="O119" s="6"/>
      <c r="P119" s="13"/>
      <c r="Q119" s="15"/>
      <c r="R119" s="6"/>
      <c r="S119" s="14"/>
      <c r="U119" s="1"/>
      <c r="V119" s="6"/>
      <c r="W119" s="6"/>
      <c r="X119" s="1"/>
      <c r="Y119" s="6"/>
      <c r="Z119" s="6"/>
      <c r="AA119" s="1"/>
      <c r="AB119" s="6"/>
      <c r="AC119" s="6"/>
      <c r="AD119" s="1"/>
      <c r="AE119" s="6"/>
      <c r="AF119" s="6"/>
      <c r="AI119" s="1"/>
      <c r="AJ119" s="1"/>
      <c r="AK119" s="13"/>
      <c r="AL119" s="1"/>
      <c r="AM119" s="1"/>
      <c r="AN119" s="1"/>
      <c r="AO119" s="1"/>
      <c r="AP119" s="12"/>
      <c r="AQ119" s="12"/>
      <c r="AR119" s="12"/>
      <c r="AS119" s="13"/>
      <c r="AT119" s="13"/>
      <c r="AU119" s="13"/>
      <c r="AV119" s="13"/>
      <c r="AW119" s="13"/>
      <c r="AX119" s="13"/>
      <c r="AY119" s="1"/>
      <c r="AZ119" s="1"/>
      <c r="BA119" s="1"/>
      <c r="BB119" s="1"/>
      <c r="BC119" s="1"/>
      <c r="BD119" s="1"/>
      <c r="BE119" s="1"/>
      <c r="BG119" s="12"/>
      <c r="BH119" s="13"/>
      <c r="BI119" s="13"/>
      <c r="BJ119" s="1"/>
      <c r="BK119" s="12"/>
      <c r="BL119" s="1"/>
      <c r="BM119" s="1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12"/>
      <c r="CT119" s="14"/>
      <c r="CU119" s="13"/>
      <c r="CV119" s="13"/>
      <c r="CW119" s="1"/>
      <c r="CX119" s="1"/>
      <c r="CY119" s="1"/>
      <c r="CZ119" s="1"/>
      <c r="DA119" s="1"/>
      <c r="DB119" s="1"/>
      <c r="DC119" s="1"/>
      <c r="DD119" s="1"/>
      <c r="DE119" s="1"/>
      <c r="DG119" s="13"/>
      <c r="DH119" s="12"/>
      <c r="DI119" s="14"/>
      <c r="DJ119" s="1"/>
      <c r="DK119" s="14"/>
      <c r="DL119" s="13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</row>
    <row r="121" spans="1:293" x14ac:dyDescent="0.3">
      <c r="A121" t="s">
        <v>6</v>
      </c>
    </row>
    <row r="122" spans="1:293" x14ac:dyDescent="0.3">
      <c r="A122" s="10">
        <v>91500</v>
      </c>
      <c r="D122" s="2">
        <v>1060.3815249721945</v>
      </c>
      <c r="E122" t="s">
        <v>544</v>
      </c>
      <c r="J122" s="9">
        <v>7.5043338807537496E-2</v>
      </c>
      <c r="K122" t="s">
        <v>544</v>
      </c>
      <c r="N122" s="9">
        <v>0.17879328830495819</v>
      </c>
      <c r="O122" t="s">
        <v>544</v>
      </c>
      <c r="U122" s="2">
        <v>1060.3815249721945</v>
      </c>
      <c r="V122" t="s">
        <v>544</v>
      </c>
      <c r="X122" s="2">
        <v>1068.722143924153</v>
      </c>
      <c r="Y122" t="s">
        <v>544</v>
      </c>
      <c r="AA122" s="2">
        <v>1067.465208470926</v>
      </c>
      <c r="AB122" t="s">
        <v>544</v>
      </c>
      <c r="AD122" s="2">
        <v>1092.0056514195333</v>
      </c>
      <c r="AE122" t="s">
        <v>544</v>
      </c>
    </row>
    <row r="123" spans="1:293" x14ac:dyDescent="0.3">
      <c r="D123" s="2">
        <v>3.1258428800907692</v>
      </c>
      <c r="E123" t="s">
        <v>545</v>
      </c>
      <c r="J123" s="9">
        <v>6.7154266990255011E-4</v>
      </c>
      <c r="K123" t="s">
        <v>545</v>
      </c>
      <c r="N123" s="9">
        <v>5.2705829756013035E-4</v>
      </c>
      <c r="O123" t="s">
        <v>545</v>
      </c>
      <c r="U123" s="2">
        <v>3.1258428800907692</v>
      </c>
      <c r="V123" t="s">
        <v>545</v>
      </c>
      <c r="X123" s="2">
        <v>15.316426921973944</v>
      </c>
      <c r="Y123" t="s">
        <v>545</v>
      </c>
      <c r="AA123" s="2">
        <v>10.604064578137791</v>
      </c>
      <c r="AB123" t="s">
        <v>545</v>
      </c>
      <c r="AD123" s="2">
        <v>21.954055524070462</v>
      </c>
      <c r="AE123" t="s">
        <v>545</v>
      </c>
    </row>
    <row r="124" spans="1:293" s="7" customFormat="1" x14ac:dyDescent="0.3">
      <c r="A124"/>
      <c r="B124"/>
      <c r="C124"/>
      <c r="D124" s="2">
        <v>0.95157620359262407</v>
      </c>
      <c r="E124" t="s">
        <v>546</v>
      </c>
      <c r="F124" s="4"/>
      <c r="H124" s="2"/>
      <c r="J124" s="2">
        <v>1.297133492721019</v>
      </c>
      <c r="K124" t="s">
        <v>546</v>
      </c>
      <c r="L124" s="3"/>
      <c r="N124" s="2">
        <v>1.1191731978145458</v>
      </c>
      <c r="O124" t="s">
        <v>546</v>
      </c>
      <c r="P124" s="2"/>
      <c r="Q124" s="9"/>
      <c r="S124" s="3"/>
      <c r="T124"/>
      <c r="U124" s="2">
        <v>0.95157620359262407</v>
      </c>
      <c r="V124" t="s">
        <v>546</v>
      </c>
      <c r="X124" s="2">
        <v>1.0369082885104901</v>
      </c>
      <c r="Y124" t="s">
        <v>546</v>
      </c>
      <c r="AA124" s="2">
        <v>0.32824566697211127</v>
      </c>
      <c r="AB124" t="s">
        <v>546</v>
      </c>
      <c r="AD124" s="2">
        <v>0.61888657413071591</v>
      </c>
      <c r="AE124" t="s">
        <v>546</v>
      </c>
      <c r="AG124"/>
      <c r="AH124"/>
      <c r="AI124" s="4"/>
      <c r="AJ124" s="4"/>
      <c r="AK124" s="2"/>
      <c r="AL124" s="4"/>
      <c r="AM124" s="4"/>
      <c r="AN124" s="4"/>
      <c r="AO124" s="4"/>
      <c r="AP124" s="5"/>
      <c r="AQ124" s="5"/>
      <c r="AR124" s="5"/>
      <c r="AS124" s="2"/>
      <c r="AT124" s="2"/>
      <c r="AU124" s="2"/>
      <c r="AV124" s="2"/>
      <c r="AW124" s="2"/>
      <c r="AX124" s="2"/>
      <c r="AY124" s="4"/>
      <c r="AZ124" s="4"/>
      <c r="BA124" s="4"/>
      <c r="BB124" s="4"/>
      <c r="BC124" s="4"/>
      <c r="BD124" s="4"/>
      <c r="BE124" s="4"/>
      <c r="BF124"/>
      <c r="BG124" s="5"/>
      <c r="BH124" s="2"/>
      <c r="BI124" s="2"/>
      <c r="BJ124" s="4"/>
      <c r="BK124" s="5"/>
      <c r="BL124" s="4"/>
      <c r="BM124" s="4"/>
      <c r="CQ124" s="6"/>
      <c r="CR124" s="6"/>
      <c r="CS124" s="5"/>
      <c r="CT124" s="3"/>
      <c r="CU124" s="2"/>
      <c r="CV124" s="2"/>
      <c r="CW124" s="4"/>
      <c r="CX124" s="4"/>
      <c r="CY124" s="4"/>
      <c r="CZ124" s="4"/>
      <c r="DA124" s="4"/>
      <c r="DB124" s="4"/>
      <c r="DC124" s="4"/>
      <c r="DD124" s="4"/>
      <c r="DE124" s="4"/>
      <c r="DF124"/>
      <c r="DG124" s="2"/>
      <c r="DH124" s="5"/>
      <c r="DI124" s="3"/>
      <c r="DJ124" s="4"/>
      <c r="DK124" s="3"/>
      <c r="DL124" s="2"/>
      <c r="DM124"/>
      <c r="DN124"/>
      <c r="DO124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</row>
    <row r="125" spans="1:293" s="7" customFormat="1" x14ac:dyDescent="0.3">
      <c r="A125"/>
      <c r="B125"/>
      <c r="C125"/>
      <c r="D125" s="2">
        <v>0</v>
      </c>
      <c r="E125" t="s">
        <v>547</v>
      </c>
      <c r="F125" s="4"/>
      <c r="H125" s="2"/>
      <c r="J125" s="2">
        <v>0</v>
      </c>
      <c r="K125" t="s">
        <v>547</v>
      </c>
      <c r="L125" s="3"/>
      <c r="N125" s="2">
        <v>0</v>
      </c>
      <c r="O125" t="s">
        <v>547</v>
      </c>
      <c r="P125" s="2"/>
      <c r="Q125" s="9"/>
      <c r="S125" s="3"/>
      <c r="T125"/>
      <c r="U125" s="2">
        <v>0</v>
      </c>
      <c r="V125" t="s">
        <v>547</v>
      </c>
      <c r="X125" s="2">
        <v>0</v>
      </c>
      <c r="Y125" t="s">
        <v>547</v>
      </c>
      <c r="AA125" s="2">
        <v>0</v>
      </c>
      <c r="AB125" t="s">
        <v>547</v>
      </c>
      <c r="AD125" s="2">
        <v>0</v>
      </c>
      <c r="AE125" t="s">
        <v>547</v>
      </c>
      <c r="AG125"/>
      <c r="AH125"/>
      <c r="AI125" s="4"/>
      <c r="AJ125" s="4"/>
      <c r="AK125" s="2"/>
      <c r="AL125" s="4"/>
      <c r="AM125" s="4"/>
      <c r="AN125" s="4"/>
      <c r="AO125" s="4"/>
      <c r="AP125" s="5"/>
      <c r="AQ125" s="5"/>
      <c r="AR125" s="5"/>
      <c r="AS125" s="2"/>
      <c r="AT125" s="2"/>
      <c r="AU125" s="2"/>
      <c r="AV125" s="2"/>
      <c r="AW125" s="2"/>
      <c r="AX125" s="2"/>
      <c r="AY125" s="4"/>
      <c r="AZ125" s="4"/>
      <c r="BA125" s="4"/>
      <c r="BB125" s="4"/>
      <c r="BC125" s="4"/>
      <c r="BD125" s="4"/>
      <c r="BE125" s="4"/>
      <c r="BF125"/>
      <c r="BG125" s="5"/>
      <c r="BH125" s="2"/>
      <c r="BI125" s="2"/>
      <c r="BJ125" s="4"/>
      <c r="BK125" s="5"/>
      <c r="BL125" s="4"/>
      <c r="BM125" s="4"/>
      <c r="CQ125" s="6"/>
      <c r="CR125" s="6"/>
      <c r="CS125" s="5"/>
      <c r="CT125" s="3"/>
      <c r="CU125" s="2"/>
      <c r="CV125" s="2"/>
      <c r="CW125" s="4"/>
      <c r="CX125" s="4"/>
      <c r="CY125" s="4"/>
      <c r="CZ125" s="4"/>
      <c r="DA125" s="4"/>
      <c r="DB125" s="4"/>
      <c r="DC125" s="4"/>
      <c r="DD125" s="4"/>
      <c r="DE125" s="4"/>
      <c r="DF125"/>
      <c r="DG125" s="2"/>
      <c r="DH125" s="5"/>
      <c r="DI125" s="3"/>
      <c r="DJ125" s="4"/>
      <c r="DK125" s="3"/>
      <c r="DL125" s="2"/>
      <c r="DM125"/>
      <c r="DN125"/>
      <c r="DO125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</row>
    <row r="126" spans="1:293" s="7" customFormat="1" x14ac:dyDescent="0.3">
      <c r="A126"/>
      <c r="B126"/>
      <c r="C126"/>
      <c r="D126" s="2">
        <v>0.54326922169731473</v>
      </c>
      <c r="E126" t="s">
        <v>548</v>
      </c>
      <c r="F126" s="4"/>
      <c r="H126" s="2"/>
      <c r="J126" s="2">
        <v>0.12434758777642738</v>
      </c>
      <c r="K126" t="s">
        <v>548</v>
      </c>
      <c r="L126" s="3"/>
      <c r="N126" s="2">
        <v>0.29607154693184778</v>
      </c>
      <c r="O126" t="s">
        <v>548</v>
      </c>
      <c r="P126" s="2"/>
      <c r="Q126" s="9"/>
      <c r="S126" s="3"/>
      <c r="T126"/>
      <c r="U126" s="2">
        <v>0.54326922169731473</v>
      </c>
      <c r="V126" t="s">
        <v>548</v>
      </c>
      <c r="X126" s="2">
        <v>0.40484531082612218</v>
      </c>
      <c r="Y126" t="s">
        <v>548</v>
      </c>
      <c r="AA126" s="2">
        <v>0.9998478951528087</v>
      </c>
      <c r="AB126" t="s">
        <v>548</v>
      </c>
      <c r="AD126" s="2">
        <v>0.95169670416563301</v>
      </c>
      <c r="AE126" t="s">
        <v>548</v>
      </c>
      <c r="AG126"/>
      <c r="AH126"/>
      <c r="AI126" s="4"/>
      <c r="AJ126" s="4"/>
      <c r="AK126" s="2"/>
      <c r="AL126" s="4"/>
      <c r="AM126" s="4"/>
      <c r="AN126" s="4"/>
      <c r="AO126" s="4"/>
      <c r="AP126" s="5"/>
      <c r="AQ126" s="5"/>
      <c r="AR126" s="5"/>
      <c r="AS126" s="2"/>
      <c r="AT126" s="2"/>
      <c r="AU126" s="2"/>
      <c r="AV126" s="2"/>
      <c r="AW126" s="2"/>
      <c r="AX126" s="2"/>
      <c r="AY126" s="4"/>
      <c r="AZ126" s="4"/>
      <c r="BA126" s="4"/>
      <c r="BB126" s="4"/>
      <c r="BC126" s="4"/>
      <c r="BD126" s="4"/>
      <c r="BE126" s="4"/>
      <c r="BF126"/>
      <c r="BG126" s="5"/>
      <c r="BH126" s="2"/>
      <c r="BI126" s="2"/>
      <c r="BJ126" s="4"/>
      <c r="BK126" s="5"/>
      <c r="BL126" s="4"/>
      <c r="BM126" s="4"/>
      <c r="CQ126" s="6"/>
      <c r="CR126" s="6"/>
      <c r="CS126" s="5"/>
      <c r="CT126" s="3"/>
      <c r="CU126" s="2"/>
      <c r="CV126" s="2"/>
      <c r="CW126" s="4"/>
      <c r="CX126" s="4"/>
      <c r="CY126" s="4"/>
      <c r="CZ126" s="4"/>
      <c r="DA126" s="4"/>
      <c r="DB126" s="4"/>
      <c r="DC126" s="4"/>
      <c r="DD126" s="4"/>
      <c r="DE126" s="4"/>
      <c r="DF126"/>
      <c r="DG126" s="2"/>
      <c r="DH126" s="5"/>
      <c r="DI126" s="3"/>
      <c r="DJ126" s="4"/>
      <c r="DK126" s="3"/>
      <c r="DL126" s="2"/>
      <c r="DM126"/>
      <c r="DN126"/>
      <c r="DO126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</row>
    <row r="127" spans="1:293" s="7" customFormat="1" x14ac:dyDescent="0.3">
      <c r="A127"/>
      <c r="B127"/>
      <c r="C127"/>
      <c r="D127"/>
      <c r="E127"/>
      <c r="F127" s="4"/>
      <c r="H127" s="2"/>
      <c r="J127"/>
      <c r="K127"/>
      <c r="L127" s="3"/>
      <c r="N127"/>
      <c r="O127"/>
      <c r="P127" s="2"/>
      <c r="Q127" s="9"/>
      <c r="S127" s="3"/>
      <c r="T127"/>
      <c r="U127"/>
      <c r="V127"/>
      <c r="X127"/>
      <c r="Y127"/>
      <c r="AA127"/>
      <c r="AB127"/>
      <c r="AD127"/>
      <c r="AE127"/>
      <c r="AG127"/>
      <c r="AH127"/>
      <c r="AI127" s="4"/>
      <c r="AJ127" s="4"/>
      <c r="AK127" s="2"/>
      <c r="AL127" s="4"/>
      <c r="AM127" s="4"/>
      <c r="AN127" s="4"/>
      <c r="AO127" s="4"/>
      <c r="AP127" s="5"/>
      <c r="AQ127" s="5"/>
      <c r="AR127" s="5"/>
      <c r="AS127" s="2"/>
      <c r="AT127" s="2"/>
      <c r="AU127" s="2"/>
      <c r="AV127" s="2"/>
      <c r="AW127" s="2"/>
      <c r="AX127" s="2"/>
      <c r="AY127" s="4"/>
      <c r="AZ127" s="4"/>
      <c r="BA127" s="4"/>
      <c r="BB127" s="4"/>
      <c r="BC127" s="4"/>
      <c r="BD127" s="4"/>
      <c r="BE127" s="4"/>
      <c r="BF127"/>
      <c r="BG127" s="5"/>
      <c r="BH127" s="2"/>
      <c r="BI127" s="2"/>
      <c r="BJ127" s="4"/>
      <c r="BK127" s="5"/>
      <c r="BL127" s="4"/>
      <c r="BM127" s="4"/>
      <c r="CQ127" s="6"/>
      <c r="CR127" s="6"/>
      <c r="CS127" s="5"/>
      <c r="CT127" s="3"/>
      <c r="CU127" s="2"/>
      <c r="CV127" s="2"/>
      <c r="CW127" s="4"/>
      <c r="CX127" s="4"/>
      <c r="CY127" s="4"/>
      <c r="CZ127" s="4"/>
      <c r="DA127" s="4"/>
      <c r="DB127" s="4"/>
      <c r="DC127" s="4"/>
      <c r="DD127" s="4"/>
      <c r="DE127" s="4"/>
      <c r="DF127"/>
      <c r="DG127" s="2"/>
      <c r="DH127" s="5"/>
      <c r="DI127" s="3"/>
      <c r="DJ127" s="4"/>
      <c r="DK127" s="3"/>
      <c r="DL127" s="2"/>
      <c r="DM127"/>
      <c r="DN127"/>
      <c r="DO127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</row>
    <row r="128" spans="1:293" s="7" customFormat="1" x14ac:dyDescent="0.3">
      <c r="A128" t="s">
        <v>5</v>
      </c>
      <c r="B128"/>
      <c r="C128"/>
      <c r="D128" s="2">
        <v>37.671296855346895</v>
      </c>
      <c r="E128" t="s">
        <v>544</v>
      </c>
      <c r="F128" s="4"/>
      <c r="H128" s="2"/>
      <c r="J128" s="9">
        <v>3.9755617169369227E-2</v>
      </c>
      <c r="K128" t="s">
        <v>544</v>
      </c>
      <c r="L128" s="3"/>
      <c r="N128" s="9">
        <v>5.8946552488536638E-3</v>
      </c>
      <c r="O128" t="s">
        <v>544</v>
      </c>
      <c r="P128" s="2"/>
      <c r="Q128" s="9"/>
      <c r="S128" s="3"/>
      <c r="T128"/>
      <c r="U128" s="2">
        <v>37.887870536534002</v>
      </c>
      <c r="V128" t="s">
        <v>544</v>
      </c>
      <c r="X128" s="2"/>
      <c r="Y128"/>
      <c r="AA128" s="2">
        <v>32.276505807534782</v>
      </c>
      <c r="AB128" t="s">
        <v>544</v>
      </c>
      <c r="AD128" s="2">
        <v>35.894298009014769</v>
      </c>
      <c r="AE128" t="s">
        <v>544</v>
      </c>
      <c r="AG128"/>
      <c r="AH128"/>
      <c r="AI128" s="4"/>
      <c r="AJ128" s="4"/>
      <c r="AK128" s="2"/>
      <c r="AL128" s="4"/>
      <c r="AM128" s="4"/>
      <c r="AN128" s="4"/>
      <c r="AO128" s="4"/>
      <c r="AP128" s="5"/>
      <c r="AQ128" s="5"/>
      <c r="AR128" s="5"/>
      <c r="AS128" s="2"/>
      <c r="AT128" s="2"/>
      <c r="AU128" s="2"/>
      <c r="AV128" s="2"/>
      <c r="AW128" s="2"/>
      <c r="AX128" s="2"/>
      <c r="AY128" s="4"/>
      <c r="AZ128" s="4"/>
      <c r="BA128" s="4"/>
      <c r="BB128" s="4"/>
      <c r="BC128" s="4"/>
      <c r="BD128" s="4"/>
      <c r="BE128" s="4"/>
      <c r="BF128"/>
      <c r="BG128" s="5"/>
      <c r="BH128" s="2"/>
      <c r="BI128" s="2"/>
      <c r="BJ128" s="4"/>
      <c r="BK128" s="5"/>
      <c r="BL128" s="4"/>
      <c r="BM128" s="4"/>
      <c r="CQ128" s="6"/>
      <c r="CR128" s="6"/>
      <c r="CS128" s="5"/>
      <c r="CT128" s="3"/>
      <c r="CU128" s="2"/>
      <c r="CV128" s="2"/>
      <c r="CW128" s="4"/>
      <c r="CX128" s="4"/>
      <c r="CY128" s="4"/>
      <c r="CZ128" s="4"/>
      <c r="DA128" s="4"/>
      <c r="DB128" s="4"/>
      <c r="DC128" s="4"/>
      <c r="DD128" s="4"/>
      <c r="DE128" s="4"/>
      <c r="DF128"/>
      <c r="DG128" s="2"/>
      <c r="DH128" s="5"/>
      <c r="DI128" s="3"/>
      <c r="DJ128" s="4"/>
      <c r="DK128" s="3"/>
      <c r="DL128" s="2"/>
      <c r="DM128"/>
      <c r="DN128"/>
      <c r="DO128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</row>
    <row r="129" spans="1:293" s="7" customFormat="1" x14ac:dyDescent="0.3">
      <c r="A129"/>
      <c r="B129"/>
      <c r="C129"/>
      <c r="D129" s="2">
        <v>1.7459686851726059</v>
      </c>
      <c r="E129" t="s">
        <v>549</v>
      </c>
      <c r="F129" s="4"/>
      <c r="H129" s="2"/>
      <c r="J129" s="9">
        <v>1.3516589619116741E-2</v>
      </c>
      <c r="K129" t="s">
        <v>549</v>
      </c>
      <c r="L129" s="3"/>
      <c r="N129" s="9">
        <v>2.5492046910009504E-4</v>
      </c>
      <c r="O129" t="s">
        <v>549</v>
      </c>
      <c r="P129" s="2"/>
      <c r="Q129" s="9"/>
      <c r="S129" s="3"/>
      <c r="T129"/>
      <c r="U129" s="2">
        <v>1.6336877370139609</v>
      </c>
      <c r="V129" t="s">
        <v>549</v>
      </c>
      <c r="X129" s="2"/>
      <c r="Y129"/>
      <c r="AA129" s="2">
        <v>11.038348449995109</v>
      </c>
      <c r="AB129" t="s">
        <v>549</v>
      </c>
      <c r="AD129" s="2">
        <v>6.9990737804877101</v>
      </c>
      <c r="AE129" t="s">
        <v>549</v>
      </c>
      <c r="AG129"/>
      <c r="AH129"/>
      <c r="AI129" s="4"/>
      <c r="AJ129" s="4"/>
      <c r="AK129" s="2"/>
      <c r="AL129" s="4"/>
      <c r="AM129" s="4"/>
      <c r="AN129" s="4"/>
      <c r="AO129" s="4"/>
      <c r="AP129" s="5"/>
      <c r="AQ129" s="5"/>
      <c r="AR129" s="5"/>
      <c r="AS129" s="2"/>
      <c r="AT129" s="2"/>
      <c r="AU129" s="2"/>
      <c r="AV129" s="2"/>
      <c r="AW129" s="2"/>
      <c r="AX129" s="2"/>
      <c r="AY129" s="4"/>
      <c r="AZ129" s="4"/>
      <c r="BA129" s="4"/>
      <c r="BB129" s="4"/>
      <c r="BC129" s="4"/>
      <c r="BD129" s="4"/>
      <c r="BE129" s="4"/>
      <c r="BF129"/>
      <c r="BG129" s="5"/>
      <c r="BH129" s="2"/>
      <c r="BI129" s="2"/>
      <c r="BJ129" s="4"/>
      <c r="BK129" s="5"/>
      <c r="BL129" s="4"/>
      <c r="BM129" s="4"/>
      <c r="CQ129" s="6"/>
      <c r="CR129" s="6"/>
      <c r="CS129" s="5"/>
      <c r="CT129" s="3"/>
      <c r="CU129" s="2"/>
      <c r="CV129" s="2"/>
      <c r="CW129" s="4"/>
      <c r="CX129" s="4"/>
      <c r="CY129" s="4"/>
      <c r="CZ129" s="4"/>
      <c r="DA129" s="4"/>
      <c r="DB129" s="4"/>
      <c r="DC129" s="4"/>
      <c r="DD129" s="4"/>
      <c r="DE129" s="4"/>
      <c r="DF129"/>
      <c r="DG129" s="2"/>
      <c r="DH129" s="5"/>
      <c r="DI129" s="3"/>
      <c r="DJ129" s="4"/>
      <c r="DK129" s="3"/>
      <c r="DL129" s="2"/>
      <c r="DM129"/>
      <c r="DN129"/>
      <c r="DO129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</row>
    <row r="130" spans="1:293" s="7" customFormat="1" x14ac:dyDescent="0.3">
      <c r="A130"/>
      <c r="B130"/>
      <c r="C130"/>
      <c r="D130" s="2">
        <v>4.0355232268272179</v>
      </c>
      <c r="E130" t="s">
        <v>546</v>
      </c>
      <c r="F130" s="4"/>
      <c r="H130" s="2"/>
      <c r="J130" s="2">
        <v>11.045885597764677</v>
      </c>
      <c r="K130" t="s">
        <v>546</v>
      </c>
      <c r="L130" s="3"/>
      <c r="N130" s="2">
        <v>3.5949094415800338</v>
      </c>
      <c r="O130" t="s">
        <v>546</v>
      </c>
      <c r="P130" s="2"/>
      <c r="Q130" s="9"/>
      <c r="S130" s="3"/>
      <c r="T130"/>
      <c r="U130" s="2">
        <v>3.5738528089488648</v>
      </c>
      <c r="V130" t="s">
        <v>546</v>
      </c>
      <c r="X130" s="2"/>
      <c r="Y130"/>
      <c r="AA130" s="2">
        <v>11.450832472177447</v>
      </c>
      <c r="AB130" t="s">
        <v>546</v>
      </c>
      <c r="AD130" s="2">
        <v>5.2231203964340818</v>
      </c>
      <c r="AE130" t="s">
        <v>546</v>
      </c>
      <c r="AG130"/>
      <c r="AH130"/>
      <c r="AI130" s="4"/>
      <c r="AJ130" s="4"/>
      <c r="AK130" s="2"/>
      <c r="AL130" s="4"/>
      <c r="AM130" s="4"/>
      <c r="AN130" s="4"/>
      <c r="AO130" s="4"/>
      <c r="AP130" s="5"/>
      <c r="AQ130" s="5"/>
      <c r="AR130" s="5"/>
      <c r="AS130" s="2"/>
      <c r="AT130" s="2"/>
      <c r="AU130" s="2"/>
      <c r="AV130" s="2"/>
      <c r="AW130" s="2"/>
      <c r="AX130" s="2"/>
      <c r="AY130" s="4"/>
      <c r="AZ130" s="4"/>
      <c r="BA130" s="4"/>
      <c r="BB130" s="4"/>
      <c r="BC130" s="4"/>
      <c r="BD130" s="4"/>
      <c r="BE130" s="4"/>
      <c r="BF130"/>
      <c r="BG130" s="5"/>
      <c r="BH130" s="2"/>
      <c r="BI130" s="2"/>
      <c r="BJ130" s="4"/>
      <c r="BK130" s="5"/>
      <c r="BL130" s="4"/>
      <c r="BM130" s="4"/>
      <c r="CQ130" s="6"/>
      <c r="CR130" s="6"/>
      <c r="CS130" s="5"/>
      <c r="CT130" s="3"/>
      <c r="CU130" s="2"/>
      <c r="CV130" s="2"/>
      <c r="CW130" s="4"/>
      <c r="CX130" s="4"/>
      <c r="CY130" s="4"/>
      <c r="CZ130" s="4"/>
      <c r="DA130" s="4"/>
      <c r="DB130" s="4"/>
      <c r="DC130" s="4"/>
      <c r="DD130" s="4"/>
      <c r="DE130" s="4"/>
      <c r="DF130"/>
      <c r="DG130" s="2"/>
      <c r="DH130" s="5"/>
      <c r="DI130" s="3"/>
      <c r="DJ130" s="4"/>
      <c r="DK130" s="3"/>
      <c r="DL130" s="2"/>
      <c r="DM130"/>
      <c r="DN130"/>
      <c r="DO13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</row>
    <row r="131" spans="1:293" s="7" customFormat="1" x14ac:dyDescent="0.3">
      <c r="A131"/>
      <c r="B131"/>
      <c r="C131"/>
      <c r="D131" s="2">
        <v>0</v>
      </c>
      <c r="E131" t="s">
        <v>547</v>
      </c>
      <c r="F131" s="4"/>
      <c r="H131" s="2"/>
      <c r="J131" s="2">
        <v>0</v>
      </c>
      <c r="K131" t="s">
        <v>547</v>
      </c>
      <c r="L131" s="3"/>
      <c r="N131" s="2">
        <v>0</v>
      </c>
      <c r="O131" t="s">
        <v>547</v>
      </c>
      <c r="P131" s="2"/>
      <c r="Q131" s="9"/>
      <c r="S131" s="3"/>
      <c r="T131"/>
      <c r="U131" s="2">
        <v>0</v>
      </c>
      <c r="V131" t="s">
        <v>547</v>
      </c>
      <c r="X131" s="2"/>
      <c r="Y131"/>
      <c r="AA131" s="2">
        <v>0</v>
      </c>
      <c r="AB131" t="s">
        <v>547</v>
      </c>
      <c r="AD131" s="2">
        <v>0</v>
      </c>
      <c r="AE131" t="s">
        <v>547</v>
      </c>
      <c r="AG131"/>
      <c r="AH131"/>
      <c r="AI131" s="4"/>
      <c r="AJ131" s="4"/>
      <c r="AK131" s="2"/>
      <c r="AL131" s="4"/>
      <c r="AM131" s="4"/>
      <c r="AN131" s="4"/>
      <c r="AO131" s="4"/>
      <c r="AP131" s="5"/>
      <c r="AQ131" s="5"/>
      <c r="AR131" s="5"/>
      <c r="AS131" s="2"/>
      <c r="AT131" s="2"/>
      <c r="AU131" s="2"/>
      <c r="AV131" s="2"/>
      <c r="AW131" s="2"/>
      <c r="AX131" s="2"/>
      <c r="AY131" s="4"/>
      <c r="AZ131" s="4"/>
      <c r="BA131" s="4"/>
      <c r="BB131" s="4"/>
      <c r="BC131" s="4"/>
      <c r="BD131" s="4"/>
      <c r="BE131" s="4"/>
      <c r="BF131"/>
      <c r="BG131" s="5"/>
      <c r="BH131" s="2"/>
      <c r="BI131" s="2"/>
      <c r="BJ131" s="4"/>
      <c r="BK131" s="5"/>
      <c r="BL131" s="4"/>
      <c r="BM131" s="4"/>
      <c r="CQ131" s="6"/>
      <c r="CR131" s="6"/>
      <c r="CS131" s="5"/>
      <c r="CT131" s="3"/>
      <c r="CU131" s="2"/>
      <c r="CV131" s="2"/>
      <c r="CW131" s="4"/>
      <c r="CX131" s="4"/>
      <c r="CY131" s="4"/>
      <c r="CZ131" s="4"/>
      <c r="DA131" s="4"/>
      <c r="DB131" s="4"/>
      <c r="DC131" s="4"/>
      <c r="DD131" s="4"/>
      <c r="DE131" s="4"/>
      <c r="DF131"/>
      <c r="DG131" s="2"/>
      <c r="DH131" s="5"/>
      <c r="DI131" s="3"/>
      <c r="DJ131" s="4"/>
      <c r="DK131" s="3"/>
      <c r="DL131" s="2"/>
      <c r="DM131"/>
      <c r="DN131"/>
      <c r="DO131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</row>
    <row r="132" spans="1:293" s="7" customFormat="1" x14ac:dyDescent="0.3">
      <c r="A132"/>
      <c r="B132"/>
      <c r="C132"/>
      <c r="D132" s="2">
        <v>1.1573514108820225E-3</v>
      </c>
      <c r="E132" t="s">
        <v>548</v>
      </c>
      <c r="F132" s="4"/>
      <c r="H132" s="2"/>
      <c r="J132" s="2">
        <v>1.170919314242433E-10</v>
      </c>
      <c r="K132" t="s">
        <v>548</v>
      </c>
      <c r="L132" s="3"/>
      <c r="N132" s="2">
        <v>2.9784739045337141E-3</v>
      </c>
      <c r="O132" t="s">
        <v>548</v>
      </c>
      <c r="P132" s="2"/>
      <c r="Q132" s="9"/>
      <c r="S132" s="3"/>
      <c r="T132"/>
      <c r="U132" s="2">
        <v>3.1147957628117583E-3</v>
      </c>
      <c r="V132" t="s">
        <v>548</v>
      </c>
      <c r="X132" s="2"/>
      <c r="Y132"/>
      <c r="AA132" s="2">
        <v>4.4822652755094755E-11</v>
      </c>
      <c r="AB132" t="s">
        <v>548</v>
      </c>
      <c r="AD132" s="2">
        <v>8.4745150992629942E-5</v>
      </c>
      <c r="AE132" t="s">
        <v>548</v>
      </c>
      <c r="AG132"/>
      <c r="AH132"/>
      <c r="AI132" s="4"/>
      <c r="AJ132" s="4"/>
      <c r="AK132" s="2"/>
      <c r="AL132" s="4"/>
      <c r="AM132" s="4"/>
      <c r="AN132" s="4"/>
      <c r="AO132" s="4"/>
      <c r="AP132" s="5"/>
      <c r="AQ132" s="5"/>
      <c r="AR132" s="5"/>
      <c r="AS132" s="2"/>
      <c r="AT132" s="2"/>
      <c r="AU132" s="2"/>
      <c r="AV132" s="2"/>
      <c r="AW132" s="2"/>
      <c r="AX132" s="2"/>
      <c r="AY132" s="4"/>
      <c r="AZ132" s="4"/>
      <c r="BA132" s="4"/>
      <c r="BB132" s="4"/>
      <c r="BC132" s="4"/>
      <c r="BD132" s="4"/>
      <c r="BE132" s="4"/>
      <c r="BF132"/>
      <c r="BG132" s="5"/>
      <c r="BH132" s="2"/>
      <c r="BI132" s="2"/>
      <c r="BJ132" s="4"/>
      <c r="BK132" s="5"/>
      <c r="BL132" s="4"/>
      <c r="BM132" s="4"/>
      <c r="CQ132" s="6"/>
      <c r="CR132" s="6"/>
      <c r="CS132" s="5"/>
      <c r="CT132" s="3"/>
      <c r="CU132" s="2"/>
      <c r="CV132" s="2"/>
      <c r="CW132" s="4"/>
      <c r="CX132" s="4"/>
      <c r="CY132" s="4"/>
      <c r="CZ132" s="4"/>
      <c r="DA132" s="4"/>
      <c r="DB132" s="4"/>
      <c r="DC132" s="4"/>
      <c r="DD132" s="4"/>
      <c r="DE132" s="4"/>
      <c r="DF132"/>
      <c r="DG132" s="2"/>
      <c r="DH132" s="5"/>
      <c r="DI132" s="3"/>
      <c r="DJ132" s="4"/>
      <c r="DK132" s="3"/>
      <c r="DL132" s="2"/>
      <c r="DM132"/>
      <c r="DN132"/>
      <c r="DO132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</row>
    <row r="133" spans="1:293" s="7" customFormat="1" x14ac:dyDescent="0.3">
      <c r="A133"/>
      <c r="B133"/>
      <c r="C133"/>
      <c r="D133"/>
      <c r="E133"/>
      <c r="F133" s="4"/>
      <c r="H133" s="2"/>
      <c r="J133"/>
      <c r="K133"/>
      <c r="L133" s="3"/>
      <c r="N133"/>
      <c r="O133"/>
      <c r="P133" s="2"/>
      <c r="Q133" s="9"/>
      <c r="S133" s="3"/>
      <c r="T133"/>
      <c r="U133"/>
      <c r="V133"/>
      <c r="X133"/>
      <c r="Y133"/>
      <c r="AA133"/>
      <c r="AB133"/>
      <c r="AD133"/>
      <c r="AE133"/>
      <c r="AG133"/>
      <c r="AH133"/>
      <c r="AI133" s="4"/>
      <c r="AJ133" s="4"/>
      <c r="AK133" s="2"/>
      <c r="AL133" s="4"/>
      <c r="AM133" s="4"/>
      <c r="AN133" s="4"/>
      <c r="AO133" s="4"/>
      <c r="AP133" s="5"/>
      <c r="AQ133" s="5"/>
      <c r="AR133" s="5"/>
      <c r="AS133" s="2"/>
      <c r="AT133" s="2"/>
      <c r="AU133" s="2"/>
      <c r="AV133" s="2"/>
      <c r="AW133" s="2"/>
      <c r="AX133" s="2"/>
      <c r="AY133" s="4"/>
      <c r="AZ133" s="4"/>
      <c r="BA133" s="4"/>
      <c r="BB133" s="4"/>
      <c r="BC133" s="4"/>
      <c r="BD133" s="4"/>
      <c r="BE133" s="4"/>
      <c r="BF133"/>
      <c r="BG133" s="5"/>
      <c r="BH133" s="2"/>
      <c r="BI133" s="2"/>
      <c r="BJ133" s="4"/>
      <c r="BK133" s="5"/>
      <c r="BL133" s="4"/>
      <c r="BM133" s="4"/>
      <c r="CQ133" s="6"/>
      <c r="CR133" s="6"/>
      <c r="CS133" s="5"/>
      <c r="CT133" s="3"/>
      <c r="CU133" s="2"/>
      <c r="CV133" s="2"/>
      <c r="CW133" s="4"/>
      <c r="CX133" s="4"/>
      <c r="CY133" s="4"/>
      <c r="CZ133" s="4"/>
      <c r="DA133" s="4"/>
      <c r="DB133" s="4"/>
      <c r="DC133" s="4"/>
      <c r="DD133" s="4"/>
      <c r="DE133" s="4"/>
      <c r="DF133"/>
      <c r="DG133" s="2"/>
      <c r="DH133" s="5"/>
      <c r="DI133" s="3"/>
      <c r="DJ133" s="4"/>
      <c r="DK133" s="3"/>
      <c r="DL133" s="2"/>
      <c r="DM133"/>
      <c r="DN133"/>
      <c r="DO133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</row>
    <row r="134" spans="1:293" s="7" customFormat="1" x14ac:dyDescent="0.3">
      <c r="A134" t="s">
        <v>4</v>
      </c>
      <c r="B134"/>
      <c r="C134"/>
      <c r="D134" s="2">
        <v>706.26813138590467</v>
      </c>
      <c r="E134" t="s">
        <v>544</v>
      </c>
      <c r="F134" s="4"/>
      <c r="H134" s="2"/>
      <c r="J134" s="9">
        <v>6.7874138521821822E-2</v>
      </c>
      <c r="K134" t="s">
        <v>544</v>
      </c>
      <c r="L134" s="3"/>
      <c r="N134" s="9">
        <v>0.11676807418000688</v>
      </c>
      <c r="O134" t="s">
        <v>544</v>
      </c>
      <c r="P134" s="2"/>
      <c r="Q134" s="9"/>
      <c r="S134" s="3"/>
      <c r="T134"/>
      <c r="U134" s="2">
        <v>711.94065168346094</v>
      </c>
      <c r="V134" t="s">
        <v>544</v>
      </c>
      <c r="X134" s="2">
        <v>915.83017493515547</v>
      </c>
      <c r="Y134" t="s">
        <v>544</v>
      </c>
      <c r="AA134" s="2">
        <v>751.55922771686824</v>
      </c>
      <c r="AB134" t="s">
        <v>544</v>
      </c>
      <c r="AD134" s="2">
        <v>731.94967336579407</v>
      </c>
      <c r="AE134" t="s">
        <v>544</v>
      </c>
      <c r="AG134"/>
      <c r="AH134"/>
      <c r="AI134" s="4"/>
      <c r="AJ134" s="4"/>
      <c r="AK134" s="2"/>
      <c r="AL134" s="4"/>
      <c r="AM134" s="4"/>
      <c r="AN134" s="4"/>
      <c r="AO134" s="4"/>
      <c r="AP134" s="5"/>
      <c r="AQ134" s="5"/>
      <c r="AR134" s="5"/>
      <c r="AS134" s="2"/>
      <c r="AT134" s="2"/>
      <c r="AU134" s="2"/>
      <c r="AV134" s="2"/>
      <c r="AW134" s="2"/>
      <c r="AX134" s="2"/>
      <c r="AY134" s="4"/>
      <c r="AZ134" s="4"/>
      <c r="BA134" s="4"/>
      <c r="BB134" s="4"/>
      <c r="BC134" s="4"/>
      <c r="BD134" s="4"/>
      <c r="BE134" s="4"/>
      <c r="BF134"/>
      <c r="BG134" s="5"/>
      <c r="BH134" s="2"/>
      <c r="BI134" s="2"/>
      <c r="BJ134" s="4"/>
      <c r="BK134" s="5"/>
      <c r="BL134" s="4"/>
      <c r="BM134" s="4"/>
      <c r="CQ134" s="6"/>
      <c r="CR134" s="6"/>
      <c r="CS134" s="5"/>
      <c r="CT134" s="3"/>
      <c r="CU134" s="2"/>
      <c r="CV134" s="2"/>
      <c r="CW134" s="4"/>
      <c r="CX134" s="4"/>
      <c r="CY134" s="4"/>
      <c r="CZ134" s="4"/>
      <c r="DA134" s="4"/>
      <c r="DB134" s="4"/>
      <c r="DC134" s="4"/>
      <c r="DD134" s="4"/>
      <c r="DE134" s="4"/>
      <c r="DF134"/>
      <c r="DG134" s="2"/>
      <c r="DH134" s="5"/>
      <c r="DI134" s="3"/>
      <c r="DJ134" s="4"/>
      <c r="DK134" s="3"/>
      <c r="DL134" s="2"/>
      <c r="DM134"/>
      <c r="DN134"/>
      <c r="DO134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</row>
    <row r="135" spans="1:293" s="7" customFormat="1" x14ac:dyDescent="0.3">
      <c r="A135"/>
      <c r="B135"/>
      <c r="C135"/>
      <c r="D135" s="2">
        <v>10.528188434050172</v>
      </c>
      <c r="E135" t="s">
        <v>545</v>
      </c>
      <c r="F135" s="4"/>
      <c r="H135" s="2"/>
      <c r="J135" s="9">
        <v>7.6013500351631309E-3</v>
      </c>
      <c r="K135" t="s">
        <v>549</v>
      </c>
      <c r="L135" s="3"/>
      <c r="N135" s="9">
        <v>1.7270794657778393E-3</v>
      </c>
      <c r="O135" t="s">
        <v>545</v>
      </c>
      <c r="P135" s="2"/>
      <c r="Q135" s="9"/>
      <c r="S135" s="3"/>
      <c r="T135"/>
      <c r="U135" s="2">
        <v>10.529965641919771</v>
      </c>
      <c r="V135" t="s">
        <v>545</v>
      </c>
      <c r="X135" s="2">
        <v>235.9813761133675</v>
      </c>
      <c r="Y135" t="s">
        <v>549</v>
      </c>
      <c r="AA135" s="2">
        <v>36.820426624437467</v>
      </c>
      <c r="AB135" t="s">
        <v>545</v>
      </c>
      <c r="AD135" s="2">
        <v>84.5760576461238</v>
      </c>
      <c r="AE135" t="s">
        <v>549</v>
      </c>
      <c r="AG135"/>
      <c r="AH135"/>
      <c r="AI135" s="4"/>
      <c r="AJ135" s="4"/>
      <c r="AK135" s="2"/>
      <c r="AL135" s="4"/>
      <c r="AM135" s="4"/>
      <c r="AN135" s="4"/>
      <c r="AO135" s="4"/>
      <c r="AP135" s="5"/>
      <c r="AQ135" s="5"/>
      <c r="AR135" s="5"/>
      <c r="AS135" s="2"/>
      <c r="AT135" s="2"/>
      <c r="AU135" s="2"/>
      <c r="AV135" s="2"/>
      <c r="AW135" s="2"/>
      <c r="AX135" s="2"/>
      <c r="AY135" s="4"/>
      <c r="AZ135" s="4"/>
      <c r="BA135" s="4"/>
      <c r="BB135" s="4"/>
      <c r="BC135" s="4"/>
      <c r="BD135" s="4"/>
      <c r="BE135" s="4"/>
      <c r="BF135"/>
      <c r="BG135" s="5"/>
      <c r="BH135" s="2"/>
      <c r="BI135" s="2"/>
      <c r="BJ135" s="4"/>
      <c r="BK135" s="5"/>
      <c r="BL135" s="4"/>
      <c r="BM135" s="4"/>
      <c r="CQ135" s="6"/>
      <c r="CR135" s="6"/>
      <c r="CS135" s="5"/>
      <c r="CT135" s="3"/>
      <c r="CU135" s="2"/>
      <c r="CV135" s="2"/>
      <c r="CW135" s="4"/>
      <c r="CX135" s="4"/>
      <c r="CY135" s="4"/>
      <c r="CZ135" s="4"/>
      <c r="DA135" s="4"/>
      <c r="DB135" s="4"/>
      <c r="DC135" s="4"/>
      <c r="DD135" s="4"/>
      <c r="DE135" s="4"/>
      <c r="DF135"/>
      <c r="DG135" s="2"/>
      <c r="DH135" s="5"/>
      <c r="DI135" s="3"/>
      <c r="DJ135" s="4"/>
      <c r="DK135" s="3"/>
      <c r="DL135" s="2"/>
      <c r="DM135"/>
      <c r="DN135"/>
      <c r="DO135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</row>
    <row r="136" spans="1:293" s="7" customFormat="1" x14ac:dyDescent="0.3">
      <c r="A136"/>
      <c r="B136"/>
      <c r="C136"/>
      <c r="D136" s="2">
        <v>0.73271698182159051</v>
      </c>
      <c r="E136" t="s">
        <v>546</v>
      </c>
      <c r="F136" s="4"/>
      <c r="H136" s="2"/>
      <c r="J136" s="2">
        <v>3.4165737108451455</v>
      </c>
      <c r="K136" t="s">
        <v>546</v>
      </c>
      <c r="L136" s="3"/>
      <c r="N136" s="2">
        <v>0.68245942305856178</v>
      </c>
      <c r="O136" t="s">
        <v>546</v>
      </c>
      <c r="P136" s="2"/>
      <c r="Q136" s="9"/>
      <c r="S136" s="3"/>
      <c r="T136"/>
      <c r="U136" s="2">
        <v>0.61171798934907662</v>
      </c>
      <c r="V136" t="s">
        <v>546</v>
      </c>
      <c r="X136" s="2">
        <v>3.6127117380077931</v>
      </c>
      <c r="Y136" t="s">
        <v>546</v>
      </c>
      <c r="AA136" s="2">
        <v>1.7881252119302153</v>
      </c>
      <c r="AB136" t="s">
        <v>546</v>
      </c>
      <c r="AD136" s="2">
        <v>2.5068202362416638</v>
      </c>
      <c r="AE136" t="s">
        <v>546</v>
      </c>
      <c r="AG136"/>
      <c r="AH136"/>
      <c r="AI136" s="4"/>
      <c r="AJ136" s="4"/>
      <c r="AK136" s="2"/>
      <c r="AL136" s="4"/>
      <c r="AM136" s="4"/>
      <c r="AN136" s="4"/>
      <c r="AO136" s="4"/>
      <c r="AP136" s="5"/>
      <c r="AQ136" s="5"/>
      <c r="AR136" s="5"/>
      <c r="AS136" s="2"/>
      <c r="AT136" s="2"/>
      <c r="AU136" s="2"/>
      <c r="AV136" s="2"/>
      <c r="AW136" s="2"/>
      <c r="AX136" s="2"/>
      <c r="AY136" s="4"/>
      <c r="AZ136" s="4"/>
      <c r="BA136" s="4"/>
      <c r="BB136" s="4"/>
      <c r="BC136" s="4"/>
      <c r="BD136" s="4"/>
      <c r="BE136" s="4"/>
      <c r="BF136"/>
      <c r="BG136" s="5"/>
      <c r="BH136" s="2"/>
      <c r="BI136" s="2"/>
      <c r="BJ136" s="4"/>
      <c r="BK136" s="5"/>
      <c r="BL136" s="4"/>
      <c r="BM136" s="4"/>
      <c r="CQ136" s="6"/>
      <c r="CR136" s="6"/>
      <c r="CS136" s="5"/>
      <c r="CT136" s="3"/>
      <c r="CU136" s="2"/>
      <c r="CV136" s="2"/>
      <c r="CW136" s="4"/>
      <c r="CX136" s="4"/>
      <c r="CY136" s="4"/>
      <c r="CZ136" s="4"/>
      <c r="DA136" s="4"/>
      <c r="DB136" s="4"/>
      <c r="DC136" s="4"/>
      <c r="DD136" s="4"/>
      <c r="DE136" s="4"/>
      <c r="DF136"/>
      <c r="DG136" s="2"/>
      <c r="DH136" s="5"/>
      <c r="DI136" s="3"/>
      <c r="DJ136" s="4"/>
      <c r="DK136" s="3"/>
      <c r="DL136" s="2"/>
      <c r="DM136"/>
      <c r="DN136"/>
      <c r="DO136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</row>
    <row r="137" spans="1:293" s="7" customFormat="1" x14ac:dyDescent="0.3">
      <c r="A137"/>
      <c r="B137"/>
      <c r="C137"/>
      <c r="D137" s="2">
        <v>0</v>
      </c>
      <c r="E137" t="s">
        <v>547</v>
      </c>
      <c r="F137" s="4"/>
      <c r="H137" s="2"/>
      <c r="J137" s="2">
        <v>0</v>
      </c>
      <c r="K137" t="s">
        <v>547</v>
      </c>
      <c r="L137" s="3"/>
      <c r="N137" s="2">
        <v>0</v>
      </c>
      <c r="O137" t="s">
        <v>547</v>
      </c>
      <c r="P137" s="2"/>
      <c r="Q137" s="9"/>
      <c r="S137" s="3"/>
      <c r="T137"/>
      <c r="U137" s="2">
        <v>0</v>
      </c>
      <c r="V137" t="s">
        <v>547</v>
      </c>
      <c r="X137" s="2">
        <v>0</v>
      </c>
      <c r="Y137" t="s">
        <v>547</v>
      </c>
      <c r="AA137" s="2">
        <v>0</v>
      </c>
      <c r="AB137" t="s">
        <v>547</v>
      </c>
      <c r="AD137" s="2">
        <v>0</v>
      </c>
      <c r="AE137" t="s">
        <v>547</v>
      </c>
      <c r="AG137"/>
      <c r="AH137"/>
      <c r="AI137" s="4"/>
      <c r="AJ137" s="4"/>
      <c r="AK137" s="2"/>
      <c r="AL137" s="4"/>
      <c r="AM137" s="4"/>
      <c r="AN137" s="4"/>
      <c r="AO137" s="4"/>
      <c r="AP137" s="5"/>
      <c r="AQ137" s="5"/>
      <c r="AR137" s="5"/>
      <c r="AS137" s="2"/>
      <c r="AT137" s="2"/>
      <c r="AU137" s="2"/>
      <c r="AV137" s="2"/>
      <c r="AW137" s="2"/>
      <c r="AX137" s="2"/>
      <c r="AY137" s="4"/>
      <c r="AZ137" s="4"/>
      <c r="BA137" s="4"/>
      <c r="BB137" s="4"/>
      <c r="BC137" s="4"/>
      <c r="BD137" s="4"/>
      <c r="BE137" s="4"/>
      <c r="BF137"/>
      <c r="BG137" s="5"/>
      <c r="BH137" s="2"/>
      <c r="BI137" s="2"/>
      <c r="BJ137" s="4"/>
      <c r="BK137" s="5"/>
      <c r="BL137" s="4"/>
      <c r="BM137" s="4"/>
      <c r="CQ137" s="6"/>
      <c r="CR137" s="6"/>
      <c r="CS137" s="5"/>
      <c r="CT137" s="3"/>
      <c r="CU137" s="2"/>
      <c r="CV137" s="2"/>
      <c r="CW137" s="4"/>
      <c r="CX137" s="4"/>
      <c r="CY137" s="4"/>
      <c r="CZ137" s="4"/>
      <c r="DA137" s="4"/>
      <c r="DB137" s="4"/>
      <c r="DC137" s="4"/>
      <c r="DD137" s="4"/>
      <c r="DE137" s="4"/>
      <c r="DF137"/>
      <c r="DG137" s="2"/>
      <c r="DH137" s="5"/>
      <c r="DI137" s="3"/>
      <c r="DJ137" s="4"/>
      <c r="DK137" s="3"/>
      <c r="DL137" s="2"/>
      <c r="DM137"/>
      <c r="DN137"/>
      <c r="DO137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</row>
    <row r="138" spans="1:293" s="7" customFormat="1" x14ac:dyDescent="0.3">
      <c r="A138"/>
      <c r="B138"/>
      <c r="C138"/>
      <c r="D138" s="2">
        <v>0.62320960389026481</v>
      </c>
      <c r="E138" t="s">
        <v>548</v>
      </c>
      <c r="F138" s="4"/>
      <c r="H138" s="2"/>
      <c r="J138" s="2">
        <v>2.2556637774376522E-3</v>
      </c>
      <c r="K138" t="s">
        <v>548</v>
      </c>
      <c r="L138" s="3"/>
      <c r="N138" s="2">
        <v>0.66385488366254652</v>
      </c>
      <c r="O138" t="s">
        <v>548</v>
      </c>
      <c r="P138" s="2"/>
      <c r="Q138" s="9"/>
      <c r="S138" s="3"/>
      <c r="T138"/>
      <c r="U138" s="2">
        <v>0.72119018847500027</v>
      </c>
      <c r="V138" t="s">
        <v>548</v>
      </c>
      <c r="X138" s="2">
        <v>1.3857416866767248E-3</v>
      </c>
      <c r="Y138" t="s">
        <v>548</v>
      </c>
      <c r="AA138" s="2">
        <v>9.7130268966372266E-2</v>
      </c>
      <c r="AB138" t="s">
        <v>548</v>
      </c>
      <c r="AD138" s="2">
        <v>1.9940815855929526E-2</v>
      </c>
      <c r="AE138" t="s">
        <v>548</v>
      </c>
      <c r="AG138"/>
      <c r="AH138"/>
      <c r="AI138" s="4"/>
      <c r="AJ138" s="4"/>
      <c r="AK138" s="2"/>
      <c r="AL138" s="4"/>
      <c r="AM138" s="4"/>
      <c r="AN138" s="4"/>
      <c r="AO138" s="4"/>
      <c r="AP138" s="5"/>
      <c r="AQ138" s="5"/>
      <c r="AR138" s="5"/>
      <c r="AS138" s="2"/>
      <c r="AT138" s="2"/>
      <c r="AU138" s="2"/>
      <c r="AV138" s="2"/>
      <c r="AW138" s="2"/>
      <c r="AX138" s="2"/>
      <c r="AY138" s="4"/>
      <c r="AZ138" s="4"/>
      <c r="BA138" s="4"/>
      <c r="BB138" s="4"/>
      <c r="BC138" s="4"/>
      <c r="BD138" s="4"/>
      <c r="BE138" s="4"/>
      <c r="BF138"/>
      <c r="BG138" s="5"/>
      <c r="BH138" s="2"/>
      <c r="BI138" s="2"/>
      <c r="BJ138" s="4"/>
      <c r="BK138" s="5"/>
      <c r="BL138" s="4"/>
      <c r="BM138" s="4"/>
      <c r="CQ138" s="6"/>
      <c r="CR138" s="6"/>
      <c r="CS138" s="5"/>
      <c r="CT138" s="3"/>
      <c r="CU138" s="2"/>
      <c r="CV138" s="2"/>
      <c r="CW138" s="4"/>
      <c r="CX138" s="4"/>
      <c r="CY138" s="4"/>
      <c r="CZ138" s="4"/>
      <c r="DA138" s="4"/>
      <c r="DB138" s="4"/>
      <c r="DC138" s="4"/>
      <c r="DD138" s="4"/>
      <c r="DE138" s="4"/>
      <c r="DF138"/>
      <c r="DG138" s="2"/>
      <c r="DH138" s="5"/>
      <c r="DI138" s="3"/>
      <c r="DJ138" s="4"/>
      <c r="DK138" s="3"/>
      <c r="DL138" s="2"/>
      <c r="DM138"/>
      <c r="DN138"/>
      <c r="DO138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</row>
    <row r="139" spans="1:293" s="7" customFormat="1" x14ac:dyDescent="0.3">
      <c r="A139"/>
      <c r="B139"/>
      <c r="C139"/>
      <c r="D139"/>
      <c r="E139"/>
      <c r="F139" s="4"/>
      <c r="H139" s="2"/>
      <c r="J139"/>
      <c r="K139"/>
      <c r="L139" s="3"/>
      <c r="N139"/>
      <c r="O139"/>
      <c r="P139" s="2"/>
      <c r="Q139" s="9"/>
      <c r="S139" s="3"/>
      <c r="T139"/>
      <c r="U139"/>
      <c r="V139"/>
      <c r="X139"/>
      <c r="Y139"/>
      <c r="AA139"/>
      <c r="AB139"/>
      <c r="AD139"/>
      <c r="AE139"/>
      <c r="AG139"/>
      <c r="AH139"/>
      <c r="AI139" s="4"/>
      <c r="AJ139" s="4"/>
      <c r="AK139" s="2"/>
      <c r="AL139" s="4"/>
      <c r="AM139" s="4"/>
      <c r="AN139" s="4"/>
      <c r="AO139" s="4"/>
      <c r="AP139" s="5"/>
      <c r="AQ139" s="5"/>
      <c r="AR139" s="5"/>
      <c r="AS139" s="2"/>
      <c r="AT139" s="2"/>
      <c r="AU139" s="2"/>
      <c r="AV139" s="2"/>
      <c r="AW139" s="2"/>
      <c r="AX139" s="2"/>
      <c r="AY139" s="4"/>
      <c r="AZ139" s="4"/>
      <c r="BA139" s="4"/>
      <c r="BB139" s="4"/>
      <c r="BC139" s="4"/>
      <c r="BD139" s="4"/>
      <c r="BE139" s="4"/>
      <c r="BF139"/>
      <c r="BG139" s="5"/>
      <c r="BH139" s="2"/>
      <c r="BI139" s="2"/>
      <c r="BJ139" s="4"/>
      <c r="BK139" s="5"/>
      <c r="BL139" s="4"/>
      <c r="BM139" s="4"/>
      <c r="CQ139" s="6"/>
      <c r="CR139" s="6"/>
      <c r="CS139" s="5"/>
      <c r="CT139" s="3"/>
      <c r="CU139" s="2"/>
      <c r="CV139" s="2"/>
      <c r="CW139" s="4"/>
      <c r="CX139" s="4"/>
      <c r="CY139" s="4"/>
      <c r="CZ139" s="4"/>
      <c r="DA139" s="4"/>
      <c r="DB139" s="4"/>
      <c r="DC139" s="4"/>
      <c r="DD139" s="4"/>
      <c r="DE139" s="4"/>
      <c r="DF139"/>
      <c r="DG139" s="2"/>
      <c r="DH139" s="5"/>
      <c r="DI139" s="3"/>
      <c r="DJ139" s="4"/>
      <c r="DK139" s="3"/>
      <c r="DL139" s="2"/>
      <c r="DM139"/>
      <c r="DN139"/>
      <c r="DO139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</row>
    <row r="140" spans="1:293" s="7" customFormat="1" x14ac:dyDescent="0.3">
      <c r="A140" t="s">
        <v>3</v>
      </c>
      <c r="B140"/>
      <c r="C140"/>
      <c r="D140" s="2">
        <v>3460.7719875492835</v>
      </c>
      <c r="E140" t="s">
        <v>544</v>
      </c>
      <c r="F140" s="4"/>
      <c r="H140" s="2"/>
      <c r="J140" s="9">
        <v>0.29830526316446848</v>
      </c>
      <c r="K140" t="s">
        <v>544</v>
      </c>
      <c r="L140" s="3"/>
      <c r="N140" s="9">
        <v>0.71642594769101831</v>
      </c>
      <c r="O140" t="s">
        <v>544</v>
      </c>
      <c r="P140" s="2"/>
      <c r="Q140" s="9"/>
      <c r="S140" s="3"/>
      <c r="T140"/>
      <c r="U140" s="2">
        <v>3482.7426536193648</v>
      </c>
      <c r="V140" t="s">
        <v>544</v>
      </c>
      <c r="X140" s="2">
        <v>3460.7719875492835</v>
      </c>
      <c r="Y140" t="s">
        <v>544</v>
      </c>
      <c r="AA140" s="2">
        <v>3470.354529986691</v>
      </c>
      <c r="AB140" t="s">
        <v>544</v>
      </c>
      <c r="AD140" s="2">
        <v>3448.3968218825453</v>
      </c>
      <c r="AE140" t="s">
        <v>544</v>
      </c>
      <c r="AG140"/>
      <c r="AH140"/>
      <c r="AI140" s="4"/>
      <c r="AJ140" s="4"/>
      <c r="AK140" s="2"/>
      <c r="AL140" s="4"/>
      <c r="AM140" s="4"/>
      <c r="AN140" s="4"/>
      <c r="AO140" s="4"/>
      <c r="AP140" s="5"/>
      <c r="AQ140" s="5"/>
      <c r="AR140" s="5"/>
      <c r="AS140" s="2"/>
      <c r="AT140" s="2"/>
      <c r="AU140" s="2"/>
      <c r="AV140" s="2"/>
      <c r="AW140" s="2"/>
      <c r="AX140" s="2"/>
      <c r="AY140" s="4"/>
      <c r="AZ140" s="4"/>
      <c r="BA140" s="4"/>
      <c r="BB140" s="4"/>
      <c r="BC140" s="4"/>
      <c r="BD140" s="4"/>
      <c r="BE140" s="4"/>
      <c r="BF140"/>
      <c r="BG140" s="5"/>
      <c r="BH140" s="2"/>
      <c r="BI140" s="2"/>
      <c r="BJ140" s="4"/>
      <c r="BK140" s="5"/>
      <c r="BL140" s="4"/>
      <c r="BM140" s="4"/>
      <c r="CQ140" s="6"/>
      <c r="CR140" s="6"/>
      <c r="CS140" s="5"/>
      <c r="CT140" s="3"/>
      <c r="CU140" s="2"/>
      <c r="CV140" s="2"/>
      <c r="CW140" s="4"/>
      <c r="CX140" s="4"/>
      <c r="CY140" s="4"/>
      <c r="CZ140" s="4"/>
      <c r="DA140" s="4"/>
      <c r="DB140" s="4"/>
      <c r="DC140" s="4"/>
      <c r="DD140" s="4"/>
      <c r="DE140" s="4"/>
      <c r="DF140"/>
      <c r="DG140" s="2"/>
      <c r="DH140" s="5"/>
      <c r="DI140" s="3"/>
      <c r="DJ140" s="4"/>
      <c r="DK140" s="3"/>
      <c r="DL140" s="2"/>
      <c r="DM140"/>
      <c r="DN140"/>
      <c r="DO14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</row>
    <row r="141" spans="1:293" s="7" customFormat="1" x14ac:dyDescent="0.3">
      <c r="A141"/>
      <c r="B141"/>
      <c r="C141"/>
      <c r="D141" s="2">
        <v>9.3774682924596657</v>
      </c>
      <c r="E141" t="s">
        <v>545</v>
      </c>
      <c r="F141" s="4"/>
      <c r="H141" s="2"/>
      <c r="J141" s="9">
        <v>1.8047723939879365E-3</v>
      </c>
      <c r="K141" t="s">
        <v>545</v>
      </c>
      <c r="L141" s="3"/>
      <c r="N141" s="9">
        <v>1.3141730032784571E-2</v>
      </c>
      <c r="O141" t="s">
        <v>549</v>
      </c>
      <c r="P141" s="2"/>
      <c r="Q141" s="9"/>
      <c r="S141" s="3"/>
      <c r="T141"/>
      <c r="U141" s="2">
        <v>49.357783612336007</v>
      </c>
      <c r="V141" t="s">
        <v>549</v>
      </c>
      <c r="X141" s="2">
        <v>9.3774682924596657</v>
      </c>
      <c r="Y141" t="s">
        <v>545</v>
      </c>
      <c r="AA141" s="2">
        <v>45.259747440922233</v>
      </c>
      <c r="AB141" t="s">
        <v>545</v>
      </c>
      <c r="AD141" s="2">
        <v>143.17810306072232</v>
      </c>
      <c r="AE141" t="s">
        <v>545</v>
      </c>
      <c r="AG141"/>
      <c r="AH141"/>
      <c r="AI141" s="4"/>
      <c r="AJ141" s="4"/>
      <c r="AK141" s="2"/>
      <c r="AL141" s="4"/>
      <c r="AM141" s="4"/>
      <c r="AN141" s="4"/>
      <c r="AO141" s="4"/>
      <c r="AP141" s="5"/>
      <c r="AQ141" s="5"/>
      <c r="AR141" s="5"/>
      <c r="AS141" s="2"/>
      <c r="AT141" s="2"/>
      <c r="AU141" s="2"/>
      <c r="AV141" s="2"/>
      <c r="AW141" s="2"/>
      <c r="AX141" s="2"/>
      <c r="AY141" s="4"/>
      <c r="AZ141" s="4"/>
      <c r="BA141" s="4"/>
      <c r="BB141" s="4"/>
      <c r="BC141" s="4"/>
      <c r="BD141" s="4"/>
      <c r="BE141" s="4"/>
      <c r="BF141"/>
      <c r="BG141" s="5"/>
      <c r="BH141" s="2"/>
      <c r="BI141" s="2"/>
      <c r="BJ141" s="4"/>
      <c r="BK141" s="5"/>
      <c r="BL141" s="4"/>
      <c r="BM141" s="4"/>
      <c r="CQ141" s="6"/>
      <c r="CR141" s="6"/>
      <c r="CS141" s="5"/>
      <c r="CT141" s="3"/>
      <c r="CU141" s="2"/>
      <c r="CV141" s="2"/>
      <c r="CW141" s="4"/>
      <c r="CX141" s="4"/>
      <c r="CY141" s="4"/>
      <c r="CZ141" s="4"/>
      <c r="DA141" s="4"/>
      <c r="DB141" s="4"/>
      <c r="DC141" s="4"/>
      <c r="DD141" s="4"/>
      <c r="DE141" s="4"/>
      <c r="DF141"/>
      <c r="DG141" s="2"/>
      <c r="DH141" s="5"/>
      <c r="DI141" s="3"/>
      <c r="DJ141" s="4"/>
      <c r="DK141" s="3"/>
      <c r="DL141" s="2"/>
      <c r="DM141"/>
      <c r="DN141"/>
      <c r="DO141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</row>
    <row r="142" spans="1:293" s="7" customFormat="1" x14ac:dyDescent="0.3">
      <c r="A142"/>
      <c r="B142"/>
      <c r="C142"/>
      <c r="D142" s="2">
        <v>0.17705515745823555</v>
      </c>
      <c r="E142" t="s">
        <v>546</v>
      </c>
      <c r="F142" s="4"/>
      <c r="H142" s="2"/>
      <c r="J142" s="2">
        <v>0.17705866582381666</v>
      </c>
      <c r="K142" t="s">
        <v>546</v>
      </c>
      <c r="L142" s="3"/>
      <c r="N142" s="2">
        <v>5.3338254566580225</v>
      </c>
      <c r="O142" t="s">
        <v>546</v>
      </c>
      <c r="P142" s="2"/>
      <c r="Q142" s="9"/>
      <c r="S142" s="3"/>
      <c r="T142"/>
      <c r="U142" s="2">
        <v>3.1840173237248823</v>
      </c>
      <c r="V142" t="s">
        <v>546</v>
      </c>
      <c r="X142" s="2">
        <v>0.17705515745823555</v>
      </c>
      <c r="Y142" t="s">
        <v>546</v>
      </c>
      <c r="AA142" s="2">
        <v>7.2824501932399532E-2</v>
      </c>
      <c r="AB142" t="s">
        <v>546</v>
      </c>
      <c r="AD142" s="2">
        <v>0.11305870374751076</v>
      </c>
      <c r="AE142" t="s">
        <v>546</v>
      </c>
      <c r="AG142"/>
      <c r="AH142"/>
      <c r="AI142" s="4"/>
      <c r="AJ142" s="4"/>
      <c r="AK142" s="2"/>
      <c r="AL142" s="4"/>
      <c r="AM142" s="4"/>
      <c r="AN142" s="4"/>
      <c r="AO142" s="4"/>
      <c r="AP142" s="5"/>
      <c r="AQ142" s="5"/>
      <c r="AR142" s="5"/>
      <c r="AS142" s="2"/>
      <c r="AT142" s="2"/>
      <c r="AU142" s="2"/>
      <c r="AV142" s="2"/>
      <c r="AW142" s="2"/>
      <c r="AX142" s="2"/>
      <c r="AY142" s="4"/>
      <c r="AZ142" s="4"/>
      <c r="BA142" s="4"/>
      <c r="BB142" s="4"/>
      <c r="BC142" s="4"/>
      <c r="BD142" s="4"/>
      <c r="BE142" s="4"/>
      <c r="BF142"/>
      <c r="BG142" s="5"/>
      <c r="BH142" s="2"/>
      <c r="BI142" s="2"/>
      <c r="BJ142" s="4"/>
      <c r="BK142" s="5"/>
      <c r="BL142" s="4"/>
      <c r="BM142" s="4"/>
      <c r="CQ142" s="6"/>
      <c r="CR142" s="6"/>
      <c r="CS142" s="5"/>
      <c r="CT142" s="3"/>
      <c r="CU142" s="2"/>
      <c r="CV142" s="2"/>
      <c r="CW142" s="4"/>
      <c r="CX142" s="4"/>
      <c r="CY142" s="4"/>
      <c r="CZ142" s="4"/>
      <c r="DA142" s="4"/>
      <c r="DB142" s="4"/>
      <c r="DC142" s="4"/>
      <c r="DD142" s="4"/>
      <c r="DE142" s="4"/>
      <c r="DF142"/>
      <c r="DG142" s="2"/>
      <c r="DH142" s="5"/>
      <c r="DI142" s="3"/>
      <c r="DJ142" s="4"/>
      <c r="DK142" s="3"/>
      <c r="DL142" s="2"/>
      <c r="DM142"/>
      <c r="DN142"/>
      <c r="DO142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</row>
    <row r="143" spans="1:293" s="7" customFormat="1" x14ac:dyDescent="0.3">
      <c r="A143"/>
      <c r="B143"/>
      <c r="C143"/>
      <c r="D143" s="2">
        <v>0</v>
      </c>
      <c r="E143" t="s">
        <v>547</v>
      </c>
      <c r="F143" s="4"/>
      <c r="H143" s="2"/>
      <c r="J143" s="2">
        <v>0</v>
      </c>
      <c r="K143" t="s">
        <v>547</v>
      </c>
      <c r="L143" s="3"/>
      <c r="N143" s="2">
        <v>0</v>
      </c>
      <c r="O143" t="s">
        <v>547</v>
      </c>
      <c r="P143" s="2"/>
      <c r="Q143" s="9"/>
      <c r="S143" s="3"/>
      <c r="T143"/>
      <c r="U143" s="2">
        <v>0</v>
      </c>
      <c r="V143" t="s">
        <v>547</v>
      </c>
      <c r="X143" s="2">
        <v>0</v>
      </c>
      <c r="Y143" t="s">
        <v>547</v>
      </c>
      <c r="AA143" s="2">
        <v>0</v>
      </c>
      <c r="AB143" t="s">
        <v>547</v>
      </c>
      <c r="AD143" s="2">
        <v>0</v>
      </c>
      <c r="AE143" t="s">
        <v>547</v>
      </c>
      <c r="AG143"/>
      <c r="AH143"/>
      <c r="AI143" s="4"/>
      <c r="AJ143" s="4"/>
      <c r="AK143" s="2"/>
      <c r="AL143" s="4"/>
      <c r="AM143" s="4"/>
      <c r="AN143" s="4"/>
      <c r="AO143" s="4"/>
      <c r="AP143" s="5"/>
      <c r="AQ143" s="5"/>
      <c r="AR143" s="5"/>
      <c r="AS143" s="2"/>
      <c r="AT143" s="2"/>
      <c r="AU143" s="2"/>
      <c r="AV143" s="2"/>
      <c r="AW143" s="2"/>
      <c r="AX143" s="2"/>
      <c r="AY143" s="4"/>
      <c r="AZ143" s="4"/>
      <c r="BA143" s="4"/>
      <c r="BB143" s="4"/>
      <c r="BC143" s="4"/>
      <c r="BD143" s="4"/>
      <c r="BE143" s="4"/>
      <c r="BF143"/>
      <c r="BG143" s="5"/>
      <c r="BH143" s="2"/>
      <c r="BI143" s="2"/>
      <c r="BJ143" s="4"/>
      <c r="BK143" s="5"/>
      <c r="BL143" s="4"/>
      <c r="BM143" s="4"/>
      <c r="CQ143" s="6"/>
      <c r="CR143" s="6"/>
      <c r="CS143" s="5"/>
      <c r="CT143" s="3"/>
      <c r="CU143" s="2"/>
      <c r="CV143" s="2"/>
      <c r="CW143" s="4"/>
      <c r="CX143" s="4"/>
      <c r="CY143" s="4"/>
      <c r="CZ143" s="4"/>
      <c r="DA143" s="4"/>
      <c r="DB143" s="4"/>
      <c r="DC143" s="4"/>
      <c r="DD143" s="4"/>
      <c r="DE143" s="4"/>
      <c r="DF143"/>
      <c r="DG143" s="2"/>
      <c r="DH143" s="5"/>
      <c r="DI143" s="3"/>
      <c r="DJ143" s="4"/>
      <c r="DK143" s="3"/>
      <c r="DL143" s="2"/>
      <c r="DM143"/>
      <c r="DN143"/>
      <c r="DO143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</row>
    <row r="144" spans="1:293" s="7" customFormat="1" x14ac:dyDescent="0.3">
      <c r="A144"/>
      <c r="B144"/>
      <c r="C144"/>
      <c r="D144" s="2">
        <v>0.95031129372720335</v>
      </c>
      <c r="E144" t="s">
        <v>548</v>
      </c>
      <c r="F144" s="4"/>
      <c r="H144" s="2"/>
      <c r="J144" s="2">
        <v>0.95030954996187367</v>
      </c>
      <c r="K144" t="s">
        <v>548</v>
      </c>
      <c r="L144" s="3"/>
      <c r="N144" s="2">
        <v>2.7169493440975921E-4</v>
      </c>
      <c r="O144" t="s">
        <v>548</v>
      </c>
      <c r="P144" s="2"/>
      <c r="Q144" s="9"/>
      <c r="S144" s="3"/>
      <c r="T144"/>
      <c r="U144" s="2">
        <v>1.2640066660029066E-2</v>
      </c>
      <c r="V144" t="s">
        <v>548</v>
      </c>
      <c r="X144" s="2">
        <v>0.95031129372720335</v>
      </c>
      <c r="Y144" t="s">
        <v>548</v>
      </c>
      <c r="AA144" s="2">
        <v>0.99036896650083839</v>
      </c>
      <c r="AB144" t="s">
        <v>548</v>
      </c>
      <c r="AD144" s="2">
        <v>0.97798122162842838</v>
      </c>
      <c r="AE144" t="s">
        <v>548</v>
      </c>
      <c r="AG144"/>
      <c r="AH144"/>
      <c r="AI144" s="4"/>
      <c r="AJ144" s="4"/>
      <c r="AK144" s="2"/>
      <c r="AL144" s="4"/>
      <c r="AM144" s="4"/>
      <c r="AN144" s="4"/>
      <c r="AO144" s="4"/>
      <c r="AP144" s="5"/>
      <c r="AQ144" s="5"/>
      <c r="AR144" s="5"/>
      <c r="AS144" s="2"/>
      <c r="AT144" s="2"/>
      <c r="AU144" s="2"/>
      <c r="AV144" s="2"/>
      <c r="AW144" s="2"/>
      <c r="AX144" s="2"/>
      <c r="AY144" s="4"/>
      <c r="AZ144" s="4"/>
      <c r="BA144" s="4"/>
      <c r="BB144" s="4"/>
      <c r="BC144" s="4"/>
      <c r="BD144" s="4"/>
      <c r="BE144" s="4"/>
      <c r="BF144"/>
      <c r="BG144" s="5"/>
      <c r="BH144" s="2"/>
      <c r="BI144" s="2"/>
      <c r="BJ144" s="4"/>
      <c r="BK144" s="5"/>
      <c r="BL144" s="4"/>
      <c r="BM144" s="4"/>
      <c r="CQ144" s="6"/>
      <c r="CR144" s="6"/>
      <c r="CS144" s="5"/>
      <c r="CT144" s="3"/>
      <c r="CU144" s="2"/>
      <c r="CV144" s="2"/>
      <c r="CW144" s="4"/>
      <c r="CX144" s="4"/>
      <c r="CY144" s="4"/>
      <c r="CZ144" s="4"/>
      <c r="DA144" s="4"/>
      <c r="DB144" s="4"/>
      <c r="DC144" s="4"/>
      <c r="DD144" s="4"/>
      <c r="DE144" s="4"/>
      <c r="DF144"/>
      <c r="DG144" s="2"/>
      <c r="DH144" s="5"/>
      <c r="DI144" s="3"/>
      <c r="DJ144" s="4"/>
      <c r="DK144" s="3"/>
      <c r="DL144" s="2"/>
      <c r="DM144"/>
      <c r="DN144"/>
      <c r="DO144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</row>
    <row r="145" spans="1:293" s="7" customFormat="1" x14ac:dyDescent="0.3">
      <c r="A145"/>
      <c r="B145"/>
      <c r="C145"/>
      <c r="D145"/>
      <c r="E145"/>
      <c r="F145" s="4"/>
      <c r="H145" s="2"/>
      <c r="J145"/>
      <c r="K145"/>
      <c r="L145" s="3"/>
      <c r="N145"/>
      <c r="O145"/>
      <c r="P145" s="2"/>
      <c r="Q145" s="9"/>
      <c r="S145" s="3"/>
      <c r="T145"/>
      <c r="U145"/>
      <c r="V145"/>
      <c r="X145"/>
      <c r="Y145"/>
      <c r="AA145"/>
      <c r="AB145"/>
      <c r="AD145"/>
      <c r="AE145"/>
      <c r="AG145"/>
      <c r="AH145"/>
      <c r="AI145" s="4"/>
      <c r="AJ145" s="4"/>
      <c r="AK145" s="2"/>
      <c r="AL145" s="4"/>
      <c r="AM145" s="4"/>
      <c r="AN145" s="4"/>
      <c r="AO145" s="4"/>
      <c r="AP145" s="5"/>
      <c r="AQ145" s="5"/>
      <c r="AR145" s="5"/>
      <c r="AS145" s="2"/>
      <c r="AT145" s="2"/>
      <c r="AU145" s="2"/>
      <c r="AV145" s="2"/>
      <c r="AW145" s="2"/>
      <c r="AX145" s="2"/>
      <c r="AY145" s="4"/>
      <c r="AZ145" s="4"/>
      <c r="BA145" s="4"/>
      <c r="BB145" s="4"/>
      <c r="BC145" s="4"/>
      <c r="BD145" s="4"/>
      <c r="BE145" s="4"/>
      <c r="BF145"/>
      <c r="BG145" s="5"/>
      <c r="BH145" s="2"/>
      <c r="BI145" s="2"/>
      <c r="BJ145" s="4"/>
      <c r="BK145" s="5"/>
      <c r="BL145" s="4"/>
      <c r="BM145" s="4"/>
      <c r="CQ145" s="6"/>
      <c r="CR145" s="6"/>
      <c r="CS145" s="5"/>
      <c r="CT145" s="3"/>
      <c r="CU145" s="2"/>
      <c r="CV145" s="2"/>
      <c r="CW145" s="4"/>
      <c r="CX145" s="4"/>
      <c r="CY145" s="4"/>
      <c r="CZ145" s="4"/>
      <c r="DA145" s="4"/>
      <c r="DB145" s="4"/>
      <c r="DC145" s="4"/>
      <c r="DD145" s="4"/>
      <c r="DE145" s="4"/>
      <c r="DF145"/>
      <c r="DG145" s="2"/>
      <c r="DH145" s="5"/>
      <c r="DI145" s="3"/>
      <c r="DJ145" s="4"/>
      <c r="DK145" s="3"/>
      <c r="DL145" s="2"/>
      <c r="DM145"/>
      <c r="DN145"/>
      <c r="DO145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</row>
    <row r="146" spans="1:293" s="7" customFormat="1" x14ac:dyDescent="0.3">
      <c r="A146" t="s">
        <v>2</v>
      </c>
      <c r="B146"/>
      <c r="C146"/>
      <c r="D146" s="2">
        <v>340.80065822029241</v>
      </c>
      <c r="E146" t="s">
        <v>544</v>
      </c>
      <c r="F146" s="4"/>
      <c r="H146" s="2"/>
      <c r="J146" s="9">
        <v>5.3727993570396135E-2</v>
      </c>
      <c r="K146" t="s">
        <v>544</v>
      </c>
      <c r="L146" s="3"/>
      <c r="N146" s="9">
        <v>5.4316733013128615E-2</v>
      </c>
      <c r="O146" t="s">
        <v>544</v>
      </c>
      <c r="P146" s="2"/>
      <c r="Q146" s="9"/>
      <c r="S146" s="3"/>
      <c r="T146"/>
      <c r="U146" s="2">
        <v>340.96940560270122</v>
      </c>
      <c r="V146" t="s">
        <v>544</v>
      </c>
      <c r="X146" s="2">
        <v>360.04043618251973</v>
      </c>
      <c r="Y146" t="s">
        <v>544</v>
      </c>
      <c r="AA146" s="2">
        <v>342.65600760154547</v>
      </c>
      <c r="AB146" t="s">
        <v>544</v>
      </c>
      <c r="AD146" s="2">
        <v>352.00835203348373</v>
      </c>
      <c r="AE146" t="s">
        <v>544</v>
      </c>
      <c r="AG146"/>
      <c r="AH146"/>
      <c r="AI146" s="4"/>
      <c r="AJ146" s="4"/>
      <c r="AK146" s="2"/>
      <c r="AL146" s="4"/>
      <c r="AM146" s="4"/>
      <c r="AN146" s="4"/>
      <c r="AO146" s="4"/>
      <c r="AP146" s="5"/>
      <c r="AQ146" s="5"/>
      <c r="AR146" s="5"/>
      <c r="AS146" s="2"/>
      <c r="AT146" s="2"/>
      <c r="AU146" s="2"/>
      <c r="AV146" s="2"/>
      <c r="AW146" s="2"/>
      <c r="AX146" s="2"/>
      <c r="AY146" s="4"/>
      <c r="AZ146" s="4"/>
      <c r="BA146" s="4"/>
      <c r="BB146" s="4"/>
      <c r="BC146" s="4"/>
      <c r="BD146" s="4"/>
      <c r="BE146" s="4"/>
      <c r="BF146"/>
      <c r="BG146" s="5"/>
      <c r="BH146" s="2"/>
      <c r="BI146" s="2"/>
      <c r="BJ146" s="4"/>
      <c r="BK146" s="5"/>
      <c r="BL146" s="4"/>
      <c r="BM146" s="4"/>
      <c r="CQ146" s="6"/>
      <c r="CR146" s="6"/>
      <c r="CS146" s="5"/>
      <c r="CT146" s="3"/>
      <c r="CU146" s="2"/>
      <c r="CV146" s="2"/>
      <c r="CW146" s="4"/>
      <c r="CX146" s="4"/>
      <c r="CY146" s="4"/>
      <c r="CZ146" s="4"/>
      <c r="DA146" s="4"/>
      <c r="DB146" s="4"/>
      <c r="DC146" s="4"/>
      <c r="DD146" s="4"/>
      <c r="DE146" s="4"/>
      <c r="DF146"/>
      <c r="DG146" s="2"/>
      <c r="DH146" s="5"/>
      <c r="DI146" s="3"/>
      <c r="DJ146" s="4"/>
      <c r="DK146" s="3"/>
      <c r="DL146" s="2"/>
      <c r="DM146"/>
      <c r="DN146"/>
      <c r="DO146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</row>
    <row r="147" spans="1:293" s="7" customFormat="1" x14ac:dyDescent="0.3">
      <c r="A147"/>
      <c r="B147"/>
      <c r="C147"/>
      <c r="D147" s="2">
        <v>2.5046126702522664</v>
      </c>
      <c r="E147" t="s">
        <v>549</v>
      </c>
      <c r="F147" s="4"/>
      <c r="H147" s="2"/>
      <c r="J147" s="9">
        <v>5.9932920842737346E-4</v>
      </c>
      <c r="K147" t="s">
        <v>545</v>
      </c>
      <c r="L147" s="3"/>
      <c r="N147" s="9">
        <v>4.3765355394354401E-4</v>
      </c>
      <c r="O147" t="s">
        <v>549</v>
      </c>
      <c r="P147" s="2"/>
      <c r="Q147" s="9"/>
      <c r="S147" s="3"/>
      <c r="T147"/>
      <c r="U147" s="2">
        <v>2.6759415225296443</v>
      </c>
      <c r="V147" t="s">
        <v>549</v>
      </c>
      <c r="X147" s="2">
        <v>25.16374368937479</v>
      </c>
      <c r="Y147" t="s">
        <v>545</v>
      </c>
      <c r="AA147" s="2">
        <v>4.8762865836954399</v>
      </c>
      <c r="AB147" t="s">
        <v>545</v>
      </c>
      <c r="AD147" s="2">
        <v>13.449915525156722</v>
      </c>
      <c r="AE147" t="s">
        <v>545</v>
      </c>
      <c r="AG147"/>
      <c r="AH147"/>
      <c r="AI147" s="4"/>
      <c r="AJ147" s="4"/>
      <c r="AK147" s="2"/>
      <c r="AL147" s="4"/>
      <c r="AM147" s="4"/>
      <c r="AN147" s="4"/>
      <c r="AO147" s="4"/>
      <c r="AP147" s="5"/>
      <c r="AQ147" s="5"/>
      <c r="AR147" s="5"/>
      <c r="AS147" s="2"/>
      <c r="AT147" s="2"/>
      <c r="AU147" s="2"/>
      <c r="AV147" s="2"/>
      <c r="AW147" s="2"/>
      <c r="AX147" s="2"/>
      <c r="AY147" s="4"/>
      <c r="AZ147" s="4"/>
      <c r="BA147" s="4"/>
      <c r="BB147" s="4"/>
      <c r="BC147" s="4"/>
      <c r="BD147" s="4"/>
      <c r="BE147" s="4"/>
      <c r="BF147"/>
      <c r="BG147" s="5"/>
      <c r="BH147" s="2"/>
      <c r="BI147" s="2"/>
      <c r="BJ147" s="4"/>
      <c r="BK147" s="5"/>
      <c r="BL147" s="4"/>
      <c r="BM147" s="4"/>
      <c r="CQ147" s="6"/>
      <c r="CR147" s="6"/>
      <c r="CS147" s="5"/>
      <c r="CT147" s="3"/>
      <c r="CU147" s="2"/>
      <c r="CV147" s="2"/>
      <c r="CW147" s="4"/>
      <c r="CX147" s="4"/>
      <c r="CY147" s="4"/>
      <c r="CZ147" s="4"/>
      <c r="DA147" s="4"/>
      <c r="DB147" s="4"/>
      <c r="DC147" s="4"/>
      <c r="DD147" s="4"/>
      <c r="DE147" s="4"/>
      <c r="DF147"/>
      <c r="DG147" s="2"/>
      <c r="DH147" s="5"/>
      <c r="DI147" s="3"/>
      <c r="DJ147" s="4"/>
      <c r="DK147" s="3"/>
      <c r="DL147" s="2"/>
      <c r="DM147"/>
      <c r="DN147"/>
      <c r="DO147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</row>
    <row r="148" spans="1:293" s="7" customFormat="1" x14ac:dyDescent="0.3">
      <c r="A148"/>
      <c r="B148"/>
      <c r="C148"/>
      <c r="D148" s="2">
        <v>2.0239059946463285</v>
      </c>
      <c r="E148" t="s">
        <v>546</v>
      </c>
      <c r="F148" s="4"/>
      <c r="H148" s="2"/>
      <c r="J148" s="2">
        <v>1.1744415867869986</v>
      </c>
      <c r="K148" t="s">
        <v>546</v>
      </c>
      <c r="L148" s="3"/>
      <c r="N148" s="2">
        <v>2.4229377660506168</v>
      </c>
      <c r="O148" t="s">
        <v>546</v>
      </c>
      <c r="P148" s="2"/>
      <c r="Q148" s="9"/>
      <c r="S148" s="3"/>
      <c r="T148"/>
      <c r="U148" s="2">
        <v>2.2986519062780846</v>
      </c>
      <c r="V148" t="s">
        <v>546</v>
      </c>
      <c r="X148" s="2">
        <v>1.1708165627595108</v>
      </c>
      <c r="Y148" t="s">
        <v>546</v>
      </c>
      <c r="AA148" s="2">
        <v>1.2555055251446265</v>
      </c>
      <c r="AB148" t="s">
        <v>546</v>
      </c>
      <c r="AD148" s="2">
        <v>1.333768649333285</v>
      </c>
      <c r="AE148" t="s">
        <v>546</v>
      </c>
      <c r="AG148"/>
      <c r="AH148"/>
      <c r="AI148" s="4"/>
      <c r="AJ148" s="4"/>
      <c r="AK148" s="2"/>
      <c r="AL148" s="4"/>
      <c r="AM148" s="4"/>
      <c r="AN148" s="4"/>
      <c r="AO148" s="4"/>
      <c r="AP148" s="5"/>
      <c r="AQ148" s="5"/>
      <c r="AR148" s="5"/>
      <c r="AS148" s="2"/>
      <c r="AT148" s="2"/>
      <c r="AU148" s="2"/>
      <c r="AV148" s="2"/>
      <c r="AW148" s="2"/>
      <c r="AX148" s="2"/>
      <c r="AY148" s="4"/>
      <c r="AZ148" s="4"/>
      <c r="BA148" s="4"/>
      <c r="BB148" s="4"/>
      <c r="BC148" s="4"/>
      <c r="BD148" s="4"/>
      <c r="BE148" s="4"/>
      <c r="BF148"/>
      <c r="BG148" s="5"/>
      <c r="BH148" s="2"/>
      <c r="BI148" s="2"/>
      <c r="BJ148" s="4"/>
      <c r="BK148" s="5"/>
      <c r="BL148" s="4"/>
      <c r="BM148" s="4"/>
      <c r="CQ148" s="6"/>
      <c r="CR148" s="6"/>
      <c r="CS148" s="5"/>
      <c r="CT148" s="3"/>
      <c r="CU148" s="2"/>
      <c r="CV148" s="2"/>
      <c r="CW148" s="4"/>
      <c r="CX148" s="4"/>
      <c r="CY148" s="4"/>
      <c r="CZ148" s="4"/>
      <c r="DA148" s="4"/>
      <c r="DB148" s="4"/>
      <c r="DC148" s="4"/>
      <c r="DD148" s="4"/>
      <c r="DE148" s="4"/>
      <c r="DF148"/>
      <c r="DG148" s="2"/>
      <c r="DH148" s="5"/>
      <c r="DI148" s="3"/>
      <c r="DJ148" s="4"/>
      <c r="DK148" s="3"/>
      <c r="DL148" s="2"/>
      <c r="DM148"/>
      <c r="DN148"/>
      <c r="DO148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</row>
    <row r="149" spans="1:293" s="7" customFormat="1" x14ac:dyDescent="0.3">
      <c r="A149"/>
      <c r="B149"/>
      <c r="C149"/>
      <c r="D149" s="2">
        <v>0</v>
      </c>
      <c r="E149" t="s">
        <v>547</v>
      </c>
      <c r="F149" s="4"/>
      <c r="H149" s="2"/>
      <c r="J149" s="2">
        <v>0</v>
      </c>
      <c r="K149" t="s">
        <v>547</v>
      </c>
      <c r="L149" s="3"/>
      <c r="N149" s="2">
        <v>0</v>
      </c>
      <c r="O149" t="s">
        <v>547</v>
      </c>
      <c r="P149" s="2"/>
      <c r="Q149" s="9"/>
      <c r="S149" s="3"/>
      <c r="T149"/>
      <c r="U149" s="2">
        <v>0</v>
      </c>
      <c r="V149" t="s">
        <v>547</v>
      </c>
      <c r="X149" s="2">
        <v>0</v>
      </c>
      <c r="Y149" t="s">
        <v>547</v>
      </c>
      <c r="AA149" s="2">
        <v>0</v>
      </c>
      <c r="AB149" t="s">
        <v>547</v>
      </c>
      <c r="AD149" s="2">
        <v>0</v>
      </c>
      <c r="AE149" t="s">
        <v>547</v>
      </c>
      <c r="AG149"/>
      <c r="AH149"/>
      <c r="AI149" s="4"/>
      <c r="AJ149" s="4"/>
      <c r="AK149" s="2"/>
      <c r="AL149" s="4"/>
      <c r="AM149" s="4"/>
      <c r="AN149" s="4"/>
      <c r="AO149" s="4"/>
      <c r="AP149" s="5"/>
      <c r="AQ149" s="5"/>
      <c r="AR149" s="5"/>
      <c r="AS149" s="2"/>
      <c r="AT149" s="2"/>
      <c r="AU149" s="2"/>
      <c r="AV149" s="2"/>
      <c r="AW149" s="2"/>
      <c r="AX149" s="2"/>
      <c r="AY149" s="4"/>
      <c r="AZ149" s="4"/>
      <c r="BA149" s="4"/>
      <c r="BB149" s="4"/>
      <c r="BC149" s="4"/>
      <c r="BD149" s="4"/>
      <c r="BE149" s="4"/>
      <c r="BF149"/>
      <c r="BG149" s="5"/>
      <c r="BH149" s="2"/>
      <c r="BI149" s="2"/>
      <c r="BJ149" s="4"/>
      <c r="BK149" s="5"/>
      <c r="BL149" s="4"/>
      <c r="BM149" s="4"/>
      <c r="CQ149" s="6"/>
      <c r="CR149" s="6"/>
      <c r="CS149" s="5"/>
      <c r="CT149" s="3"/>
      <c r="CU149" s="2"/>
      <c r="CV149" s="2"/>
      <c r="CW149" s="4"/>
      <c r="CX149" s="4"/>
      <c r="CY149" s="4"/>
      <c r="CZ149" s="4"/>
      <c r="DA149" s="4"/>
      <c r="DB149" s="4"/>
      <c r="DC149" s="4"/>
      <c r="DD149" s="4"/>
      <c r="DE149" s="4"/>
      <c r="DF149"/>
      <c r="DG149" s="2"/>
      <c r="DH149" s="5"/>
      <c r="DI149" s="3"/>
      <c r="DJ149" s="4"/>
      <c r="DK149" s="3"/>
      <c r="DL149" s="2"/>
      <c r="DM149"/>
      <c r="DN149"/>
      <c r="DO149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</row>
    <row r="150" spans="1:293" s="7" customFormat="1" x14ac:dyDescent="0.3">
      <c r="A150"/>
      <c r="B150"/>
      <c r="C150"/>
      <c r="D150" s="2">
        <v>3.9723146380983593E-2</v>
      </c>
      <c r="E150" t="s">
        <v>548</v>
      </c>
      <c r="F150" s="4"/>
      <c r="H150" s="2"/>
      <c r="J150" s="2">
        <v>0.31003525676035798</v>
      </c>
      <c r="K150" t="s">
        <v>548</v>
      </c>
      <c r="L150" s="3"/>
      <c r="N150" s="2">
        <v>1.2937896991313494E-2</v>
      </c>
      <c r="O150" t="s">
        <v>548</v>
      </c>
      <c r="P150" s="2"/>
      <c r="Q150" s="9"/>
      <c r="S150" s="3"/>
      <c r="T150"/>
      <c r="U150" s="2">
        <v>1.849045741218424E-2</v>
      </c>
      <c r="V150" t="s">
        <v>548</v>
      </c>
      <c r="X150" s="2">
        <v>0.31232515512357401</v>
      </c>
      <c r="Y150" t="s">
        <v>548</v>
      </c>
      <c r="AA150" s="2">
        <v>0.26194819399560437</v>
      </c>
      <c r="AB150" t="s">
        <v>548</v>
      </c>
      <c r="AD150" s="2">
        <v>0.22109837053175851</v>
      </c>
      <c r="AE150" t="s">
        <v>548</v>
      </c>
      <c r="AG150"/>
      <c r="AH150"/>
      <c r="AI150" s="4"/>
      <c r="AJ150" s="4"/>
      <c r="AK150" s="2"/>
      <c r="AL150" s="4"/>
      <c r="AM150" s="4"/>
      <c r="AN150" s="4"/>
      <c r="AO150" s="4"/>
      <c r="AP150" s="5"/>
      <c r="AQ150" s="5"/>
      <c r="AR150" s="5"/>
      <c r="AS150" s="2"/>
      <c r="AT150" s="2"/>
      <c r="AU150" s="2"/>
      <c r="AV150" s="2"/>
      <c r="AW150" s="2"/>
      <c r="AX150" s="2"/>
      <c r="AY150" s="4"/>
      <c r="AZ150" s="4"/>
      <c r="BA150" s="4"/>
      <c r="BB150" s="4"/>
      <c r="BC150" s="4"/>
      <c r="BD150" s="4"/>
      <c r="BE150" s="4"/>
      <c r="BF150"/>
      <c r="BG150" s="5"/>
      <c r="BH150" s="2"/>
      <c r="BI150" s="2"/>
      <c r="BJ150" s="4"/>
      <c r="BK150" s="5"/>
      <c r="BL150" s="4"/>
      <c r="BM150" s="4"/>
      <c r="CQ150" s="6"/>
      <c r="CR150" s="6"/>
      <c r="CS150" s="5"/>
      <c r="CT150" s="3"/>
      <c r="CU150" s="2"/>
      <c r="CV150" s="2"/>
      <c r="CW150" s="4"/>
      <c r="CX150" s="4"/>
      <c r="CY150" s="4"/>
      <c r="CZ150" s="4"/>
      <c r="DA150" s="4"/>
      <c r="DB150" s="4"/>
      <c r="DC150" s="4"/>
      <c r="DD150" s="4"/>
      <c r="DE150" s="4"/>
      <c r="DF150"/>
      <c r="DG150" s="2"/>
      <c r="DH150" s="5"/>
      <c r="DI150" s="3"/>
      <c r="DJ150" s="4"/>
      <c r="DK150" s="3"/>
      <c r="DL150" s="2"/>
      <c r="DM150"/>
      <c r="DN150"/>
      <c r="DO15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</row>
    <row r="151" spans="1:293" s="7" customFormat="1" x14ac:dyDescent="0.3">
      <c r="A151"/>
      <c r="B151"/>
      <c r="C151"/>
      <c r="D151"/>
      <c r="E151"/>
      <c r="F151" s="4"/>
      <c r="H151" s="2"/>
      <c r="J151"/>
      <c r="K151"/>
      <c r="L151" s="3"/>
      <c r="N151"/>
      <c r="O151"/>
      <c r="P151" s="2"/>
      <c r="Q151" s="9"/>
      <c r="S151" s="3"/>
      <c r="T151"/>
      <c r="U151"/>
      <c r="V151"/>
      <c r="X151"/>
      <c r="Y151"/>
      <c r="AA151"/>
      <c r="AB151"/>
      <c r="AD151"/>
      <c r="AE151"/>
      <c r="AG151"/>
      <c r="AH151"/>
      <c r="AI151" s="4"/>
      <c r="AJ151" s="4"/>
      <c r="AK151" s="2"/>
      <c r="AL151" s="4"/>
      <c r="AM151" s="4"/>
      <c r="AN151" s="4"/>
      <c r="AO151" s="4"/>
      <c r="AP151" s="5"/>
      <c r="AQ151" s="5"/>
      <c r="AR151" s="5"/>
      <c r="AS151" s="2"/>
      <c r="AT151" s="2"/>
      <c r="AU151" s="2"/>
      <c r="AV151" s="2"/>
      <c r="AW151" s="2"/>
      <c r="AX151" s="2"/>
      <c r="AY151" s="4"/>
      <c r="AZ151" s="4"/>
      <c r="BA151" s="4"/>
      <c r="BB151" s="4"/>
      <c r="BC151" s="4"/>
      <c r="BD151" s="4"/>
      <c r="BE151" s="4"/>
      <c r="BF151"/>
      <c r="BG151" s="5"/>
      <c r="BH151" s="2"/>
      <c r="BI151" s="2"/>
      <c r="BJ151" s="4"/>
      <c r="BK151" s="5"/>
      <c r="BL151" s="4"/>
      <c r="BM151" s="4"/>
      <c r="CQ151" s="6"/>
      <c r="CR151" s="6"/>
      <c r="CS151" s="5"/>
      <c r="CT151" s="3"/>
      <c r="CU151" s="2"/>
      <c r="CV151" s="2"/>
      <c r="CW151" s="4"/>
      <c r="CX151" s="4"/>
      <c r="CY151" s="4"/>
      <c r="CZ151" s="4"/>
      <c r="DA151" s="4"/>
      <c r="DB151" s="4"/>
      <c r="DC151" s="4"/>
      <c r="DD151" s="4"/>
      <c r="DE151" s="4"/>
      <c r="DF151"/>
      <c r="DG151" s="2"/>
      <c r="DH151" s="5"/>
      <c r="DI151" s="3"/>
      <c r="DJ151" s="4"/>
      <c r="DK151" s="3"/>
      <c r="DL151" s="2"/>
      <c r="DM151"/>
      <c r="DN151"/>
      <c r="DO151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</row>
    <row r="152" spans="1:293" s="7" customFormat="1" x14ac:dyDescent="0.3">
      <c r="A152" t="s">
        <v>1</v>
      </c>
      <c r="B152"/>
      <c r="C152"/>
      <c r="D152" s="2">
        <v>160.07917737248803</v>
      </c>
      <c r="E152" t="s">
        <v>544</v>
      </c>
      <c r="F152" s="4"/>
      <c r="H152" s="2"/>
      <c r="J152" s="9">
        <v>5.1095924070465877E-2</v>
      </c>
      <c r="K152" t="s">
        <v>544</v>
      </c>
      <c r="L152" s="3"/>
      <c r="N152" s="9">
        <v>2.5205577900681616E-2</v>
      </c>
      <c r="O152" t="s">
        <v>544</v>
      </c>
      <c r="P152" s="2"/>
      <c r="Q152" s="9"/>
      <c r="S152" s="3"/>
      <c r="T152"/>
      <c r="U152" s="2">
        <v>160.47148421133994</v>
      </c>
      <c r="V152" t="s">
        <v>544</v>
      </c>
      <c r="X152" s="2">
        <v>247.07586945060302</v>
      </c>
      <c r="Y152" t="s">
        <v>544</v>
      </c>
      <c r="AA152" s="2">
        <v>166.24932021634268</v>
      </c>
      <c r="AB152" t="s">
        <v>544</v>
      </c>
      <c r="AD152" s="2">
        <v>163.61404893333906</v>
      </c>
      <c r="AE152" t="s">
        <v>544</v>
      </c>
      <c r="AG152"/>
      <c r="AH152"/>
      <c r="AI152" s="4"/>
      <c r="AJ152" s="4"/>
      <c r="AK152" s="2"/>
      <c r="AL152" s="4"/>
      <c r="AM152" s="4"/>
      <c r="AN152" s="4"/>
      <c r="AO152" s="4"/>
      <c r="AP152" s="5"/>
      <c r="AQ152" s="5"/>
      <c r="AR152" s="5"/>
      <c r="AS152" s="2"/>
      <c r="AT152" s="2"/>
      <c r="AU152" s="2"/>
      <c r="AV152" s="2"/>
      <c r="AW152" s="2"/>
      <c r="AX152" s="2"/>
      <c r="AY152" s="4"/>
      <c r="AZ152" s="4"/>
      <c r="BA152" s="4"/>
      <c r="BB152" s="4"/>
      <c r="BC152" s="4"/>
      <c r="BD152" s="4"/>
      <c r="BE152" s="4"/>
      <c r="BF152"/>
      <c r="BG152" s="5"/>
      <c r="BH152" s="2"/>
      <c r="BI152" s="2"/>
      <c r="BJ152" s="4"/>
      <c r="BK152" s="5"/>
      <c r="BL152" s="4"/>
      <c r="BM152" s="4"/>
      <c r="CQ152" s="6"/>
      <c r="CR152" s="6"/>
      <c r="CS152" s="5"/>
      <c r="CT152" s="3"/>
      <c r="CU152" s="2"/>
      <c r="CV152" s="2"/>
      <c r="CW152" s="4"/>
      <c r="CX152" s="4"/>
      <c r="CY152" s="4"/>
      <c r="CZ152" s="4"/>
      <c r="DA152" s="4"/>
      <c r="DB152" s="4"/>
      <c r="DC152" s="4"/>
      <c r="DD152" s="4"/>
      <c r="DE152" s="4"/>
      <c r="DF152"/>
      <c r="DG152" s="2"/>
      <c r="DH152" s="5"/>
      <c r="DI152" s="3"/>
      <c r="DJ152" s="4"/>
      <c r="DK152" s="3"/>
      <c r="DL152" s="2"/>
      <c r="DM152"/>
      <c r="DN152"/>
      <c r="DO152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</row>
    <row r="153" spans="1:293" s="7" customFormat="1" x14ac:dyDescent="0.3">
      <c r="A153"/>
      <c r="B153"/>
      <c r="C153"/>
      <c r="D153" s="2">
        <v>3.1349174817796315</v>
      </c>
      <c r="E153" t="s">
        <v>549</v>
      </c>
      <c r="F153" s="4"/>
      <c r="H153" s="2"/>
      <c r="J153" s="9">
        <v>8.6377007195101809E-4</v>
      </c>
      <c r="K153" t="s">
        <v>545</v>
      </c>
      <c r="L153" s="3"/>
      <c r="N153" s="9">
        <v>4.8962049961992612E-4</v>
      </c>
      <c r="O153" t="s">
        <v>549</v>
      </c>
      <c r="P153" s="2"/>
      <c r="Q153" s="9"/>
      <c r="S153" s="3"/>
      <c r="T153"/>
      <c r="U153" s="2">
        <v>3.0786869588432815</v>
      </c>
      <c r="V153" t="s">
        <v>549</v>
      </c>
      <c r="X153" s="2">
        <v>38.910319984090009</v>
      </c>
      <c r="Y153" t="s">
        <v>545</v>
      </c>
      <c r="AA153" s="2">
        <v>3.4467085921782363</v>
      </c>
      <c r="AB153" t="s">
        <v>545</v>
      </c>
      <c r="AD153" s="2">
        <v>7.0952847905708607</v>
      </c>
      <c r="AE153" t="s">
        <v>545</v>
      </c>
      <c r="AG153"/>
      <c r="AH153"/>
      <c r="AI153" s="4"/>
      <c r="AJ153" s="4"/>
      <c r="AK153" s="2"/>
      <c r="AL153" s="4"/>
      <c r="AM153" s="4"/>
      <c r="AN153" s="4"/>
      <c r="AO153" s="4"/>
      <c r="AP153" s="5"/>
      <c r="AQ153" s="5"/>
      <c r="AR153" s="5"/>
      <c r="AS153" s="2"/>
      <c r="AT153" s="2"/>
      <c r="AU153" s="2"/>
      <c r="AV153" s="2"/>
      <c r="AW153" s="2"/>
      <c r="AX153" s="2"/>
      <c r="AY153" s="4"/>
      <c r="AZ153" s="4"/>
      <c r="BA153" s="4"/>
      <c r="BB153" s="4"/>
      <c r="BC153" s="4"/>
      <c r="BD153" s="4"/>
      <c r="BE153" s="4"/>
      <c r="BF153"/>
      <c r="BG153" s="5"/>
      <c r="BH153" s="2"/>
      <c r="BI153" s="2"/>
      <c r="BJ153" s="4"/>
      <c r="BK153" s="5"/>
      <c r="BL153" s="4"/>
      <c r="BM153" s="4"/>
      <c r="CQ153" s="6"/>
      <c r="CR153" s="6"/>
      <c r="CS153" s="5"/>
      <c r="CT153" s="3"/>
      <c r="CU153" s="2"/>
      <c r="CV153" s="2"/>
      <c r="CW153" s="4"/>
      <c r="CX153" s="4"/>
      <c r="CY153" s="4"/>
      <c r="CZ153" s="4"/>
      <c r="DA153" s="4"/>
      <c r="DB153" s="4"/>
      <c r="DC153" s="4"/>
      <c r="DD153" s="4"/>
      <c r="DE153" s="4"/>
      <c r="DF153"/>
      <c r="DG153" s="2"/>
      <c r="DH153" s="5"/>
      <c r="DI153" s="3"/>
      <c r="DJ153" s="4"/>
      <c r="DK153" s="3"/>
      <c r="DL153" s="2"/>
      <c r="DM153"/>
      <c r="DN153"/>
      <c r="DO153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</row>
    <row r="154" spans="1:293" s="7" customFormat="1" x14ac:dyDescent="0.3">
      <c r="A154"/>
      <c r="B154"/>
      <c r="C154"/>
      <c r="D154" s="2">
        <v>5.1577865167807238</v>
      </c>
      <c r="E154" t="s">
        <v>546</v>
      </c>
      <c r="F154" s="4"/>
      <c r="H154" s="2"/>
      <c r="J154" s="2">
        <v>2.0973807544961316</v>
      </c>
      <c r="K154" t="s">
        <v>546</v>
      </c>
      <c r="L154" s="3"/>
      <c r="N154" s="2">
        <v>5.1635234312633695</v>
      </c>
      <c r="O154" t="s">
        <v>546</v>
      </c>
      <c r="P154" s="2"/>
      <c r="Q154" s="9"/>
      <c r="S154" s="3"/>
      <c r="T154"/>
      <c r="U154" s="2">
        <v>5.036834679318833</v>
      </c>
      <c r="V154" t="s">
        <v>546</v>
      </c>
      <c r="X154" s="2">
        <v>2.128678247482763</v>
      </c>
      <c r="Y154" t="s">
        <v>546</v>
      </c>
      <c r="AA154" s="2">
        <v>1.6402032622268534</v>
      </c>
      <c r="AB154" t="s">
        <v>546</v>
      </c>
      <c r="AD154" s="2">
        <v>0.19908155296605007</v>
      </c>
      <c r="AE154" t="s">
        <v>546</v>
      </c>
      <c r="AG154"/>
      <c r="AH154"/>
      <c r="AI154" s="4"/>
      <c r="AJ154" s="4"/>
      <c r="AK154" s="2"/>
      <c r="AL154" s="4"/>
      <c r="AM154" s="4"/>
      <c r="AN154" s="4"/>
      <c r="AO154" s="4"/>
      <c r="AP154" s="5"/>
      <c r="AQ154" s="5"/>
      <c r="AR154" s="5"/>
      <c r="AS154" s="2"/>
      <c r="AT154" s="2"/>
      <c r="AU154" s="2"/>
      <c r="AV154" s="2"/>
      <c r="AW154" s="2"/>
      <c r="AX154" s="2"/>
      <c r="AY154" s="4"/>
      <c r="AZ154" s="4"/>
      <c r="BA154" s="4"/>
      <c r="BB154" s="4"/>
      <c r="BC154" s="4"/>
      <c r="BD154" s="4"/>
      <c r="BE154" s="4"/>
      <c r="BF154"/>
      <c r="BG154" s="5"/>
      <c r="BH154" s="2"/>
      <c r="BI154" s="2"/>
      <c r="BJ154" s="4"/>
      <c r="BK154" s="5"/>
      <c r="BL154" s="4"/>
      <c r="BM154" s="4"/>
      <c r="CQ154" s="6"/>
      <c r="CR154" s="6"/>
      <c r="CS154" s="5"/>
      <c r="CT154" s="3"/>
      <c r="CU154" s="2"/>
      <c r="CV154" s="2"/>
      <c r="CW154" s="4"/>
      <c r="CX154" s="4"/>
      <c r="CY154" s="4"/>
      <c r="CZ154" s="4"/>
      <c r="DA154" s="4"/>
      <c r="DB154" s="4"/>
      <c r="DC154" s="4"/>
      <c r="DD154" s="4"/>
      <c r="DE154" s="4"/>
      <c r="DF154"/>
      <c r="DG154" s="2"/>
      <c r="DH154" s="5"/>
      <c r="DI154" s="3"/>
      <c r="DJ154" s="4"/>
      <c r="DK154" s="3"/>
      <c r="DL154" s="2"/>
      <c r="DM154"/>
      <c r="DN154"/>
      <c r="DO154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</row>
    <row r="155" spans="1:293" s="7" customFormat="1" x14ac:dyDescent="0.3">
      <c r="A155"/>
      <c r="B155"/>
      <c r="C155"/>
      <c r="D155" s="2">
        <v>0</v>
      </c>
      <c r="E155" t="s">
        <v>547</v>
      </c>
      <c r="F155" s="4"/>
      <c r="H155" s="2"/>
      <c r="J155" s="2">
        <v>0</v>
      </c>
      <c r="K155" t="s">
        <v>547</v>
      </c>
      <c r="L155" s="3"/>
      <c r="N155" s="2">
        <v>0</v>
      </c>
      <c r="O155" t="s">
        <v>547</v>
      </c>
      <c r="P155" s="2"/>
      <c r="Q155" s="9"/>
      <c r="S155" s="3"/>
      <c r="T155"/>
      <c r="U155" s="2">
        <v>0</v>
      </c>
      <c r="V155" t="s">
        <v>547</v>
      </c>
      <c r="X155" s="2">
        <v>0</v>
      </c>
      <c r="Y155" t="s">
        <v>547</v>
      </c>
      <c r="AA155" s="2">
        <v>0</v>
      </c>
      <c r="AB155" t="s">
        <v>547</v>
      </c>
      <c r="AD155" s="2">
        <v>0</v>
      </c>
      <c r="AE155" t="s">
        <v>547</v>
      </c>
      <c r="AG155"/>
      <c r="AH155"/>
      <c r="AI155" s="4"/>
      <c r="AJ155" s="4"/>
      <c r="AK155" s="2"/>
      <c r="AL155" s="4"/>
      <c r="AM155" s="4"/>
      <c r="AN155" s="4"/>
      <c r="AO155" s="4"/>
      <c r="AP155" s="5"/>
      <c r="AQ155" s="5"/>
      <c r="AR155" s="5"/>
      <c r="AS155" s="2"/>
      <c r="AT155" s="2"/>
      <c r="AU155" s="2"/>
      <c r="AV155" s="2"/>
      <c r="AW155" s="2"/>
      <c r="AX155" s="2"/>
      <c r="AY155" s="4"/>
      <c r="AZ155" s="4"/>
      <c r="BA155" s="4"/>
      <c r="BB155" s="4"/>
      <c r="BC155" s="4"/>
      <c r="BD155" s="4"/>
      <c r="BE155" s="4"/>
      <c r="BF155"/>
      <c r="BG155" s="5"/>
      <c r="BH155" s="2"/>
      <c r="BI155" s="2"/>
      <c r="BJ155" s="4"/>
      <c r="BK155" s="5"/>
      <c r="BL155" s="4"/>
      <c r="BM155" s="4"/>
      <c r="CQ155" s="6"/>
      <c r="CR155" s="6"/>
      <c r="CS155" s="5"/>
      <c r="CT155" s="3"/>
      <c r="CU155" s="2"/>
      <c r="CV155" s="2"/>
      <c r="CW155" s="4"/>
      <c r="CX155" s="4"/>
      <c r="CY155" s="4"/>
      <c r="CZ155" s="4"/>
      <c r="DA155" s="4"/>
      <c r="DB155" s="4"/>
      <c r="DC155" s="4"/>
      <c r="DD155" s="4"/>
      <c r="DE155" s="4"/>
      <c r="DF155"/>
      <c r="DG155" s="2"/>
      <c r="DH155" s="5"/>
      <c r="DI155" s="3"/>
      <c r="DJ155" s="4"/>
      <c r="DK155" s="3"/>
      <c r="DL155" s="2"/>
      <c r="DM155"/>
      <c r="DN155"/>
      <c r="DO155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</row>
    <row r="156" spans="1:293" s="7" customFormat="1" x14ac:dyDescent="0.3">
      <c r="A156"/>
      <c r="B156"/>
      <c r="C156"/>
      <c r="D156" s="2">
        <v>3.7469693785843554E-4</v>
      </c>
      <c r="E156" t="s">
        <v>548</v>
      </c>
      <c r="F156" s="4"/>
      <c r="H156" s="2"/>
      <c r="J156" s="2">
        <v>7.8307587129756301E-2</v>
      </c>
      <c r="K156" t="s">
        <v>548</v>
      </c>
      <c r="L156" s="3"/>
      <c r="N156" s="2">
        <v>3.7079790239548914E-4</v>
      </c>
      <c r="O156" t="s">
        <v>548</v>
      </c>
      <c r="P156" s="2"/>
      <c r="Q156" s="9"/>
      <c r="S156" s="3"/>
      <c r="T156"/>
      <c r="U156" s="2">
        <v>4.6703838212030238E-4</v>
      </c>
      <c r="V156" t="s">
        <v>548</v>
      </c>
      <c r="X156" s="2">
        <v>7.4442508401958582E-2</v>
      </c>
      <c r="Y156" t="s">
        <v>548</v>
      </c>
      <c r="AA156" s="2">
        <v>0.16099877362084256</v>
      </c>
      <c r="AB156" t="s">
        <v>548</v>
      </c>
      <c r="AD156" s="2">
        <v>0.9389399075094389</v>
      </c>
      <c r="AE156" t="s">
        <v>548</v>
      </c>
      <c r="AG156"/>
      <c r="AH156"/>
      <c r="AI156" s="4"/>
      <c r="AJ156" s="4"/>
      <c r="AK156" s="2"/>
      <c r="AL156" s="4"/>
      <c r="AM156" s="4"/>
      <c r="AN156" s="4"/>
      <c r="AO156" s="4"/>
      <c r="AP156" s="5"/>
      <c r="AQ156" s="5"/>
      <c r="AR156" s="5"/>
      <c r="AS156" s="2"/>
      <c r="AT156" s="2"/>
      <c r="AU156" s="2"/>
      <c r="AV156" s="2"/>
      <c r="AW156" s="2"/>
      <c r="AX156" s="2"/>
      <c r="AY156" s="4"/>
      <c r="AZ156" s="4"/>
      <c r="BA156" s="4"/>
      <c r="BB156" s="4"/>
      <c r="BC156" s="4"/>
      <c r="BD156" s="4"/>
      <c r="BE156" s="4"/>
      <c r="BF156"/>
      <c r="BG156" s="5"/>
      <c r="BH156" s="2"/>
      <c r="BI156" s="2"/>
      <c r="BJ156" s="4"/>
      <c r="BK156" s="5"/>
      <c r="BL156" s="4"/>
      <c r="BM156" s="4"/>
      <c r="CQ156" s="6"/>
      <c r="CR156" s="6"/>
      <c r="CS156" s="5"/>
      <c r="CT156" s="3"/>
      <c r="CU156" s="2"/>
      <c r="CV156" s="2"/>
      <c r="CW156" s="4"/>
      <c r="CX156" s="4"/>
      <c r="CY156" s="4"/>
      <c r="CZ156" s="4"/>
      <c r="DA156" s="4"/>
      <c r="DB156" s="4"/>
      <c r="DC156" s="4"/>
      <c r="DD156" s="4"/>
      <c r="DE156" s="4"/>
      <c r="DF156"/>
      <c r="DG156" s="2"/>
      <c r="DH156" s="5"/>
      <c r="DI156" s="3"/>
      <c r="DJ156" s="4"/>
      <c r="DK156" s="3"/>
      <c r="DL156" s="2"/>
      <c r="DM156"/>
      <c r="DN156"/>
      <c r="DO156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</row>
    <row r="157" spans="1:293" s="7" customFormat="1" x14ac:dyDescent="0.3">
      <c r="A157"/>
      <c r="B157"/>
      <c r="C157"/>
      <c r="D157"/>
      <c r="E157"/>
      <c r="F157" s="4"/>
      <c r="H157" s="2"/>
      <c r="J157"/>
      <c r="K157"/>
      <c r="L157" s="3"/>
      <c r="N157"/>
      <c r="O157"/>
      <c r="P157" s="2"/>
      <c r="Q157" s="9"/>
      <c r="S157" s="3"/>
      <c r="T157"/>
      <c r="U157"/>
      <c r="V157"/>
      <c r="X157"/>
      <c r="Y157"/>
      <c r="AA157"/>
      <c r="AB157"/>
      <c r="AD157"/>
      <c r="AE157"/>
      <c r="AG157"/>
      <c r="AH157"/>
      <c r="AI157" s="4"/>
      <c r="AJ157" s="4"/>
      <c r="AK157" s="2"/>
      <c r="AL157" s="4"/>
      <c r="AM157" s="4"/>
      <c r="AN157" s="4"/>
      <c r="AO157" s="4"/>
      <c r="AP157" s="5"/>
      <c r="AQ157" s="5"/>
      <c r="AR157" s="5"/>
      <c r="AS157" s="2"/>
      <c r="AT157" s="2"/>
      <c r="AU157" s="2"/>
      <c r="AV157" s="2"/>
      <c r="AW157" s="2"/>
      <c r="AX157" s="2"/>
      <c r="AY157" s="4"/>
      <c r="AZ157" s="4"/>
      <c r="BA157" s="4"/>
      <c r="BB157" s="4"/>
      <c r="BC157" s="4"/>
      <c r="BD157" s="4"/>
      <c r="BE157" s="4"/>
      <c r="BF157"/>
      <c r="BG157" s="5"/>
      <c r="BH157" s="2"/>
      <c r="BI157" s="2"/>
      <c r="BJ157" s="4"/>
      <c r="BK157" s="5"/>
      <c r="BL157" s="4"/>
      <c r="BM157" s="4"/>
      <c r="CQ157" s="6"/>
      <c r="CR157" s="6"/>
      <c r="CS157" s="5"/>
      <c r="CT157" s="3"/>
      <c r="CU157" s="2"/>
      <c r="CV157" s="2"/>
      <c r="CW157" s="4"/>
      <c r="CX157" s="4"/>
      <c r="CY157" s="4"/>
      <c r="CZ157" s="4"/>
      <c r="DA157" s="4"/>
      <c r="DB157" s="4"/>
      <c r="DC157" s="4"/>
      <c r="DD157" s="4"/>
      <c r="DE157" s="4"/>
      <c r="DF157"/>
      <c r="DG157" s="2"/>
      <c r="DH157" s="5"/>
      <c r="DI157" s="3"/>
      <c r="DJ157" s="4"/>
      <c r="DK157" s="3"/>
      <c r="DL157" s="2"/>
      <c r="DM157"/>
      <c r="DN157"/>
      <c r="DO157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</row>
    <row r="158" spans="1:293" s="7" customFormat="1" x14ac:dyDescent="0.3">
      <c r="A158" t="s">
        <v>0</v>
      </c>
      <c r="B158"/>
      <c r="C158"/>
      <c r="D158" s="2">
        <v>415.3215934165695</v>
      </c>
      <c r="E158" t="s">
        <v>544</v>
      </c>
      <c r="F158" s="4"/>
      <c r="H158" s="2"/>
      <c r="J158" s="9">
        <v>5.5324172815751603E-2</v>
      </c>
      <c r="K158" t="s">
        <v>544</v>
      </c>
      <c r="L158" s="3"/>
      <c r="N158" s="9">
        <v>6.6659320136193592E-2</v>
      </c>
      <c r="O158" t="s">
        <v>544</v>
      </c>
      <c r="P158" s="2"/>
      <c r="Q158" s="9"/>
      <c r="S158" s="3"/>
      <c r="T158"/>
      <c r="U158" s="2">
        <v>415.99841726082542</v>
      </c>
      <c r="V158" t="s">
        <v>544</v>
      </c>
      <c r="X158" s="2">
        <v>437.96042791758418</v>
      </c>
      <c r="Y158" t="s">
        <v>544</v>
      </c>
      <c r="AA158" s="2">
        <v>419.17091515956082</v>
      </c>
      <c r="AB158" t="s">
        <v>544</v>
      </c>
      <c r="AD158" s="2">
        <v>414.37028742359308</v>
      </c>
      <c r="AE158" t="s">
        <v>544</v>
      </c>
      <c r="AG158"/>
      <c r="AH158"/>
      <c r="AI158" s="4"/>
      <c r="AJ158" s="4"/>
      <c r="AK158" s="2"/>
      <c r="AL158" s="4"/>
      <c r="AM158" s="4"/>
      <c r="AN158" s="4"/>
      <c r="AO158" s="4"/>
      <c r="AP158" s="5"/>
      <c r="AQ158" s="5"/>
      <c r="AR158" s="5"/>
      <c r="AS158" s="2"/>
      <c r="AT158" s="2"/>
      <c r="AU158" s="2"/>
      <c r="AV158" s="2"/>
      <c r="AW158" s="2"/>
      <c r="AX158" s="2"/>
      <c r="AY158" s="4"/>
      <c r="AZ158" s="4"/>
      <c r="BA158" s="4"/>
      <c r="BB158" s="4"/>
      <c r="BC158" s="4"/>
      <c r="BD158" s="4"/>
      <c r="BE158" s="4"/>
      <c r="BF158"/>
      <c r="BG158" s="5"/>
      <c r="BH158" s="2"/>
      <c r="BI158" s="2"/>
      <c r="BJ158" s="4"/>
      <c r="BK158" s="5"/>
      <c r="BL158" s="4"/>
      <c r="BM158" s="4"/>
      <c r="CQ158" s="6"/>
      <c r="CR158" s="6"/>
      <c r="CS158" s="5"/>
      <c r="CT158" s="3"/>
      <c r="CU158" s="2"/>
      <c r="CV158" s="2"/>
      <c r="CW158" s="4"/>
      <c r="CX158" s="4"/>
      <c r="CY158" s="4"/>
      <c r="CZ158" s="4"/>
      <c r="DA158" s="4"/>
      <c r="DB158" s="4"/>
      <c r="DC158" s="4"/>
      <c r="DD158" s="4"/>
      <c r="DE158" s="4"/>
      <c r="DF158"/>
      <c r="DG158" s="2"/>
      <c r="DH158" s="5"/>
      <c r="DI158" s="3"/>
      <c r="DJ158" s="4"/>
      <c r="DK158" s="3"/>
      <c r="DL158" s="2"/>
      <c r="DM158"/>
      <c r="DN158"/>
      <c r="DO158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</row>
    <row r="159" spans="1:293" s="7" customFormat="1" x14ac:dyDescent="0.3">
      <c r="A159"/>
      <c r="B159"/>
      <c r="C159"/>
      <c r="D159" s="2">
        <v>2.8161773912125083</v>
      </c>
      <c r="E159" t="s">
        <v>549</v>
      </c>
      <c r="F159" s="4"/>
      <c r="H159" s="2"/>
      <c r="J159" s="9">
        <v>1.5281268803732744E-3</v>
      </c>
      <c r="K159" t="s">
        <v>549</v>
      </c>
      <c r="L159" s="3"/>
      <c r="N159" s="9">
        <v>4.32178759998586E-4</v>
      </c>
      <c r="O159" t="s">
        <v>549</v>
      </c>
      <c r="P159" s="2"/>
      <c r="Q159" s="9"/>
      <c r="S159" s="3"/>
      <c r="T159"/>
      <c r="U159" s="2">
        <v>2.6118781669499511</v>
      </c>
      <c r="V159" t="s">
        <v>549</v>
      </c>
      <c r="X159" s="2">
        <v>62.370637655917228</v>
      </c>
      <c r="Y159" t="s">
        <v>549</v>
      </c>
      <c r="AA159" s="2">
        <v>9.701267575591098</v>
      </c>
      <c r="AB159" t="s">
        <v>549</v>
      </c>
      <c r="AD159" s="2">
        <v>15.318812066066261</v>
      </c>
      <c r="AE159" t="s">
        <v>549</v>
      </c>
      <c r="AG159"/>
      <c r="AH159"/>
      <c r="AI159" s="4"/>
      <c r="AJ159" s="4"/>
      <c r="AK159" s="2"/>
      <c r="AL159" s="4"/>
      <c r="AM159" s="4"/>
      <c r="AN159" s="4"/>
      <c r="AO159" s="4"/>
      <c r="AP159" s="5"/>
      <c r="AQ159" s="5"/>
      <c r="AR159" s="5"/>
      <c r="AS159" s="2"/>
      <c r="AT159" s="2"/>
      <c r="AU159" s="2"/>
      <c r="AV159" s="2"/>
      <c r="AW159" s="2"/>
      <c r="AX159" s="2"/>
      <c r="AY159" s="4"/>
      <c r="AZ159" s="4"/>
      <c r="BA159" s="4"/>
      <c r="BB159" s="4"/>
      <c r="BC159" s="4"/>
      <c r="BD159" s="4"/>
      <c r="BE159" s="4"/>
      <c r="BF159"/>
      <c r="BG159" s="5"/>
      <c r="BH159" s="2"/>
      <c r="BI159" s="2"/>
      <c r="BJ159" s="4"/>
      <c r="BK159" s="5"/>
      <c r="BL159" s="4"/>
      <c r="BM159" s="4"/>
      <c r="CQ159" s="6"/>
      <c r="CR159" s="6"/>
      <c r="CS159" s="5"/>
      <c r="CT159" s="3"/>
      <c r="CU159" s="2"/>
      <c r="CV159" s="2"/>
      <c r="CW159" s="4"/>
      <c r="CX159" s="4"/>
      <c r="CY159" s="4"/>
      <c r="CZ159" s="4"/>
      <c r="DA159" s="4"/>
      <c r="DB159" s="4"/>
      <c r="DC159" s="4"/>
      <c r="DD159" s="4"/>
      <c r="DE159" s="4"/>
      <c r="DF159"/>
      <c r="DG159" s="2"/>
      <c r="DH159" s="5"/>
      <c r="DI159" s="3"/>
      <c r="DJ159" s="4"/>
      <c r="DK159" s="3"/>
      <c r="DL159" s="2"/>
      <c r="DM159"/>
      <c r="DN159"/>
      <c r="DO159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</row>
    <row r="160" spans="1:293" s="7" customFormat="1" x14ac:dyDescent="0.3">
      <c r="A160"/>
      <c r="B160"/>
      <c r="C160"/>
      <c r="D160" s="2">
        <v>2.1201068498091269</v>
      </c>
      <c r="E160" t="s">
        <v>546</v>
      </c>
      <c r="F160" s="4"/>
      <c r="H160" s="2"/>
      <c r="J160" s="2">
        <v>2.6401688834501855</v>
      </c>
      <c r="K160" t="s">
        <v>546</v>
      </c>
      <c r="L160" s="3"/>
      <c r="N160" s="2">
        <v>1.9802102623713385</v>
      </c>
      <c r="O160" t="s">
        <v>546</v>
      </c>
      <c r="P160" s="2"/>
      <c r="Q160" s="9"/>
      <c r="S160" s="3"/>
      <c r="T160"/>
      <c r="U160" s="2">
        <v>1.8570903656950375</v>
      </c>
      <c r="V160" t="s">
        <v>546</v>
      </c>
      <c r="X160" s="2">
        <v>2.7221496944639418</v>
      </c>
      <c r="Y160" t="s">
        <v>546</v>
      </c>
      <c r="AA160" s="2">
        <v>1.682703423056483</v>
      </c>
      <c r="AB160" t="s">
        <v>546</v>
      </c>
      <c r="AD160" s="2">
        <v>1.6383921421005556</v>
      </c>
      <c r="AE160" t="s">
        <v>546</v>
      </c>
      <c r="AG160"/>
      <c r="AH160"/>
      <c r="AI160" s="4"/>
      <c r="AJ160" s="4"/>
      <c r="AK160" s="2"/>
      <c r="AL160" s="4"/>
      <c r="AM160" s="4"/>
      <c r="AN160" s="4"/>
      <c r="AO160" s="4"/>
      <c r="AP160" s="5"/>
      <c r="AQ160" s="5"/>
      <c r="AR160" s="5"/>
      <c r="AS160" s="2"/>
      <c r="AT160" s="2"/>
      <c r="AU160" s="2"/>
      <c r="AV160" s="2"/>
      <c r="AW160" s="2"/>
      <c r="AX160" s="2"/>
      <c r="AY160" s="4"/>
      <c r="AZ160" s="4"/>
      <c r="BA160" s="4"/>
      <c r="BB160" s="4"/>
      <c r="BC160" s="4"/>
      <c r="BD160" s="4"/>
      <c r="BE160" s="4"/>
      <c r="BF160"/>
      <c r="BG160" s="5"/>
      <c r="BH160" s="2"/>
      <c r="BI160" s="2"/>
      <c r="BJ160" s="4"/>
      <c r="BK160" s="5"/>
      <c r="BL160" s="4"/>
      <c r="BM160" s="4"/>
      <c r="CQ160" s="6"/>
      <c r="CR160" s="6"/>
      <c r="CS160" s="5"/>
      <c r="CT160" s="3"/>
      <c r="CU160" s="2"/>
      <c r="CV160" s="2"/>
      <c r="CW160" s="4"/>
      <c r="CX160" s="4"/>
      <c r="CY160" s="4"/>
      <c r="CZ160" s="4"/>
      <c r="DA160" s="4"/>
      <c r="DB160" s="4"/>
      <c r="DC160" s="4"/>
      <c r="DD160" s="4"/>
      <c r="DE160" s="4"/>
      <c r="DF160"/>
      <c r="DG160" s="2"/>
      <c r="DH160" s="5"/>
      <c r="DI160" s="3"/>
      <c r="DJ160" s="4"/>
      <c r="DK160" s="3"/>
      <c r="DL160" s="2"/>
      <c r="DM160"/>
      <c r="DN160"/>
      <c r="DO16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</row>
    <row r="161" spans="1:293" s="7" customFormat="1" x14ac:dyDescent="0.3">
      <c r="A161"/>
      <c r="B161"/>
      <c r="C161"/>
      <c r="D161" s="2">
        <v>0</v>
      </c>
      <c r="E161" t="s">
        <v>547</v>
      </c>
      <c r="F161" s="4"/>
      <c r="H161" s="2"/>
      <c r="J161" s="2">
        <v>0</v>
      </c>
      <c r="K161" t="s">
        <v>547</v>
      </c>
      <c r="L161" s="3"/>
      <c r="N161" s="2">
        <v>0</v>
      </c>
      <c r="O161" t="s">
        <v>547</v>
      </c>
      <c r="P161" s="2"/>
      <c r="Q161" s="9"/>
      <c r="S161" s="3"/>
      <c r="T161"/>
      <c r="U161" s="2">
        <v>0</v>
      </c>
      <c r="V161" t="s">
        <v>547</v>
      </c>
      <c r="X161" s="2">
        <v>0</v>
      </c>
      <c r="Y161" t="s">
        <v>547</v>
      </c>
      <c r="AA161" s="2">
        <v>0</v>
      </c>
      <c r="AB161" t="s">
        <v>547</v>
      </c>
      <c r="AD161" s="2">
        <v>0</v>
      </c>
      <c r="AE161" t="s">
        <v>547</v>
      </c>
      <c r="AG161"/>
      <c r="AH161"/>
      <c r="AI161" s="4"/>
      <c r="AJ161" s="4"/>
      <c r="AK161" s="2"/>
      <c r="AL161" s="4"/>
      <c r="AM161" s="4"/>
      <c r="AN161" s="4"/>
      <c r="AO161" s="4"/>
      <c r="AP161" s="5"/>
      <c r="AQ161" s="5"/>
      <c r="AR161" s="5"/>
      <c r="AS161" s="2"/>
      <c r="AT161" s="2"/>
      <c r="AU161" s="2"/>
      <c r="AV161" s="2"/>
      <c r="AW161" s="2"/>
      <c r="AX161" s="2"/>
      <c r="AY161" s="4"/>
      <c r="AZ161" s="4"/>
      <c r="BA161" s="4"/>
      <c r="BB161" s="4"/>
      <c r="BC161" s="4"/>
      <c r="BD161" s="4"/>
      <c r="BE161" s="4"/>
      <c r="BF161"/>
      <c r="BG161" s="5"/>
      <c r="BH161" s="2"/>
      <c r="BI161" s="2"/>
      <c r="BJ161" s="4"/>
      <c r="BK161" s="5"/>
      <c r="BL161" s="4"/>
      <c r="BM161" s="4"/>
      <c r="CQ161" s="6"/>
      <c r="CR161" s="6"/>
      <c r="CS161" s="5"/>
      <c r="CT161" s="3"/>
      <c r="CU161" s="2"/>
      <c r="CV161" s="2"/>
      <c r="CW161" s="4"/>
      <c r="CX161" s="4"/>
      <c r="CY161" s="4"/>
      <c r="CZ161" s="4"/>
      <c r="DA161" s="4"/>
      <c r="DB161" s="4"/>
      <c r="DC161" s="4"/>
      <c r="DD161" s="4"/>
      <c r="DE161" s="4"/>
      <c r="DF161"/>
      <c r="DG161" s="2"/>
      <c r="DH161" s="5"/>
      <c r="DI161" s="3"/>
      <c r="DJ161" s="4"/>
      <c r="DK161" s="3"/>
      <c r="DL161" s="2"/>
      <c r="DM161"/>
      <c r="DN161"/>
      <c r="DO161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</row>
    <row r="162" spans="1:293" s="7" customFormat="1" x14ac:dyDescent="0.3">
      <c r="A162"/>
      <c r="B162"/>
      <c r="C162"/>
      <c r="D162" s="2">
        <v>4.527930467008813E-3</v>
      </c>
      <c r="E162" t="s">
        <v>548</v>
      </c>
      <c r="F162" s="4"/>
      <c r="H162" s="2"/>
      <c r="J162" s="2">
        <v>2.5347808974787966E-4</v>
      </c>
      <c r="K162" t="s">
        <v>548</v>
      </c>
      <c r="L162" s="3"/>
      <c r="N162" s="2">
        <v>9.2762459096221665E-3</v>
      </c>
      <c r="O162" t="s">
        <v>548</v>
      </c>
      <c r="P162" s="2"/>
      <c r="Q162" s="9"/>
      <c r="S162" s="3"/>
      <c r="T162"/>
      <c r="U162" s="2">
        <v>1.700589492159502E-2</v>
      </c>
      <c r="V162" t="s">
        <v>548</v>
      </c>
      <c r="X162" s="2">
        <v>1.5680383167017314E-4</v>
      </c>
      <c r="Y162" t="s">
        <v>548</v>
      </c>
      <c r="AA162" s="2">
        <v>3.8336973668044692E-2</v>
      </c>
      <c r="AB162" t="s">
        <v>548</v>
      </c>
      <c r="AD162" s="2">
        <v>4.6689464542427422E-2</v>
      </c>
      <c r="AE162" t="s">
        <v>548</v>
      </c>
      <c r="AG162"/>
      <c r="AH162"/>
      <c r="AI162" s="4"/>
      <c r="AJ162" s="4"/>
      <c r="AK162" s="2"/>
      <c r="AL162" s="4"/>
      <c r="AM162" s="4"/>
      <c r="AN162" s="4"/>
      <c r="AO162" s="4"/>
      <c r="AP162" s="5"/>
      <c r="AQ162" s="5"/>
      <c r="AR162" s="5"/>
      <c r="AS162" s="2"/>
      <c r="AT162" s="2"/>
      <c r="AU162" s="2"/>
      <c r="AV162" s="2"/>
      <c r="AW162" s="2"/>
      <c r="AX162" s="2"/>
      <c r="AY162" s="4"/>
      <c r="AZ162" s="4"/>
      <c r="BA162" s="4"/>
      <c r="BB162" s="4"/>
      <c r="BC162" s="4"/>
      <c r="BD162" s="4"/>
      <c r="BE162" s="4"/>
      <c r="BF162"/>
      <c r="BG162" s="5"/>
      <c r="BH162" s="2"/>
      <c r="BI162" s="2"/>
      <c r="BJ162" s="4"/>
      <c r="BK162" s="5"/>
      <c r="BL162" s="4"/>
      <c r="BM162" s="4"/>
      <c r="CQ162" s="6"/>
      <c r="CR162" s="6"/>
      <c r="CS162" s="5"/>
      <c r="CT162" s="3"/>
      <c r="CU162" s="2"/>
      <c r="CV162" s="2"/>
      <c r="CW162" s="4"/>
      <c r="CX162" s="4"/>
      <c r="CY162" s="4"/>
      <c r="CZ162" s="4"/>
      <c r="DA162" s="4"/>
      <c r="DB162" s="4"/>
      <c r="DC162" s="4"/>
      <c r="DD162" s="4"/>
      <c r="DE162" s="4"/>
      <c r="DF162"/>
      <c r="DG162" s="2"/>
      <c r="DH162" s="5"/>
      <c r="DI162" s="3"/>
      <c r="DJ162" s="4"/>
      <c r="DK162" s="3"/>
      <c r="DL162" s="2"/>
      <c r="DM162"/>
      <c r="DN162"/>
      <c r="DO162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C74EA-C710-453B-A83B-2F32B39C9543}">
  <sheetPr>
    <pageSetUpPr autoPageBreaks="0"/>
  </sheetPr>
  <dimension ref="A1:GK182"/>
  <sheetViews>
    <sheetView zoomScale="70" zoomScaleNormal="70" workbookViewId="0">
      <pane xSplit="3" ySplit="2" topLeftCell="FM57" activePane="bottomRight" state="frozen"/>
      <selection pane="topRight" activeCell="D1" sqref="D1"/>
      <selection pane="bottomLeft" activeCell="A3" sqref="A3"/>
      <selection pane="bottomRight" activeCell="GJ84" sqref="GJ84:GK84"/>
    </sheetView>
  </sheetViews>
  <sheetFormatPr defaultRowHeight="14.4" x14ac:dyDescent="0.3"/>
  <cols>
    <col min="2" max="2" width="16.6640625" bestFit="1" customWidth="1"/>
    <col min="9" max="9" width="8.88671875" style="2"/>
    <col min="11" max="11" width="8.88671875" style="2"/>
    <col min="28" max="28" width="10.88671875" customWidth="1"/>
    <col min="56" max="57" width="8.88671875" style="4"/>
    <col min="109" max="111" width="8.88671875" style="4"/>
    <col min="112" max="112" width="8.88671875" style="5" customWidth="1"/>
    <col min="155" max="158" width="9.33203125" bestFit="1" customWidth="1"/>
    <col min="159" max="159" width="9.5546875" bestFit="1" customWidth="1"/>
  </cols>
  <sheetData>
    <row r="1" spans="1:193" s="10" customFormat="1" ht="15.6" x14ac:dyDescent="0.3">
      <c r="A1" s="10" t="s">
        <v>543</v>
      </c>
      <c r="B1" s="10" t="s">
        <v>542</v>
      </c>
      <c r="C1" s="10" t="s">
        <v>541</v>
      </c>
      <c r="D1" s="10" t="s">
        <v>540</v>
      </c>
      <c r="E1" s="10" t="s">
        <v>540</v>
      </c>
      <c r="F1" s="1" t="s">
        <v>539</v>
      </c>
      <c r="G1" s="6" t="s">
        <v>539</v>
      </c>
      <c r="H1" s="13" t="s">
        <v>478</v>
      </c>
      <c r="I1" s="25" t="s">
        <v>478</v>
      </c>
      <c r="J1" s="15" t="s">
        <v>492</v>
      </c>
      <c r="K1" s="25" t="s">
        <v>492</v>
      </c>
      <c r="L1" s="14" t="s">
        <v>490</v>
      </c>
      <c r="M1" s="6" t="s">
        <v>490</v>
      </c>
      <c r="N1" s="14" t="s">
        <v>493</v>
      </c>
      <c r="O1" s="6" t="s">
        <v>493</v>
      </c>
      <c r="P1" s="13" t="s">
        <v>538</v>
      </c>
      <c r="Q1" s="15" t="s">
        <v>488</v>
      </c>
      <c r="R1" s="6" t="s">
        <v>488</v>
      </c>
      <c r="S1" s="14" t="s">
        <v>537</v>
      </c>
      <c r="U1" s="1" t="s">
        <v>486</v>
      </c>
      <c r="V1" s="6" t="s">
        <v>486</v>
      </c>
      <c r="W1" s="6" t="s">
        <v>486</v>
      </c>
      <c r="X1" s="1" t="s">
        <v>485</v>
      </c>
      <c r="Y1" s="6" t="s">
        <v>485</v>
      </c>
      <c r="Z1" s="6" t="s">
        <v>485</v>
      </c>
      <c r="AA1" s="1" t="s">
        <v>483</v>
      </c>
      <c r="AB1" s="6" t="s">
        <v>483</v>
      </c>
      <c r="AC1" s="6" t="s">
        <v>483</v>
      </c>
      <c r="AD1" s="1" t="s">
        <v>482</v>
      </c>
      <c r="AE1" s="6" t="s">
        <v>482</v>
      </c>
      <c r="AF1" s="6" t="s">
        <v>482</v>
      </c>
      <c r="AG1" s="10" t="s">
        <v>536</v>
      </c>
      <c r="AH1" s="10" t="s">
        <v>535</v>
      </c>
      <c r="AI1" s="1" t="s">
        <v>523</v>
      </c>
      <c r="AJ1" s="1" t="s">
        <v>522</v>
      </c>
      <c r="AK1" s="12" t="s">
        <v>521</v>
      </c>
      <c r="AL1" s="1" t="s">
        <v>520</v>
      </c>
      <c r="AM1" s="1" t="s">
        <v>519</v>
      </c>
      <c r="AN1" s="1" t="s">
        <v>518</v>
      </c>
      <c r="AO1" s="1" t="s">
        <v>477</v>
      </c>
      <c r="AP1" s="12" t="s">
        <v>517</v>
      </c>
      <c r="AQ1" s="15" t="s">
        <v>516</v>
      </c>
      <c r="AR1" s="12" t="s">
        <v>515</v>
      </c>
      <c r="AS1" s="13" t="s">
        <v>514</v>
      </c>
      <c r="AT1" s="13" t="s">
        <v>513</v>
      </c>
      <c r="AU1" s="13" t="s">
        <v>512</v>
      </c>
      <c r="AV1" s="13" t="s">
        <v>511</v>
      </c>
      <c r="AW1" s="13" t="s">
        <v>510</v>
      </c>
      <c r="AX1" s="1" t="s">
        <v>509</v>
      </c>
      <c r="AY1" s="1" t="s">
        <v>508</v>
      </c>
      <c r="AZ1" s="1" t="s">
        <v>507</v>
      </c>
      <c r="BA1" s="1" t="s">
        <v>506</v>
      </c>
      <c r="BB1" s="1" t="s">
        <v>505</v>
      </c>
      <c r="BC1" s="1" t="s">
        <v>504</v>
      </c>
      <c r="BD1" s="1" t="s">
        <v>503</v>
      </c>
      <c r="BE1" s="1" t="s">
        <v>502</v>
      </c>
      <c r="BF1" s="12" t="s">
        <v>501</v>
      </c>
      <c r="BG1" s="13" t="s">
        <v>500</v>
      </c>
      <c r="BH1" s="12" t="s">
        <v>499</v>
      </c>
      <c r="BI1" s="12" t="s">
        <v>498</v>
      </c>
      <c r="BJ1" s="12" t="s">
        <v>497</v>
      </c>
      <c r="BK1" s="1" t="s">
        <v>496</v>
      </c>
      <c r="BL1" s="12" t="s">
        <v>495</v>
      </c>
      <c r="BM1" s="1" t="s">
        <v>494</v>
      </c>
      <c r="BN1" s="6"/>
      <c r="BO1" s="12" t="s">
        <v>523</v>
      </c>
      <c r="BP1" s="12" t="s">
        <v>522</v>
      </c>
      <c r="BQ1" s="12" t="s">
        <v>521</v>
      </c>
      <c r="BR1" s="12" t="s">
        <v>520</v>
      </c>
      <c r="BS1" s="12" t="s">
        <v>519</v>
      </c>
      <c r="BT1" s="12" t="s">
        <v>518</v>
      </c>
      <c r="BU1" s="12" t="s">
        <v>477</v>
      </c>
      <c r="BV1" s="12" t="s">
        <v>517</v>
      </c>
      <c r="BW1" s="12" t="s">
        <v>516</v>
      </c>
      <c r="BX1" s="12" t="s">
        <v>515</v>
      </c>
      <c r="BY1" s="12" t="s">
        <v>514</v>
      </c>
      <c r="BZ1" s="12" t="s">
        <v>513</v>
      </c>
      <c r="CA1" s="12" t="s">
        <v>512</v>
      </c>
      <c r="CB1" s="12" t="s">
        <v>511</v>
      </c>
      <c r="CC1" s="12" t="s">
        <v>510</v>
      </c>
      <c r="CD1" s="12" t="s">
        <v>509</v>
      </c>
      <c r="CE1" s="12" t="s">
        <v>508</v>
      </c>
      <c r="CF1" s="12" t="s">
        <v>507</v>
      </c>
      <c r="CG1" s="12" t="s">
        <v>506</v>
      </c>
      <c r="CH1" s="12" t="s">
        <v>505</v>
      </c>
      <c r="CI1" s="12" t="s">
        <v>504</v>
      </c>
      <c r="CJ1" s="12" t="s">
        <v>503</v>
      </c>
      <c r="CK1" s="12" t="s">
        <v>502</v>
      </c>
      <c r="CL1" s="12" t="s">
        <v>501</v>
      </c>
      <c r="CM1" s="12" t="s">
        <v>500</v>
      </c>
      <c r="CN1" s="12" t="s">
        <v>499</v>
      </c>
      <c r="CO1" s="12" t="s">
        <v>498</v>
      </c>
      <c r="CP1" s="12" t="s">
        <v>497</v>
      </c>
      <c r="CQ1" s="12" t="s">
        <v>496</v>
      </c>
      <c r="CR1" s="12" t="s">
        <v>495</v>
      </c>
      <c r="CS1" s="12" t="s">
        <v>494</v>
      </c>
      <c r="CT1" s="13" t="s">
        <v>533</v>
      </c>
      <c r="CU1" s="13" t="s">
        <v>516</v>
      </c>
      <c r="CV1" s="1" t="s">
        <v>515</v>
      </c>
      <c r="CW1" s="1" t="s">
        <v>514</v>
      </c>
      <c r="CX1" s="1" t="s">
        <v>513</v>
      </c>
      <c r="CY1" s="1" t="s">
        <v>512</v>
      </c>
      <c r="CZ1" s="1" t="s">
        <v>511</v>
      </c>
      <c r="DA1" s="1" t="s">
        <v>510</v>
      </c>
      <c r="DB1" s="1" t="s">
        <v>509</v>
      </c>
      <c r="DC1" s="1" t="s">
        <v>508</v>
      </c>
      <c r="DD1" s="1" t="s">
        <v>507</v>
      </c>
      <c r="DE1" s="1" t="s">
        <v>506</v>
      </c>
      <c r="DF1" s="1" t="s">
        <v>505</v>
      </c>
      <c r="DG1" s="1" t="s">
        <v>504</v>
      </c>
      <c r="DH1" s="12" t="s">
        <v>503</v>
      </c>
      <c r="DI1" s="1"/>
      <c r="DJ1" s="14" t="s">
        <v>532</v>
      </c>
      <c r="DK1" s="13" t="s">
        <v>531</v>
      </c>
      <c r="DL1" s="10" t="s">
        <v>530</v>
      </c>
      <c r="DM1" s="10" t="s">
        <v>529</v>
      </c>
      <c r="DN1" s="10" t="s">
        <v>528</v>
      </c>
      <c r="DO1" s="10" t="s">
        <v>527</v>
      </c>
      <c r="DQ1" s="1" t="s">
        <v>522</v>
      </c>
      <c r="DR1" s="1" t="s">
        <v>521</v>
      </c>
      <c r="DS1" s="1" t="s">
        <v>520</v>
      </c>
      <c r="DT1" s="1" t="s">
        <v>519</v>
      </c>
      <c r="DU1" s="1" t="s">
        <v>477</v>
      </c>
      <c r="DV1" s="1" t="s">
        <v>517</v>
      </c>
      <c r="DW1" s="1" t="s">
        <v>516</v>
      </c>
      <c r="DX1" s="1" t="s">
        <v>515</v>
      </c>
      <c r="DY1" s="1" t="s">
        <v>514</v>
      </c>
      <c r="DZ1" s="1" t="s">
        <v>513</v>
      </c>
      <c r="EA1" s="1" t="s">
        <v>512</v>
      </c>
      <c r="EB1" s="1" t="s">
        <v>511</v>
      </c>
      <c r="EC1" s="1" t="s">
        <v>510</v>
      </c>
      <c r="ED1" s="1" t="s">
        <v>509</v>
      </c>
      <c r="EE1" s="1" t="s">
        <v>508</v>
      </c>
      <c r="EF1" s="1" t="s">
        <v>507</v>
      </c>
      <c r="EG1" s="1" t="s">
        <v>506</v>
      </c>
      <c r="EH1" s="1" t="s">
        <v>505</v>
      </c>
      <c r="EI1" s="1" t="s">
        <v>504</v>
      </c>
      <c r="EJ1" s="1" t="s">
        <v>503</v>
      </c>
      <c r="EK1" s="1" t="s">
        <v>502</v>
      </c>
      <c r="EL1" s="1" t="s">
        <v>501</v>
      </c>
      <c r="EM1" s="1" t="s">
        <v>525</v>
      </c>
      <c r="EN1" s="1" t="s">
        <v>500</v>
      </c>
      <c r="EO1" s="1" t="s">
        <v>499</v>
      </c>
      <c r="EP1" s="1" t="s">
        <v>498</v>
      </c>
      <c r="EQ1" s="1" t="s">
        <v>497</v>
      </c>
      <c r="ER1" s="1" t="s">
        <v>496</v>
      </c>
      <c r="ES1" s="1" t="s">
        <v>495</v>
      </c>
      <c r="ET1" s="1" t="s">
        <v>494</v>
      </c>
      <c r="EU1" s="1" t="s">
        <v>523</v>
      </c>
      <c r="EV1" s="1" t="s">
        <v>518</v>
      </c>
      <c r="EX1" s="23" t="s">
        <v>526</v>
      </c>
      <c r="EY1" s="1" t="s">
        <v>522</v>
      </c>
      <c r="EZ1" s="1" t="s">
        <v>521</v>
      </c>
      <c r="FA1" s="1" t="s">
        <v>520</v>
      </c>
      <c r="FB1" s="1" t="s">
        <v>519</v>
      </c>
      <c r="FC1" s="1" t="s">
        <v>477</v>
      </c>
      <c r="FD1" s="1" t="s">
        <v>517</v>
      </c>
      <c r="FE1" s="1" t="s">
        <v>516</v>
      </c>
      <c r="FF1" s="1" t="s">
        <v>515</v>
      </c>
      <c r="FG1" s="1" t="s">
        <v>514</v>
      </c>
      <c r="FH1" s="1" t="s">
        <v>513</v>
      </c>
      <c r="FI1" s="1" t="s">
        <v>512</v>
      </c>
      <c r="FJ1" s="1" t="s">
        <v>511</v>
      </c>
      <c r="FK1" s="1" t="s">
        <v>510</v>
      </c>
      <c r="FL1" s="1" t="s">
        <v>509</v>
      </c>
      <c r="FM1" s="1" t="s">
        <v>508</v>
      </c>
      <c r="FN1" s="1" t="s">
        <v>507</v>
      </c>
      <c r="FO1" s="1" t="s">
        <v>506</v>
      </c>
      <c r="FP1" s="1" t="s">
        <v>505</v>
      </c>
      <c r="FQ1" s="1" t="s">
        <v>504</v>
      </c>
      <c r="FR1" s="1" t="s">
        <v>503</v>
      </c>
      <c r="FS1" s="1" t="s">
        <v>502</v>
      </c>
      <c r="FT1" s="1" t="s">
        <v>501</v>
      </c>
      <c r="FU1" s="1" t="s">
        <v>525</v>
      </c>
      <c r="FV1" s="1" t="s">
        <v>500</v>
      </c>
      <c r="FW1" s="1" t="s">
        <v>499</v>
      </c>
      <c r="FX1" s="1" t="s">
        <v>498</v>
      </c>
      <c r="FY1" s="1" t="s">
        <v>497</v>
      </c>
      <c r="FZ1" s="1" t="s">
        <v>496</v>
      </c>
      <c r="GA1" s="1" t="s">
        <v>495</v>
      </c>
      <c r="GB1" s="1" t="s">
        <v>494</v>
      </c>
      <c r="GC1" s="1" t="s">
        <v>523</v>
      </c>
      <c r="GD1" s="1" t="s">
        <v>518</v>
      </c>
      <c r="GE1" s="1"/>
      <c r="GF1" s="1" t="s">
        <v>487</v>
      </c>
      <c r="GH1" s="1" t="s">
        <v>1040</v>
      </c>
      <c r="GJ1" s="10" t="s">
        <v>1324</v>
      </c>
      <c r="GK1" s="10" t="s">
        <v>540</v>
      </c>
    </row>
    <row r="2" spans="1:193" s="10" customFormat="1" x14ac:dyDescent="0.3">
      <c r="D2" s="10" t="s">
        <v>476</v>
      </c>
      <c r="E2" s="10" t="s">
        <v>472</v>
      </c>
      <c r="F2" s="1" t="s">
        <v>473</v>
      </c>
      <c r="G2" s="6" t="s">
        <v>472</v>
      </c>
      <c r="H2" s="13" t="s">
        <v>465</v>
      </c>
      <c r="I2" s="25" t="s">
        <v>469</v>
      </c>
      <c r="J2" s="15" t="s">
        <v>465</v>
      </c>
      <c r="K2" s="25" t="s">
        <v>469</v>
      </c>
      <c r="L2" s="14" t="s">
        <v>465</v>
      </c>
      <c r="M2" s="6" t="s">
        <v>469</v>
      </c>
      <c r="N2" s="14" t="s">
        <v>465</v>
      </c>
      <c r="O2" s="6" t="s">
        <v>469</v>
      </c>
      <c r="P2" s="13"/>
      <c r="Q2" s="15" t="s">
        <v>465</v>
      </c>
      <c r="R2" s="6" t="s">
        <v>469</v>
      </c>
      <c r="S2" s="14"/>
      <c r="U2" s="1" t="s">
        <v>473</v>
      </c>
      <c r="V2" s="6" t="s">
        <v>472</v>
      </c>
      <c r="W2" s="6" t="s">
        <v>471</v>
      </c>
      <c r="X2" s="1" t="s">
        <v>473</v>
      </c>
      <c r="Y2" s="6" t="s">
        <v>472</v>
      </c>
      <c r="Z2" s="6" t="s">
        <v>471</v>
      </c>
      <c r="AA2" s="1" t="s">
        <v>473</v>
      </c>
      <c r="AB2" s="6" t="s">
        <v>472</v>
      </c>
      <c r="AC2" s="6" t="s">
        <v>474</v>
      </c>
      <c r="AD2" s="1" t="s">
        <v>473</v>
      </c>
      <c r="AE2" s="6" t="s">
        <v>472</v>
      </c>
      <c r="AF2" s="6" t="s">
        <v>471</v>
      </c>
      <c r="AI2" s="1" t="s">
        <v>470</v>
      </c>
      <c r="AJ2" s="1" t="s">
        <v>470</v>
      </c>
      <c r="AK2" s="12" t="s">
        <v>470</v>
      </c>
      <c r="AL2" s="1" t="s">
        <v>470</v>
      </c>
      <c r="AM2" s="1" t="s">
        <v>470</v>
      </c>
      <c r="AN2" s="1" t="s">
        <v>470</v>
      </c>
      <c r="AO2" s="1" t="s">
        <v>470</v>
      </c>
      <c r="AP2" s="12" t="s">
        <v>470</v>
      </c>
      <c r="AQ2" s="15" t="s">
        <v>470</v>
      </c>
      <c r="AR2" s="12" t="s">
        <v>470</v>
      </c>
      <c r="AS2" s="13" t="s">
        <v>470</v>
      </c>
      <c r="AT2" s="13" t="s">
        <v>470</v>
      </c>
      <c r="AU2" s="13" t="s">
        <v>470</v>
      </c>
      <c r="AV2" s="13" t="s">
        <v>470</v>
      </c>
      <c r="AW2" s="13" t="s">
        <v>470</v>
      </c>
      <c r="AX2" s="1" t="s">
        <v>470</v>
      </c>
      <c r="AY2" s="1" t="s">
        <v>470</v>
      </c>
      <c r="AZ2" s="1" t="s">
        <v>470</v>
      </c>
      <c r="BA2" s="1" t="s">
        <v>470</v>
      </c>
      <c r="BB2" s="1" t="s">
        <v>470</v>
      </c>
      <c r="BC2" s="1" t="s">
        <v>470</v>
      </c>
      <c r="BD2" s="1" t="s">
        <v>470</v>
      </c>
      <c r="BE2" s="1" t="s">
        <v>470</v>
      </c>
      <c r="BF2" s="12" t="s">
        <v>470</v>
      </c>
      <c r="BG2" s="13" t="s">
        <v>470</v>
      </c>
      <c r="BH2" s="12" t="s">
        <v>470</v>
      </c>
      <c r="BI2" s="12" t="s">
        <v>470</v>
      </c>
      <c r="BJ2" s="12" t="s">
        <v>470</v>
      </c>
      <c r="BK2" s="1" t="s">
        <v>470</v>
      </c>
      <c r="BL2" s="12" t="s">
        <v>470</v>
      </c>
      <c r="BM2" s="1" t="s">
        <v>470</v>
      </c>
      <c r="BN2" s="6"/>
      <c r="BO2" s="12" t="s">
        <v>469</v>
      </c>
      <c r="BP2" s="12" t="s">
        <v>469</v>
      </c>
      <c r="BQ2" s="12" t="s">
        <v>469</v>
      </c>
      <c r="BR2" s="12" t="s">
        <v>469</v>
      </c>
      <c r="BS2" s="12" t="s">
        <v>469</v>
      </c>
      <c r="BT2" s="12" t="s">
        <v>469</v>
      </c>
      <c r="BU2" s="12" t="s">
        <v>469</v>
      </c>
      <c r="BV2" s="12" t="s">
        <v>469</v>
      </c>
      <c r="BW2" s="12" t="s">
        <v>469</v>
      </c>
      <c r="BX2" s="12" t="s">
        <v>469</v>
      </c>
      <c r="BY2" s="12" t="s">
        <v>469</v>
      </c>
      <c r="BZ2" s="12" t="s">
        <v>469</v>
      </c>
      <c r="CA2" s="12" t="s">
        <v>469</v>
      </c>
      <c r="CB2" s="12" t="s">
        <v>469</v>
      </c>
      <c r="CC2" s="12" t="s">
        <v>469</v>
      </c>
      <c r="CD2" s="12" t="s">
        <v>469</v>
      </c>
      <c r="CE2" s="12" t="s">
        <v>469</v>
      </c>
      <c r="CF2" s="12" t="s">
        <v>469</v>
      </c>
      <c r="CG2" s="12" t="s">
        <v>469</v>
      </c>
      <c r="CH2" s="12" t="s">
        <v>469</v>
      </c>
      <c r="CI2" s="12" t="s">
        <v>469</v>
      </c>
      <c r="CJ2" s="12" t="s">
        <v>469</v>
      </c>
      <c r="CK2" s="12" t="s">
        <v>469</v>
      </c>
      <c r="CL2" s="12" t="s">
        <v>469</v>
      </c>
      <c r="CM2" s="12" t="s">
        <v>469</v>
      </c>
      <c r="CN2" s="12" t="s">
        <v>469</v>
      </c>
      <c r="CO2" s="12" t="s">
        <v>469</v>
      </c>
      <c r="CP2" s="12" t="s">
        <v>469</v>
      </c>
      <c r="CQ2" s="12" t="s">
        <v>469</v>
      </c>
      <c r="CR2" s="12" t="s">
        <v>469</v>
      </c>
      <c r="CS2" s="12" t="s">
        <v>469</v>
      </c>
      <c r="CT2" s="13" t="s">
        <v>468</v>
      </c>
      <c r="CU2" s="13">
        <v>0.23699999999999999</v>
      </c>
      <c r="CV2" s="1">
        <v>0.61299999999999999</v>
      </c>
      <c r="CW2" s="1">
        <v>9.2799999999999994E-2</v>
      </c>
      <c r="CX2" s="1">
        <v>0.45700000000000002</v>
      </c>
      <c r="CY2" s="1">
        <v>0.14799999999999999</v>
      </c>
      <c r="CZ2" s="1">
        <v>5.6300000000000003E-2</v>
      </c>
      <c r="DA2" s="1">
        <v>0.19900000000000001</v>
      </c>
      <c r="DB2" s="1">
        <v>3.61E-2</v>
      </c>
      <c r="DC2" s="1">
        <v>0.246</v>
      </c>
      <c r="DD2" s="1">
        <v>5.4600000000000003E-2</v>
      </c>
      <c r="DE2" s="1">
        <v>0.16</v>
      </c>
      <c r="DF2" s="1">
        <v>2.47E-2</v>
      </c>
      <c r="DG2" s="1">
        <v>0.161</v>
      </c>
      <c r="DH2" s="14">
        <v>2.46E-2</v>
      </c>
      <c r="DI2" s="1"/>
      <c r="DJ2" s="14"/>
      <c r="DK2" s="13"/>
      <c r="DQ2" s="10" t="s">
        <v>467</v>
      </c>
      <c r="DR2" s="10" t="s">
        <v>467</v>
      </c>
      <c r="DS2" s="10" t="s">
        <v>467</v>
      </c>
      <c r="DT2" s="10" t="s">
        <v>467</v>
      </c>
      <c r="DU2" s="10" t="s">
        <v>467</v>
      </c>
      <c r="DV2" s="10" t="s">
        <v>467</v>
      </c>
      <c r="DW2" s="10" t="s">
        <v>467</v>
      </c>
      <c r="DX2" s="10" t="s">
        <v>467</v>
      </c>
      <c r="DY2" s="10" t="s">
        <v>467</v>
      </c>
      <c r="DZ2" s="10" t="s">
        <v>467</v>
      </c>
      <c r="EA2" s="10" t="s">
        <v>467</v>
      </c>
      <c r="EB2" s="10" t="s">
        <v>467</v>
      </c>
      <c r="EC2" s="10" t="s">
        <v>467</v>
      </c>
      <c r="ED2" s="10" t="s">
        <v>467</v>
      </c>
      <c r="EE2" s="10" t="s">
        <v>467</v>
      </c>
      <c r="EF2" s="10" t="s">
        <v>467</v>
      </c>
      <c r="EG2" s="10" t="s">
        <v>467</v>
      </c>
      <c r="EH2" s="10" t="s">
        <v>467</v>
      </c>
      <c r="EI2" s="10" t="s">
        <v>467</v>
      </c>
      <c r="EJ2" s="10" t="s">
        <v>467</v>
      </c>
      <c r="EK2" s="10" t="s">
        <v>467</v>
      </c>
      <c r="EL2" s="10" t="s">
        <v>467</v>
      </c>
      <c r="EM2" s="10" t="s">
        <v>467</v>
      </c>
      <c r="EN2" s="10" t="s">
        <v>467</v>
      </c>
      <c r="EO2" s="10" t="s">
        <v>467</v>
      </c>
      <c r="EP2" s="10" t="s">
        <v>467</v>
      </c>
      <c r="EQ2" s="10" t="s">
        <v>467</v>
      </c>
      <c r="ER2" s="10" t="s">
        <v>467</v>
      </c>
      <c r="ES2" s="10" t="s">
        <v>467</v>
      </c>
      <c r="ET2" s="10" t="s">
        <v>467</v>
      </c>
      <c r="EU2" s="10" t="s">
        <v>467</v>
      </c>
      <c r="EV2" s="10" t="s">
        <v>467</v>
      </c>
      <c r="EX2" s="1"/>
      <c r="GF2" s="10" t="s">
        <v>465</v>
      </c>
      <c r="GG2" s="10" t="s">
        <v>1041</v>
      </c>
      <c r="GJ2" s="10" t="s">
        <v>476</v>
      </c>
      <c r="GK2" s="10" t="s">
        <v>472</v>
      </c>
    </row>
    <row r="3" spans="1:193" s="10" customFormat="1" x14ac:dyDescent="0.3">
      <c r="A3" s="34" t="s">
        <v>1321</v>
      </c>
      <c r="F3" s="1"/>
      <c r="G3" s="6"/>
      <c r="H3" s="13"/>
      <c r="I3" s="25"/>
      <c r="J3" s="15"/>
      <c r="K3" s="25"/>
      <c r="L3" s="14"/>
      <c r="M3" s="6"/>
      <c r="N3" s="14"/>
      <c r="O3" s="6"/>
      <c r="P3" s="13"/>
      <c r="Q3" s="15"/>
      <c r="R3" s="6"/>
      <c r="S3" s="14"/>
      <c r="U3" s="1"/>
      <c r="V3" s="6"/>
      <c r="W3" s="6"/>
      <c r="X3" s="1"/>
      <c r="Y3" s="6"/>
      <c r="Z3" s="6"/>
      <c r="AA3" s="1"/>
      <c r="AB3" s="6"/>
      <c r="AC3" s="6"/>
      <c r="AD3" s="1"/>
      <c r="AE3" s="6"/>
      <c r="AF3" s="6"/>
      <c r="AI3" s="1"/>
      <c r="AJ3" s="1"/>
      <c r="AK3" s="12"/>
      <c r="AL3" s="1"/>
      <c r="AM3" s="1"/>
      <c r="AN3" s="1"/>
      <c r="AO3" s="1"/>
      <c r="AP3" s="12"/>
      <c r="AQ3" s="15"/>
      <c r="AR3" s="12"/>
      <c r="AS3" s="13"/>
      <c r="AT3" s="13"/>
      <c r="AU3" s="13"/>
      <c r="AV3" s="13"/>
      <c r="AW3" s="13"/>
      <c r="AX3" s="1"/>
      <c r="AY3" s="1"/>
      <c r="AZ3" s="1"/>
      <c r="BA3" s="1"/>
      <c r="BB3" s="1"/>
      <c r="BC3" s="1"/>
      <c r="BD3" s="1"/>
      <c r="BE3" s="1"/>
      <c r="BF3" s="12"/>
      <c r="BG3" s="13"/>
      <c r="BH3" s="12"/>
      <c r="BI3" s="12"/>
      <c r="BJ3" s="12"/>
      <c r="BK3" s="1"/>
      <c r="BL3" s="12"/>
      <c r="BM3" s="1"/>
      <c r="BN3" s="6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3"/>
      <c r="CU3" s="13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4"/>
      <c r="DI3" s="1"/>
      <c r="DJ3" s="14"/>
      <c r="DK3" s="13"/>
      <c r="EX3" s="1"/>
    </row>
    <row r="4" spans="1:193" s="10" customFormat="1" x14ac:dyDescent="0.3">
      <c r="A4" s="10">
        <v>91500</v>
      </c>
      <c r="B4" s="10" t="s">
        <v>1042</v>
      </c>
      <c r="F4" s="1">
        <v>1063.4723240828653</v>
      </c>
      <c r="G4" s="6">
        <v>1.5396027038448497</v>
      </c>
      <c r="H4" s="13">
        <v>5.5613537885572404</v>
      </c>
      <c r="I4" s="25">
        <v>0.76523317176704697</v>
      </c>
      <c r="J4" s="15">
        <v>7.6985660101444003E-2</v>
      </c>
      <c r="K4" s="25">
        <v>2.59261280304468</v>
      </c>
      <c r="L4" s="14">
        <v>1.8975000356913001</v>
      </c>
      <c r="M4" s="6">
        <v>2.0869765853238098</v>
      </c>
      <c r="N4" s="14">
        <v>0.17982461009089501</v>
      </c>
      <c r="O4" s="6">
        <v>0.76235792124959101</v>
      </c>
      <c r="P4" s="13">
        <v>0.28308548940742156</v>
      </c>
      <c r="Q4" s="15">
        <v>5.3297912221459E-2</v>
      </c>
      <c r="R4" s="6">
        <v>1.6103948034859501</v>
      </c>
      <c r="S4" s="14">
        <v>0.91421748200705188</v>
      </c>
      <c r="U4" s="1">
        <v>1066.0130903404199</v>
      </c>
      <c r="V4" s="6">
        <v>1.524715842499182</v>
      </c>
      <c r="W4" s="6">
        <v>1.8269667211988263</v>
      </c>
      <c r="X4" s="1">
        <v>1119.92837679281</v>
      </c>
      <c r="Y4" s="6">
        <f>([1]!AgeErPb76(J4,K4*J4/100,0,FALSE,1,FALSE)/X4)*200</f>
        <v>9.2336815083187762</v>
      </c>
      <c r="Z4" s="6">
        <v>9.2488296230360945</v>
      </c>
      <c r="AA4" s="1">
        <v>1080.21369636897</v>
      </c>
      <c r="AB4" s="6">
        <v>4.1739531706476196</v>
      </c>
      <c r="AC4" s="6">
        <v>4.2946456280768173</v>
      </c>
      <c r="AD4" s="1">
        <v>1052.5352712696399</v>
      </c>
      <c r="AE4" s="6">
        <v>3.2207896069719002</v>
      </c>
      <c r="AF4" s="6">
        <v>3.5762585847451458</v>
      </c>
      <c r="AG4" s="10">
        <v>34</v>
      </c>
      <c r="AH4" s="10">
        <v>26.449000000000002</v>
      </c>
      <c r="AI4" s="1">
        <v>154964.726181448</v>
      </c>
      <c r="AJ4" s="1" t="s">
        <v>1043</v>
      </c>
      <c r="AK4" s="12" t="s">
        <v>1044</v>
      </c>
      <c r="AL4" s="1" t="s">
        <v>1045</v>
      </c>
      <c r="AM4" s="1">
        <v>155.80153000000001</v>
      </c>
      <c r="AN4" s="1">
        <v>506224.03154</v>
      </c>
      <c r="AO4" s="1">
        <v>492575.05695</v>
      </c>
      <c r="AP4" s="12" t="s">
        <v>1046</v>
      </c>
      <c r="AQ4" s="15" t="s">
        <v>1047</v>
      </c>
      <c r="AR4" s="12">
        <v>2.8556300000000001</v>
      </c>
      <c r="AS4" s="13">
        <v>9.5030000000000003E-2</v>
      </c>
      <c r="AT4" s="13">
        <v>0.20893999999999999</v>
      </c>
      <c r="AU4" s="13">
        <v>0.50444</v>
      </c>
      <c r="AV4" s="13">
        <v>0.19614999999999999</v>
      </c>
      <c r="AW4" s="13">
        <v>2.0975000000000001</v>
      </c>
      <c r="AX4" s="1">
        <v>0.87022999999999995</v>
      </c>
      <c r="AY4" s="1">
        <v>12.52148</v>
      </c>
      <c r="AZ4" s="1">
        <v>5.0565800000000003</v>
      </c>
      <c r="BA4" s="1">
        <v>28.706189999999999</v>
      </c>
      <c r="BB4" s="1">
        <v>6.7129899999999996</v>
      </c>
      <c r="BC4" s="1">
        <v>70.15925</v>
      </c>
      <c r="BD4" s="1">
        <v>14.50792</v>
      </c>
      <c r="BE4" s="1">
        <v>6247.8860500000001</v>
      </c>
      <c r="BF4" s="12">
        <v>1.2798799999999999</v>
      </c>
      <c r="BG4" s="13" t="s">
        <v>1048</v>
      </c>
      <c r="BH4" s="12">
        <v>15.624459999999999</v>
      </c>
      <c r="BI4" s="12">
        <v>1.2085900000000001</v>
      </c>
      <c r="BJ4" s="12">
        <v>1.63554</v>
      </c>
      <c r="BK4" s="1">
        <v>31.954239999999999</v>
      </c>
      <c r="BL4" s="12">
        <v>0.67654999999999998</v>
      </c>
      <c r="BM4" s="1">
        <v>90.469499999999996</v>
      </c>
      <c r="BN4" s="6"/>
      <c r="BO4" s="12">
        <v>0.79755596232100801</v>
      </c>
      <c r="BP4" s="12">
        <v>12.7973728513883</v>
      </c>
      <c r="BQ4" s="12">
        <v>17.057388298983099</v>
      </c>
      <c r="BR4" s="12">
        <v>4.9278765073023196</v>
      </c>
      <c r="BS4" s="12">
        <v>1.23569987438813</v>
      </c>
      <c r="BT4" s="12">
        <v>0.96768507347223398</v>
      </c>
      <c r="BU4" s="12">
        <v>0.67636809233635797</v>
      </c>
      <c r="BV4" s="12">
        <v>140.12141453256501</v>
      </c>
      <c r="BW4" s="12">
        <v>24.547024689550501</v>
      </c>
      <c r="BX4" s="12">
        <v>2.27770854176315</v>
      </c>
      <c r="BY4" s="12">
        <v>10.085304746260199</v>
      </c>
      <c r="BZ4" s="12">
        <v>15.756494577324199</v>
      </c>
      <c r="CA4" s="12">
        <v>10.7208449284262</v>
      </c>
      <c r="CB4" s="12">
        <v>8.6784464548292792</v>
      </c>
      <c r="CC4" s="12">
        <v>5.0701103592886598</v>
      </c>
      <c r="CD4" s="12">
        <v>3.1580058820678798</v>
      </c>
      <c r="CE4" s="12">
        <v>1.8579130337618901</v>
      </c>
      <c r="CF4" s="12">
        <v>1.4245030223201001</v>
      </c>
      <c r="CG4" s="12">
        <v>1.08750812704137</v>
      </c>
      <c r="CH4" s="12">
        <v>1.23634995879047</v>
      </c>
      <c r="CI4" s="12">
        <v>0.99191782720926502</v>
      </c>
      <c r="CJ4" s="12">
        <v>0.97198048185810004</v>
      </c>
      <c r="CK4" s="12">
        <v>0.72567377945303502</v>
      </c>
      <c r="CL4" s="12">
        <v>2.2386157812965402</v>
      </c>
      <c r="CM4" s="12">
        <v>48.183098325075399</v>
      </c>
      <c r="CN4" s="12">
        <v>1.1975639648869201</v>
      </c>
      <c r="CO4" s="12">
        <v>2.6087519971187798</v>
      </c>
      <c r="CP4" s="12">
        <v>2.3045137359835901</v>
      </c>
      <c r="CQ4" s="12">
        <v>0.84209993018234697</v>
      </c>
      <c r="CR4" s="12">
        <v>3.08903163993859</v>
      </c>
      <c r="CS4" s="12">
        <v>0.85136043093688796</v>
      </c>
      <c r="CT4" s="13"/>
      <c r="CU4" s="13" t="s">
        <v>550</v>
      </c>
      <c r="CV4" s="1">
        <v>4.6672018042346988</v>
      </c>
      <c r="CW4" s="1">
        <v>1.0259148479910452</v>
      </c>
      <c r="CX4" s="1">
        <v>0.45805607646760388</v>
      </c>
      <c r="CY4" s="1">
        <v>3.4147548963833585</v>
      </c>
      <c r="CZ4" s="1">
        <v>3.4905573802996801</v>
      </c>
      <c r="DA4" s="1">
        <v>10.559993496016784</v>
      </c>
      <c r="DB4" s="1">
        <v>24.15145075713745</v>
      </c>
      <c r="DC4" s="1">
        <v>50.995886802678051</v>
      </c>
      <c r="DD4" s="1">
        <v>92.785347741218132</v>
      </c>
      <c r="DE4" s="1">
        <v>179.750566118905</v>
      </c>
      <c r="DF4" s="1">
        <v>272.29134772301256</v>
      </c>
      <c r="DG4" s="1">
        <v>436.59001006455281</v>
      </c>
      <c r="DH4" s="12">
        <v>590.86007704071142</v>
      </c>
      <c r="DI4" s="1"/>
      <c r="DJ4" s="14">
        <v>0.58127706553895186</v>
      </c>
      <c r="DK4" s="13" t="s">
        <v>550</v>
      </c>
      <c r="DL4" s="10">
        <v>5.7792953510854232E-3</v>
      </c>
      <c r="DM4" s="10">
        <v>37.238889305556668</v>
      </c>
      <c r="DN4" s="10">
        <v>8.7557980558369261E-2</v>
      </c>
      <c r="DO4" s="10">
        <v>0.1784722033971024</v>
      </c>
      <c r="DQ4" s="1">
        <v>3.2028743912720299</v>
      </c>
      <c r="DR4" s="1">
        <v>1.3117275689152801</v>
      </c>
      <c r="DS4" s="1">
        <v>16.638040143082701</v>
      </c>
      <c r="DT4" s="1">
        <v>1040.32044967308</v>
      </c>
      <c r="DU4" s="1">
        <v>343040.63067746698</v>
      </c>
      <c r="DV4" s="1">
        <v>1.9351492938827999E-2</v>
      </c>
      <c r="DW4" s="1">
        <v>0.63087813640575796</v>
      </c>
      <c r="DX4" s="1">
        <v>81.967174864708994</v>
      </c>
      <c r="DY4" s="1">
        <v>3.7459575421891902</v>
      </c>
      <c r="DZ4" s="1">
        <v>1.5323802379878899</v>
      </c>
      <c r="EA4" s="1">
        <v>3.3146540562733602</v>
      </c>
      <c r="EB4" s="1">
        <v>5.0643182021972901</v>
      </c>
      <c r="EC4" s="1">
        <v>14.9790776484659</v>
      </c>
      <c r="ED4" s="1">
        <v>46.2221001588089</v>
      </c>
      <c r="EE4" s="1">
        <v>162.70162656581499</v>
      </c>
      <c r="EF4" s="1">
        <v>273.91894299661101</v>
      </c>
      <c r="EG4" s="1">
        <v>521.42677251188502</v>
      </c>
      <c r="EH4" s="1">
        <v>398.137657188258</v>
      </c>
      <c r="EI4" s="1">
        <v>891.06025037074096</v>
      </c>
      <c r="EJ4" s="1">
        <v>891.60072313216699</v>
      </c>
      <c r="EK4" s="1">
        <v>116323.982728705</v>
      </c>
      <c r="EL4" s="1">
        <v>82.151634859648198</v>
      </c>
      <c r="EM4" s="1">
        <v>0.22766338542517001</v>
      </c>
      <c r="EN4" s="1">
        <v>0.16375413325830501</v>
      </c>
      <c r="EO4" s="1">
        <v>801.15672088594602</v>
      </c>
      <c r="EP4" s="1">
        <v>61.8217219935974</v>
      </c>
      <c r="EQ4" s="1">
        <v>84.618095133699498</v>
      </c>
      <c r="ER4" s="1">
        <v>2070.79911139876</v>
      </c>
      <c r="ES4" s="1">
        <v>46.682578748107403</v>
      </c>
      <c r="ET4" s="1">
        <v>6467.1073064415796</v>
      </c>
      <c r="EU4" s="1">
        <v>5922.45828257017</v>
      </c>
      <c r="EV4" s="1">
        <v>1563220.5120185399</v>
      </c>
      <c r="EY4" s="1">
        <f>DQ4*(EY$2/1000)</f>
        <v>0</v>
      </c>
      <c r="EZ4" s="1">
        <f t="shared" ref="EZ4:FS16" si="0">DR4*(EZ$2/1000)</f>
        <v>0</v>
      </c>
      <c r="FA4" s="1">
        <f t="shared" si="0"/>
        <v>0</v>
      </c>
      <c r="FB4" s="1">
        <f t="shared" si="0"/>
        <v>0</v>
      </c>
      <c r="FC4" s="1">
        <f t="shared" si="0"/>
        <v>0</v>
      </c>
      <c r="FD4" s="1">
        <f t="shared" si="0"/>
        <v>0</v>
      </c>
      <c r="FE4" s="1">
        <f t="shared" si="0"/>
        <v>0</v>
      </c>
      <c r="FF4" s="1">
        <f t="shared" si="0"/>
        <v>0</v>
      </c>
      <c r="FG4" s="1">
        <f t="shared" si="0"/>
        <v>0</v>
      </c>
      <c r="FH4" s="1">
        <f t="shared" si="0"/>
        <v>0</v>
      </c>
      <c r="FI4" s="1">
        <f t="shared" si="0"/>
        <v>0</v>
      </c>
      <c r="FJ4" s="1">
        <f t="shared" si="0"/>
        <v>0</v>
      </c>
      <c r="FK4" s="1">
        <f t="shared" si="0"/>
        <v>0</v>
      </c>
      <c r="FL4" s="1">
        <f t="shared" si="0"/>
        <v>0</v>
      </c>
      <c r="FM4" s="1">
        <f t="shared" si="0"/>
        <v>0</v>
      </c>
      <c r="FN4" s="1">
        <f t="shared" si="0"/>
        <v>0</v>
      </c>
      <c r="FO4" s="1">
        <f t="shared" si="0"/>
        <v>0</v>
      </c>
      <c r="FP4" s="1">
        <f t="shared" si="0"/>
        <v>0</v>
      </c>
      <c r="FQ4" s="1">
        <f t="shared" si="0"/>
        <v>0</v>
      </c>
      <c r="FR4" s="1">
        <f t="shared" si="0"/>
        <v>0</v>
      </c>
      <c r="FS4" s="1">
        <f t="shared" si="0"/>
        <v>0</v>
      </c>
      <c r="FT4" s="1">
        <f>EL4*(FT$2/1000)</f>
        <v>0</v>
      </c>
      <c r="FU4" s="1">
        <f t="shared" ref="FU4:GD19" si="1">EM4*(FU$2/1000)</f>
        <v>0</v>
      </c>
      <c r="FV4" s="1">
        <f t="shared" si="1"/>
        <v>0</v>
      </c>
      <c r="FW4" s="1">
        <f t="shared" si="1"/>
        <v>0</v>
      </c>
      <c r="FX4" s="1">
        <f t="shared" si="1"/>
        <v>0</v>
      </c>
      <c r="FY4" s="1">
        <f t="shared" si="1"/>
        <v>0</v>
      </c>
      <c r="FZ4" s="1">
        <f t="shared" si="1"/>
        <v>0</v>
      </c>
      <c r="GA4" s="1">
        <f t="shared" si="1"/>
        <v>0</v>
      </c>
      <c r="GB4" s="1">
        <f t="shared" si="1"/>
        <v>0</v>
      </c>
      <c r="GC4" s="1">
        <f t="shared" si="1"/>
        <v>0</v>
      </c>
      <c r="GD4" s="1">
        <f t="shared" si="1"/>
        <v>0</v>
      </c>
      <c r="GE4" s="1"/>
      <c r="GF4" s="1">
        <v>132.34806373432599</v>
      </c>
      <c r="GG4" s="16">
        <v>4.2560601288278903</v>
      </c>
      <c r="GH4" s="12">
        <f>GG4*GF4/100</f>
        <v>5.6328131718723728</v>
      </c>
    </row>
    <row r="5" spans="1:193" s="10" customFormat="1" x14ac:dyDescent="0.3">
      <c r="A5" s="10">
        <v>91500</v>
      </c>
      <c r="B5" s="10" t="s">
        <v>1050</v>
      </c>
      <c r="F5" s="1"/>
      <c r="G5" s="6"/>
      <c r="H5" s="13">
        <v>5.6062022174886899</v>
      </c>
      <c r="I5" s="25">
        <v>0.76523317176704697</v>
      </c>
      <c r="J5" s="15">
        <v>7.3602239903031996E-2</v>
      </c>
      <c r="K5" s="25">
        <v>2.9322386368481501</v>
      </c>
      <c r="L5" s="14">
        <v>1.8005562143235601</v>
      </c>
      <c r="M5" s="6">
        <v>2.0869765853238098</v>
      </c>
      <c r="N5" s="14">
        <v>0.17837297875501101</v>
      </c>
      <c r="O5" s="6">
        <v>0.76235792124959101</v>
      </c>
      <c r="P5" s="13">
        <v>0.25251500179246028</v>
      </c>
      <c r="Q5" s="15">
        <v>5.4334979351272003E-2</v>
      </c>
      <c r="R5" s="6">
        <v>1.6103948034859501</v>
      </c>
      <c r="S5" s="14">
        <v>0.91354822942815317</v>
      </c>
      <c r="U5" s="1">
        <v>1058.0766993232</v>
      </c>
      <c r="V5" s="6">
        <v>1.524715842499182</v>
      </c>
      <c r="W5" s="6">
        <v>1.8269667211988263</v>
      </c>
      <c r="X5" s="1">
        <v>1029.6797172486499</v>
      </c>
      <c r="Y5" s="6">
        <f>([1]!AgeErPb76(J5,K5*J5/100,0,FALSE,1,FALSE)/X5)*200</f>
        <v>11.51291231438306</v>
      </c>
      <c r="Z5" s="6">
        <v>11.525065082573503</v>
      </c>
      <c r="AA5" s="1">
        <v>1045.6599390128599</v>
      </c>
      <c r="AB5" s="6">
        <v>4.1739531706476196</v>
      </c>
      <c r="AC5" s="6">
        <v>4.2946456280768173</v>
      </c>
      <c r="AD5" s="1">
        <v>1072.4829697842499</v>
      </c>
      <c r="AE5" s="6">
        <v>3.2207896069719002</v>
      </c>
      <c r="AF5" s="6">
        <v>3.5762585847451458</v>
      </c>
      <c r="AG5" s="10">
        <v>34</v>
      </c>
      <c r="AH5" s="10">
        <v>26.449000000000002</v>
      </c>
      <c r="AI5" s="1">
        <v>154851.611014075</v>
      </c>
      <c r="AJ5" s="1" t="s">
        <v>1051</v>
      </c>
      <c r="AK5" s="12" t="s">
        <v>1052</v>
      </c>
      <c r="AL5" s="1" t="s">
        <v>1053</v>
      </c>
      <c r="AM5" s="1">
        <v>158.48025999999999</v>
      </c>
      <c r="AN5" s="1">
        <v>504210.77434</v>
      </c>
      <c r="AO5" s="1">
        <v>492576.66866999998</v>
      </c>
      <c r="AP5" s="12">
        <v>0.77598</v>
      </c>
      <c r="AQ5" s="15" t="s">
        <v>780</v>
      </c>
      <c r="AR5" s="12">
        <v>2.7880099999999999</v>
      </c>
      <c r="AS5" s="13">
        <v>9.0819999999999998E-2</v>
      </c>
      <c r="AT5" s="13">
        <v>0.33087</v>
      </c>
      <c r="AU5" s="13">
        <v>0.48670000000000002</v>
      </c>
      <c r="AV5" s="13">
        <v>0.28569</v>
      </c>
      <c r="AW5" s="13">
        <v>2.4611299999999998</v>
      </c>
      <c r="AX5" s="1">
        <v>0.89810999999999996</v>
      </c>
      <c r="AY5" s="1">
        <v>12.65218</v>
      </c>
      <c r="AZ5" s="1">
        <v>5.0796099999999997</v>
      </c>
      <c r="BA5" s="1">
        <v>28.859400000000001</v>
      </c>
      <c r="BB5" s="1">
        <v>6.9465500000000002</v>
      </c>
      <c r="BC5" s="1">
        <v>71.153350000000003</v>
      </c>
      <c r="BD5" s="1">
        <v>14.72847</v>
      </c>
      <c r="BE5" s="1">
        <v>6236.6237499999997</v>
      </c>
      <c r="BF5" s="12">
        <v>1.4028799999999999</v>
      </c>
      <c r="BG5" s="13" t="s">
        <v>1054</v>
      </c>
      <c r="BH5" s="12">
        <v>15.77947</v>
      </c>
      <c r="BI5" s="12">
        <v>1.1668799999999999</v>
      </c>
      <c r="BJ5" s="12">
        <v>1.6889400000000001</v>
      </c>
      <c r="BK5" s="1">
        <v>32.335360000000001</v>
      </c>
      <c r="BL5" s="12">
        <v>0.69332000000000005</v>
      </c>
      <c r="BM5" s="1">
        <v>92.155540000000002</v>
      </c>
      <c r="BN5" s="6"/>
      <c r="BO5" s="12">
        <v>0.80165363911758603</v>
      </c>
      <c r="BP5" s="12">
        <v>6.7180526581063003</v>
      </c>
      <c r="BQ5" s="12">
        <v>20.241607365259402</v>
      </c>
      <c r="BR5" s="12">
        <v>1.19679600261712</v>
      </c>
      <c r="BS5" s="12">
        <v>1.2113334091331101</v>
      </c>
      <c r="BT5" s="12">
        <v>0.96768507347223398</v>
      </c>
      <c r="BU5" s="12">
        <v>0.67636809233635797</v>
      </c>
      <c r="BV5" s="12">
        <v>9.1382845439262805</v>
      </c>
      <c r="BW5" s="12">
        <v>0.54925385673703198</v>
      </c>
      <c r="BX5" s="12">
        <v>2.3481003435063501</v>
      </c>
      <c r="BY5" s="12">
        <v>10.234175224914599</v>
      </c>
      <c r="BZ5" s="12">
        <v>12.4256716162717</v>
      </c>
      <c r="CA5" s="12">
        <v>10.824715241822799</v>
      </c>
      <c r="CB5" s="12">
        <v>7.1353826999525696</v>
      </c>
      <c r="CC5" s="12">
        <v>4.6487448586801703</v>
      </c>
      <c r="CD5" s="12">
        <v>3.11541809452453</v>
      </c>
      <c r="CE5" s="12">
        <v>1.6549323476981499</v>
      </c>
      <c r="CF5" s="12">
        <v>1.4609597150018601</v>
      </c>
      <c r="CG5" s="12">
        <v>1.0801245728790601</v>
      </c>
      <c r="CH5" s="12">
        <v>1.18414549768231</v>
      </c>
      <c r="CI5" s="12">
        <v>0.99396777443366302</v>
      </c>
      <c r="CJ5" s="12">
        <v>0.96471676917416505</v>
      </c>
      <c r="CK5" s="12">
        <v>0.72567377945303502</v>
      </c>
      <c r="CL5" s="12">
        <v>2.1280345494891102</v>
      </c>
      <c r="CM5" s="12">
        <v>28.574012193491299</v>
      </c>
      <c r="CN5" s="12">
        <v>1.17895178390039</v>
      </c>
      <c r="CO5" s="12">
        <v>3.04412375342365</v>
      </c>
      <c r="CP5" s="12">
        <v>2.21112715991223</v>
      </c>
      <c r="CQ5" s="12">
        <v>0.83857525373255204</v>
      </c>
      <c r="CR5" s="12">
        <v>3.0345264174453899</v>
      </c>
      <c r="CS5" s="12">
        <v>0.850009525734716</v>
      </c>
      <c r="CT5" s="13"/>
      <c r="CU5" s="13" t="s">
        <v>550</v>
      </c>
      <c r="CV5" s="1">
        <v>4.5566604464470144</v>
      </c>
      <c r="CW5" s="1">
        <v>0.9805300531020259</v>
      </c>
      <c r="CX5" s="1">
        <v>0.72536160489651635</v>
      </c>
      <c r="CY5" s="1">
        <v>3.294677555132818</v>
      </c>
      <c r="CZ5" s="1">
        <v>5.0839716317692005</v>
      </c>
      <c r="DA5" s="1">
        <v>12.390658835485777</v>
      </c>
      <c r="DB5" s="1">
        <v>24.92491252510878</v>
      </c>
      <c r="DC5" s="1">
        <v>51.528023415845531</v>
      </c>
      <c r="DD5" s="1">
        <v>93.20748059854084</v>
      </c>
      <c r="DE5" s="1">
        <v>180.70938059952437</v>
      </c>
      <c r="DF5" s="1">
        <v>281.76383844028499</v>
      </c>
      <c r="DG5" s="1">
        <v>442.77467346076958</v>
      </c>
      <c r="DH5" s="12">
        <v>599.84052727023163</v>
      </c>
      <c r="DI5" s="1"/>
      <c r="DJ5" s="14">
        <v>0.79570018725989955</v>
      </c>
      <c r="DK5" s="13" t="s">
        <v>550</v>
      </c>
      <c r="DL5" s="10">
        <v>5.4925891221893827E-3</v>
      </c>
      <c r="DM5" s="10">
        <v>50.11421791435842</v>
      </c>
      <c r="DN5" s="10">
        <v>5.3069851780121635E-2</v>
      </c>
      <c r="DO5" s="10">
        <v>0.1778156342262171</v>
      </c>
      <c r="DQ5" s="1">
        <v>-2.6539371213219001</v>
      </c>
      <c r="DR5" s="1">
        <v>0.93027474238559205</v>
      </c>
      <c r="DS5" s="1">
        <v>-5.3949161402982302</v>
      </c>
      <c r="DT5" s="1">
        <v>1073.4338628906</v>
      </c>
      <c r="DU5" s="1">
        <v>346916.17467352701</v>
      </c>
      <c r="DV5" s="1">
        <v>4.5729586883266196</v>
      </c>
      <c r="DW5" s="1">
        <v>-0.32138767408281499</v>
      </c>
      <c r="DX5" s="1">
        <v>81.309813657085698</v>
      </c>
      <c r="DY5" s="1">
        <v>3.6374725568141599</v>
      </c>
      <c r="DZ5" s="1">
        <v>2.4660047926187501</v>
      </c>
      <c r="EA5" s="1">
        <v>3.25117740698205</v>
      </c>
      <c r="EB5" s="1">
        <v>7.5055607265840898</v>
      </c>
      <c r="EC5" s="1">
        <v>17.8631257524037</v>
      </c>
      <c r="ED5" s="1">
        <v>48.536744085488102</v>
      </c>
      <c r="EE5" s="1">
        <v>167.40978687794001</v>
      </c>
      <c r="EF5" s="1">
        <v>280.06151777123802</v>
      </c>
      <c r="EG5" s="1">
        <v>533.13710647156995</v>
      </c>
      <c r="EH5" s="1">
        <v>419.33089081808401</v>
      </c>
      <c r="EI5" s="1">
        <v>920.10674289130304</v>
      </c>
      <c r="EJ5" s="1">
        <v>922.03942896500405</v>
      </c>
      <c r="EK5" s="1">
        <v>118325.61518685101</v>
      </c>
      <c r="EL5" s="1">
        <v>91.728816524791895</v>
      </c>
      <c r="EM5" s="1">
        <v>-0.202115019233124</v>
      </c>
      <c r="EN5" s="1">
        <v>0.46615785940706</v>
      </c>
      <c r="EO5" s="1">
        <v>824.67343373655797</v>
      </c>
      <c r="EP5" s="1">
        <v>60.906859270324901</v>
      </c>
      <c r="EQ5" s="1">
        <v>89.120887966189301</v>
      </c>
      <c r="ER5" s="1">
        <v>2139.8896005362599</v>
      </c>
      <c r="ES5" s="1">
        <v>48.678866475036997</v>
      </c>
      <c r="ET5" s="1">
        <v>6730.4136627786702</v>
      </c>
      <c r="EU5" s="1">
        <v>5989.6032232710804</v>
      </c>
      <c r="EV5" s="1">
        <v>1579398.8322015901</v>
      </c>
      <c r="EY5" s="1">
        <f t="shared" ref="EY5:FN23" si="2">DQ5*(EY$2/1000)</f>
        <v>0</v>
      </c>
      <c r="EZ5" s="1">
        <f t="shared" si="0"/>
        <v>0</v>
      </c>
      <c r="FA5" s="1">
        <f t="shared" si="0"/>
        <v>0</v>
      </c>
      <c r="FB5" s="1">
        <f t="shared" si="0"/>
        <v>0</v>
      </c>
      <c r="FC5" s="1">
        <f t="shared" si="0"/>
        <v>0</v>
      </c>
      <c r="FD5" s="1">
        <f t="shared" si="0"/>
        <v>0</v>
      </c>
      <c r="FE5" s="1">
        <f t="shared" si="0"/>
        <v>0</v>
      </c>
      <c r="FF5" s="1">
        <f t="shared" si="0"/>
        <v>0</v>
      </c>
      <c r="FG5" s="1">
        <f t="shared" si="0"/>
        <v>0</v>
      </c>
      <c r="FH5" s="1">
        <f t="shared" si="0"/>
        <v>0</v>
      </c>
      <c r="FI5" s="1">
        <f t="shared" si="0"/>
        <v>0</v>
      </c>
      <c r="FJ5" s="1">
        <f t="shared" si="0"/>
        <v>0</v>
      </c>
      <c r="FK5" s="1">
        <f t="shared" si="0"/>
        <v>0</v>
      </c>
      <c r="FL5" s="1">
        <f t="shared" si="0"/>
        <v>0</v>
      </c>
      <c r="FM5" s="1">
        <f t="shared" si="0"/>
        <v>0</v>
      </c>
      <c r="FN5" s="1">
        <f t="shared" si="0"/>
        <v>0</v>
      </c>
      <c r="FO5" s="1">
        <f t="shared" si="0"/>
        <v>0</v>
      </c>
      <c r="FP5" s="1">
        <f t="shared" si="0"/>
        <v>0</v>
      </c>
      <c r="FQ5" s="1">
        <f t="shared" si="0"/>
        <v>0</v>
      </c>
      <c r="FR5" s="1">
        <f t="shared" si="0"/>
        <v>0</v>
      </c>
      <c r="FS5" s="1">
        <f t="shared" si="0"/>
        <v>0</v>
      </c>
      <c r="FT5" s="1">
        <f t="shared" ref="FT5:GD23" si="3">EL5*(FT$2/1000)</f>
        <v>0</v>
      </c>
      <c r="FU5" s="1">
        <f t="shared" si="1"/>
        <v>0</v>
      </c>
      <c r="FV5" s="1">
        <f t="shared" si="1"/>
        <v>0</v>
      </c>
      <c r="FW5" s="1">
        <f t="shared" si="1"/>
        <v>0</v>
      </c>
      <c r="FX5" s="1">
        <f t="shared" si="1"/>
        <v>0</v>
      </c>
      <c r="FY5" s="1">
        <f t="shared" si="1"/>
        <v>0</v>
      </c>
      <c r="FZ5" s="1">
        <f t="shared" si="1"/>
        <v>0</v>
      </c>
      <c r="GA5" s="1">
        <f t="shared" si="1"/>
        <v>0</v>
      </c>
      <c r="GB5" s="1">
        <f t="shared" si="1"/>
        <v>0</v>
      </c>
      <c r="GC5" s="1">
        <f t="shared" si="1"/>
        <v>0</v>
      </c>
      <c r="GD5" s="1">
        <f t="shared" si="1"/>
        <v>0</v>
      </c>
      <c r="GE5" s="1"/>
      <c r="GF5" s="1">
        <v>132.08809113251701</v>
      </c>
      <c r="GG5" s="16">
        <v>3.4119789579689699</v>
      </c>
      <c r="GH5" s="12">
        <f t="shared" ref="GH5:GH70" si="4">GG5*GF5/100</f>
        <v>4.5068178754243569</v>
      </c>
    </row>
    <row r="6" spans="1:193" s="10" customFormat="1" x14ac:dyDescent="0.3">
      <c r="A6" s="10">
        <v>91500</v>
      </c>
      <c r="B6" s="10" t="s">
        <v>1056</v>
      </c>
      <c r="F6" s="1"/>
      <c r="G6" s="6"/>
      <c r="H6" s="13">
        <v>5.5513630737733104</v>
      </c>
      <c r="I6" s="25">
        <v>0.76523317176704697</v>
      </c>
      <c r="J6" s="15">
        <v>7.3551747371994006E-2</v>
      </c>
      <c r="K6" s="25">
        <v>2.7758921676995501</v>
      </c>
      <c r="L6" s="14">
        <v>1.83264103924872</v>
      </c>
      <c r="M6" s="6">
        <v>2.0869765853238098</v>
      </c>
      <c r="N6" s="14">
        <v>0.18011902935014301</v>
      </c>
      <c r="O6" s="6">
        <v>0.76235792124959101</v>
      </c>
      <c r="P6" s="13">
        <v>0.26575788720479532</v>
      </c>
      <c r="Q6" s="15">
        <v>5.3650266815686999E-2</v>
      </c>
      <c r="R6" s="6">
        <v>1.6103948034859501</v>
      </c>
      <c r="S6" s="14">
        <v>0.91435328116609627</v>
      </c>
      <c r="U6" s="1">
        <v>1067.62155471083</v>
      </c>
      <c r="V6" s="6">
        <v>1.524715842499182</v>
      </c>
      <c r="W6" s="6">
        <v>1.8269667211988263</v>
      </c>
      <c r="X6" s="1">
        <v>1028.2921682664901</v>
      </c>
      <c r="Y6" s="6">
        <f>([1]!AgeErPb76(J6,K6*J6/100,0,FALSE,1,FALSE)/X6)*200</f>
        <v>10.916043473386017</v>
      </c>
      <c r="Z6" s="6">
        <v>10.928859973104942</v>
      </c>
      <c r="AA6" s="1">
        <v>1057.22663654796</v>
      </c>
      <c r="AB6" s="6">
        <v>4.1739531706476196</v>
      </c>
      <c r="AC6" s="6">
        <v>4.2946456280768173</v>
      </c>
      <c r="AD6" s="1">
        <v>1059.31491616941</v>
      </c>
      <c r="AE6" s="6">
        <v>3.2207896069719002</v>
      </c>
      <c r="AF6" s="6">
        <v>3.5762585847451458</v>
      </c>
      <c r="AG6" s="10">
        <v>34</v>
      </c>
      <c r="AH6" s="10">
        <v>26.449000000000002</v>
      </c>
      <c r="AI6" s="1">
        <v>152346.96167580999</v>
      </c>
      <c r="AJ6" s="1" t="s">
        <v>1057</v>
      </c>
      <c r="AK6" s="12" t="s">
        <v>964</v>
      </c>
      <c r="AL6" s="1" t="s">
        <v>1045</v>
      </c>
      <c r="AM6" s="1">
        <v>153.67801</v>
      </c>
      <c r="AN6" s="1">
        <v>496955.38738999999</v>
      </c>
      <c r="AO6" s="1">
        <v>492634.94543000002</v>
      </c>
      <c r="AP6" s="12" t="s">
        <v>1058</v>
      </c>
      <c r="AQ6" s="15" t="s">
        <v>76</v>
      </c>
      <c r="AR6" s="12">
        <v>2.7519100000000001</v>
      </c>
      <c r="AS6" s="13">
        <v>8.5760000000000003E-2</v>
      </c>
      <c r="AT6" s="13">
        <v>0.20472000000000001</v>
      </c>
      <c r="AU6" s="13">
        <v>0.52078999999999998</v>
      </c>
      <c r="AV6" s="13">
        <v>0.24687999999999999</v>
      </c>
      <c r="AW6" s="13">
        <v>2.42713</v>
      </c>
      <c r="AX6" s="1">
        <v>0.86556</v>
      </c>
      <c r="AY6" s="1">
        <v>11.98964</v>
      </c>
      <c r="AZ6" s="1">
        <v>4.8842800000000004</v>
      </c>
      <c r="BA6" s="1">
        <v>27.650659999999998</v>
      </c>
      <c r="BB6" s="1">
        <v>6.5060900000000004</v>
      </c>
      <c r="BC6" s="1">
        <v>67.718710000000002</v>
      </c>
      <c r="BD6" s="1">
        <v>14.3024</v>
      </c>
      <c r="BE6" s="1">
        <v>6182.6958800000002</v>
      </c>
      <c r="BF6" s="12">
        <v>1.26387</v>
      </c>
      <c r="BG6" s="13" t="s">
        <v>1059</v>
      </c>
      <c r="BH6" s="12">
        <v>14.772209999999999</v>
      </c>
      <c r="BI6" s="12">
        <v>1.0916999999999999</v>
      </c>
      <c r="BJ6" s="12">
        <v>1.5681799999999999</v>
      </c>
      <c r="BK6" s="1">
        <v>30.214729999999999</v>
      </c>
      <c r="BL6" s="12">
        <v>0.62778</v>
      </c>
      <c r="BM6" s="1">
        <v>85.785929999999993</v>
      </c>
      <c r="BN6" s="6"/>
      <c r="BO6" s="12">
        <v>0.82758835484030802</v>
      </c>
      <c r="BP6" s="12">
        <v>6.7180526581063003</v>
      </c>
      <c r="BQ6" s="12">
        <v>16.5132528591941</v>
      </c>
      <c r="BR6" s="12">
        <v>4.2106421026871104</v>
      </c>
      <c r="BS6" s="12">
        <v>1.1794408155896401</v>
      </c>
      <c r="BT6" s="12">
        <v>0.96768507347223398</v>
      </c>
      <c r="BU6" s="12">
        <v>0.67636809233635797</v>
      </c>
      <c r="BV6" s="12">
        <v>30.6737444867424</v>
      </c>
      <c r="BW6" s="12">
        <v>0.54925385673703198</v>
      </c>
      <c r="BX6" s="12">
        <v>2.31166465303335</v>
      </c>
      <c r="BY6" s="12">
        <v>10.836601119468099</v>
      </c>
      <c r="BZ6" s="12">
        <v>16.2402050837992</v>
      </c>
      <c r="CA6" s="12">
        <v>10.748142338648201</v>
      </c>
      <c r="CB6" s="12">
        <v>7.8630970168500198</v>
      </c>
      <c r="CC6" s="12">
        <v>4.8117623862775698</v>
      </c>
      <c r="CD6" s="12">
        <v>2.9707381555687702</v>
      </c>
      <c r="CE6" s="12">
        <v>1.7248702490735299</v>
      </c>
      <c r="CF6" s="12">
        <v>1.4021384413140501</v>
      </c>
      <c r="CG6" s="12">
        <v>1.11174069399957</v>
      </c>
      <c r="CH6" s="12">
        <v>1.2588938678130299</v>
      </c>
      <c r="CI6" s="12">
        <v>0.96218360047773099</v>
      </c>
      <c r="CJ6" s="12">
        <v>0.98522083932141402</v>
      </c>
      <c r="CK6" s="12">
        <v>0.72567377945303502</v>
      </c>
      <c r="CL6" s="12">
        <v>2.2768534765892601</v>
      </c>
      <c r="CM6" s="12">
        <v>1.1891208438168299</v>
      </c>
      <c r="CN6" s="12">
        <v>1.1851106060091801</v>
      </c>
      <c r="CO6" s="12">
        <v>2.7794228362134801</v>
      </c>
      <c r="CP6" s="12">
        <v>2.45100137038493</v>
      </c>
      <c r="CQ6" s="12">
        <v>0.84905793413240105</v>
      </c>
      <c r="CR6" s="12">
        <v>3.2318534786377699</v>
      </c>
      <c r="CS6" s="12">
        <v>0.85534158253233505</v>
      </c>
      <c r="CT6" s="13"/>
      <c r="CU6" s="13" t="s">
        <v>550</v>
      </c>
      <c r="CV6" s="1">
        <v>4.4971281884093797</v>
      </c>
      <c r="CW6" s="1">
        <v>0.92572139818215526</v>
      </c>
      <c r="CX6" s="1">
        <v>0.44874951453103501</v>
      </c>
      <c r="CY6" s="1">
        <v>3.5250103923820544</v>
      </c>
      <c r="CZ6" s="1">
        <v>4.3927226177391647</v>
      </c>
      <c r="DA6" s="1">
        <v>12.218061491841306</v>
      </c>
      <c r="DB6" s="1">
        <v>24.01870137623532</v>
      </c>
      <c r="DC6" s="1">
        <v>48.823949828763823</v>
      </c>
      <c r="DD6" s="1">
        <v>89.612798694023979</v>
      </c>
      <c r="DE6" s="1">
        <v>173.120099656885</v>
      </c>
      <c r="DF6" s="1">
        <v>263.8669816824563</v>
      </c>
      <c r="DG6" s="1">
        <v>421.35168538645894</v>
      </c>
      <c r="DH6" s="12">
        <v>582.4193708489837</v>
      </c>
      <c r="DI6" s="1"/>
      <c r="DJ6" s="14">
        <v>0.66934870286498171</v>
      </c>
      <c r="DK6" s="13" t="s">
        <v>550</v>
      </c>
      <c r="DL6" s="10">
        <v>6.0523577490970148E-3</v>
      </c>
      <c r="DM6" s="10">
        <v>43.478920062967731</v>
      </c>
      <c r="DN6" s="10">
        <v>8.7317616468216841E-2</v>
      </c>
      <c r="DO6" s="10">
        <v>0.17705060141186865</v>
      </c>
      <c r="DQ6" s="1">
        <v>-4.3728082149550502</v>
      </c>
      <c r="DR6" s="1">
        <v>1.40002150686541</v>
      </c>
      <c r="DS6" s="1">
        <v>23.336191287227201</v>
      </c>
      <c r="DT6" s="1">
        <v>970.01031668858195</v>
      </c>
      <c r="DU6" s="1">
        <v>320242.44862320001</v>
      </c>
      <c r="DV6" s="1">
        <v>0.40399542031024499</v>
      </c>
      <c r="DW6" s="1">
        <v>-0.80422649373750699</v>
      </c>
      <c r="DX6" s="1">
        <v>75.772318641621297</v>
      </c>
      <c r="DY6" s="1">
        <v>3.2433238592201699</v>
      </c>
      <c r="DZ6" s="1">
        <v>1.4423450449953601</v>
      </c>
      <c r="EA6" s="1">
        <v>3.2977931656165498</v>
      </c>
      <c r="EB6" s="1">
        <v>6.17429547444726</v>
      </c>
      <c r="EC6" s="1">
        <v>16.655454953094701</v>
      </c>
      <c r="ED6" s="1">
        <v>44.549613963444898</v>
      </c>
      <c r="EE6" s="1">
        <v>151.61832439695499</v>
      </c>
      <c r="EF6" s="1">
        <v>256.82405431783798</v>
      </c>
      <c r="EG6" s="1">
        <v>485.88901032660101</v>
      </c>
      <c r="EH6" s="1">
        <v>374.60794913759901</v>
      </c>
      <c r="EI6" s="1">
        <v>837.64739387577004</v>
      </c>
      <c r="EJ6" s="1">
        <v>858.24098865480903</v>
      </c>
      <c r="EK6" s="1">
        <v>112601.93588563</v>
      </c>
      <c r="EL6" s="1">
        <v>79.195021240605101</v>
      </c>
      <c r="EM6" s="1">
        <v>1.48352538064519</v>
      </c>
      <c r="EN6" s="1">
        <v>-8.0828420083531E-2</v>
      </c>
      <c r="EO6" s="1">
        <v>743.68652448739897</v>
      </c>
      <c r="EP6" s="1">
        <v>55.240185066095897</v>
      </c>
      <c r="EQ6" s="1">
        <v>79.984238593426994</v>
      </c>
      <c r="ER6" s="1">
        <v>1945.9935138979299</v>
      </c>
      <c r="ES6" s="1">
        <v>42.318875533042103</v>
      </c>
      <c r="ET6" s="1">
        <v>6112.00113758522</v>
      </c>
      <c r="EU6" s="1">
        <v>5447.81688410487</v>
      </c>
      <c r="EV6" s="1">
        <v>1452715.67158368</v>
      </c>
      <c r="EY6" s="1">
        <f t="shared" si="2"/>
        <v>0</v>
      </c>
      <c r="EZ6" s="1">
        <f t="shared" si="0"/>
        <v>0</v>
      </c>
      <c r="FA6" s="1">
        <f t="shared" si="0"/>
        <v>0</v>
      </c>
      <c r="FB6" s="1">
        <f t="shared" si="0"/>
        <v>0</v>
      </c>
      <c r="FC6" s="1">
        <f t="shared" si="0"/>
        <v>0</v>
      </c>
      <c r="FD6" s="1">
        <f t="shared" si="0"/>
        <v>0</v>
      </c>
      <c r="FE6" s="1">
        <f t="shared" si="0"/>
        <v>0</v>
      </c>
      <c r="FF6" s="1">
        <f t="shared" si="0"/>
        <v>0</v>
      </c>
      <c r="FG6" s="1">
        <f t="shared" si="0"/>
        <v>0</v>
      </c>
      <c r="FH6" s="1">
        <f t="shared" si="0"/>
        <v>0</v>
      </c>
      <c r="FI6" s="1">
        <f t="shared" si="0"/>
        <v>0</v>
      </c>
      <c r="FJ6" s="1">
        <f t="shared" si="0"/>
        <v>0</v>
      </c>
      <c r="FK6" s="1">
        <f t="shared" si="0"/>
        <v>0</v>
      </c>
      <c r="FL6" s="1">
        <f t="shared" si="0"/>
        <v>0</v>
      </c>
      <c r="FM6" s="1">
        <f t="shared" si="0"/>
        <v>0</v>
      </c>
      <c r="FN6" s="1">
        <f t="shared" si="0"/>
        <v>0</v>
      </c>
      <c r="FO6" s="1">
        <f t="shared" si="0"/>
        <v>0</v>
      </c>
      <c r="FP6" s="1">
        <f t="shared" si="0"/>
        <v>0</v>
      </c>
      <c r="FQ6" s="1">
        <f t="shared" si="0"/>
        <v>0</v>
      </c>
      <c r="FR6" s="1">
        <f t="shared" si="0"/>
        <v>0</v>
      </c>
      <c r="FS6" s="1">
        <f t="shared" si="0"/>
        <v>0</v>
      </c>
      <c r="FT6" s="1">
        <f t="shared" si="3"/>
        <v>0</v>
      </c>
      <c r="FU6" s="1">
        <f t="shared" si="1"/>
        <v>0</v>
      </c>
      <c r="FV6" s="1">
        <f t="shared" si="1"/>
        <v>0</v>
      </c>
      <c r="FW6" s="1">
        <f t="shared" si="1"/>
        <v>0</v>
      </c>
      <c r="FX6" s="1">
        <f t="shared" si="1"/>
        <v>0</v>
      </c>
      <c r="FY6" s="1">
        <f t="shared" si="1"/>
        <v>0</v>
      </c>
      <c r="FZ6" s="1">
        <f t="shared" si="1"/>
        <v>0</v>
      </c>
      <c r="GA6" s="1">
        <f t="shared" si="1"/>
        <v>0</v>
      </c>
      <c r="GB6" s="1">
        <f t="shared" si="1"/>
        <v>0</v>
      </c>
      <c r="GC6" s="1">
        <f t="shared" si="1"/>
        <v>0</v>
      </c>
      <c r="GD6" s="1">
        <f t="shared" si="1"/>
        <v>0</v>
      </c>
      <c r="GE6" s="1"/>
      <c r="GF6" s="1">
        <v>137.978579734535</v>
      </c>
      <c r="GG6" s="16">
        <v>4.2483406454825499</v>
      </c>
      <c r="GH6" s="12">
        <f t="shared" si="4"/>
        <v>5.861800084921799</v>
      </c>
    </row>
    <row r="7" spans="1:193" s="10" customFormat="1" x14ac:dyDescent="0.3">
      <c r="A7" s="10">
        <v>91500</v>
      </c>
      <c r="B7" s="10" t="s">
        <v>1061</v>
      </c>
      <c r="F7" s="1">
        <v>1069.5906090701351</v>
      </c>
      <c r="G7" s="6">
        <v>1.5529199024611176</v>
      </c>
      <c r="H7" s="13">
        <v>5.5390856833052897</v>
      </c>
      <c r="I7" s="25">
        <v>0.76523317176704697</v>
      </c>
      <c r="J7" s="15">
        <v>7.5234867558195001E-2</v>
      </c>
      <c r="K7" s="25">
        <v>2.9087903984614298</v>
      </c>
      <c r="L7" s="14">
        <v>1.8810192089397599</v>
      </c>
      <c r="M7" s="6">
        <v>2.0869765853238098</v>
      </c>
      <c r="N7" s="14">
        <v>0.180520709526894</v>
      </c>
      <c r="O7" s="6">
        <v>0.76235792124959101</v>
      </c>
      <c r="P7" s="13">
        <v>0.25441929932765889</v>
      </c>
      <c r="Q7" s="15">
        <v>5.4313886212119002E-2</v>
      </c>
      <c r="R7" s="6">
        <v>1.6103948034859501</v>
      </c>
      <c r="S7" s="14">
        <v>0.9145385872514562</v>
      </c>
      <c r="U7" s="1">
        <v>1069.8153573182999</v>
      </c>
      <c r="V7" s="6">
        <v>1.524715842499182</v>
      </c>
      <c r="W7" s="6">
        <v>1.8269667211988263</v>
      </c>
      <c r="X7" s="1">
        <v>1073.8869389024301</v>
      </c>
      <c r="Y7" s="6">
        <f>([1]!AgeErPb76(J7,K7*J7/100,0,FALSE,1,FALSE)/X7)*200</f>
        <v>10.878135343755208</v>
      </c>
      <c r="Z7" s="6">
        <v>10.890996453765748</v>
      </c>
      <c r="AA7" s="1">
        <v>1074.4217627548201</v>
      </c>
      <c r="AB7" s="6">
        <v>4.1739531706476196</v>
      </c>
      <c r="AC7" s="6">
        <v>4.2946456280768173</v>
      </c>
      <c r="AD7" s="1">
        <v>1072.07744461893</v>
      </c>
      <c r="AE7" s="6">
        <v>3.2207896069719002</v>
      </c>
      <c r="AF7" s="6">
        <v>3.5762585847451458</v>
      </c>
      <c r="AG7" s="10">
        <v>34</v>
      </c>
      <c r="AH7" s="10">
        <v>26.449000000000002</v>
      </c>
      <c r="AI7" s="1">
        <v>152823.28129456699</v>
      </c>
      <c r="AJ7" s="1" t="s">
        <v>1062</v>
      </c>
      <c r="AK7" s="12" t="s">
        <v>1063</v>
      </c>
      <c r="AL7" s="1" t="s">
        <v>1064</v>
      </c>
      <c r="AM7" s="1">
        <v>149.69244</v>
      </c>
      <c r="AN7" s="1">
        <v>496495.33948999998</v>
      </c>
      <c r="AO7" s="1">
        <v>492613.28860000003</v>
      </c>
      <c r="AP7" s="12">
        <v>0.90276999999999996</v>
      </c>
      <c r="AQ7" s="15">
        <v>3.1469999999999998E-2</v>
      </c>
      <c r="AR7" s="12">
        <v>2.6243500000000002</v>
      </c>
      <c r="AS7" s="13">
        <v>5.4649999999999997E-2</v>
      </c>
      <c r="AT7" s="13">
        <v>0.17354</v>
      </c>
      <c r="AU7" s="13">
        <v>0.47960999999999998</v>
      </c>
      <c r="AV7" s="13">
        <v>0.27644999999999997</v>
      </c>
      <c r="AW7" s="13">
        <v>2.3449399999999998</v>
      </c>
      <c r="AX7" s="1">
        <v>0.87290000000000001</v>
      </c>
      <c r="AY7" s="1">
        <v>11.846640000000001</v>
      </c>
      <c r="AZ7" s="1">
        <v>4.9461000000000004</v>
      </c>
      <c r="BA7" s="1">
        <v>27.737210000000001</v>
      </c>
      <c r="BB7" s="1">
        <v>6.6491300000000004</v>
      </c>
      <c r="BC7" s="1">
        <v>68.555300000000003</v>
      </c>
      <c r="BD7" s="1">
        <v>14.22831</v>
      </c>
      <c r="BE7" s="1">
        <v>6214.1906200000003</v>
      </c>
      <c r="BF7" s="12">
        <v>1.2149000000000001</v>
      </c>
      <c r="BG7" s="13" t="s">
        <v>624</v>
      </c>
      <c r="BH7" s="12">
        <v>14.90329</v>
      </c>
      <c r="BI7" s="12">
        <v>1.12662</v>
      </c>
      <c r="BJ7" s="12">
        <v>1.5883</v>
      </c>
      <c r="BK7" s="1">
        <v>30.211210000000001</v>
      </c>
      <c r="BL7" s="12">
        <v>0.68076999999999999</v>
      </c>
      <c r="BM7" s="1">
        <v>86.384600000000006</v>
      </c>
      <c r="BN7" s="6"/>
      <c r="BO7" s="12">
        <v>0.81570063191064601</v>
      </c>
      <c r="BP7" s="12">
        <v>6.7180526581063003</v>
      </c>
      <c r="BQ7" s="12">
        <v>18.715605605745498</v>
      </c>
      <c r="BR7" s="12">
        <v>1.19679600261712</v>
      </c>
      <c r="BS7" s="12">
        <v>1.2267270121684</v>
      </c>
      <c r="BT7" s="12">
        <v>0.96768507347223398</v>
      </c>
      <c r="BU7" s="12">
        <v>0.67636809233635797</v>
      </c>
      <c r="BV7" s="12">
        <v>8.8197986962097392</v>
      </c>
      <c r="BW7" s="12">
        <v>21.4054877509198</v>
      </c>
      <c r="BX7" s="12">
        <v>2.68637374975143</v>
      </c>
      <c r="BY7" s="12">
        <v>13.686766265754899</v>
      </c>
      <c r="BZ7" s="12">
        <v>17.789940050669301</v>
      </c>
      <c r="CA7" s="12">
        <v>11.294137757944601</v>
      </c>
      <c r="CB7" s="12">
        <v>7.4952945326329399</v>
      </c>
      <c r="CC7" s="12">
        <v>4.9360667666775502</v>
      </c>
      <c r="CD7" s="12">
        <v>3.4587537570544602</v>
      </c>
      <c r="CE7" s="12">
        <v>1.7794960282337799</v>
      </c>
      <c r="CF7" s="12">
        <v>1.36823522791423</v>
      </c>
      <c r="CG7" s="12">
        <v>1.11651573937945</v>
      </c>
      <c r="CH7" s="12">
        <v>1.2757772446365201</v>
      </c>
      <c r="CI7" s="12">
        <v>0.96818559849005503</v>
      </c>
      <c r="CJ7" s="12">
        <v>0.98536555135134696</v>
      </c>
      <c r="CK7" s="12">
        <v>0.72567377945303502</v>
      </c>
      <c r="CL7" s="12">
        <v>2.3366631698665898</v>
      </c>
      <c r="CM7" s="12">
        <v>1.1891208438168299</v>
      </c>
      <c r="CN7" s="12">
        <v>1.21541509870898</v>
      </c>
      <c r="CO7" s="12">
        <v>2.8432516235390199</v>
      </c>
      <c r="CP7" s="12">
        <v>2.5372171181327499</v>
      </c>
      <c r="CQ7" s="12">
        <v>0.85083179568161604</v>
      </c>
      <c r="CR7" s="12">
        <v>3.1320089529489499</v>
      </c>
      <c r="CS7" s="12">
        <v>0.85366068656037997</v>
      </c>
      <c r="CT7" s="13"/>
      <c r="CU7" s="13">
        <v>0.13300768333236287</v>
      </c>
      <c r="CV7" s="1">
        <v>4.2888587494665575</v>
      </c>
      <c r="CW7" s="1">
        <v>0.58991048511015098</v>
      </c>
      <c r="CX7" s="1">
        <v>0.38041133701414004</v>
      </c>
      <c r="CY7" s="1">
        <v>3.2464161825989728</v>
      </c>
      <c r="CZ7" s="1">
        <v>4.9191360868283294</v>
      </c>
      <c r="DA7" s="1">
        <v>11.804821656515074</v>
      </c>
      <c r="DB7" s="1">
        <v>24.223465411710858</v>
      </c>
      <c r="DC7" s="1">
        <v>48.243750381386583</v>
      </c>
      <c r="DD7" s="1">
        <v>90.750959164226003</v>
      </c>
      <c r="DE7" s="1">
        <v>173.66963322121876</v>
      </c>
      <c r="DF7" s="1">
        <v>269.68009491165992</v>
      </c>
      <c r="DG7" s="1">
        <v>426.57576635895214</v>
      </c>
      <c r="DH7" s="12">
        <v>579.42764964604476</v>
      </c>
      <c r="DI7" s="1"/>
      <c r="DJ7" s="14">
        <v>0.79461548663848591</v>
      </c>
      <c r="DK7" s="13">
        <v>15.311238483535607</v>
      </c>
      <c r="DL7" s="10">
        <v>5.6027981829691979E-3</v>
      </c>
      <c r="DM7" s="10">
        <v>52.987829239289702</v>
      </c>
      <c r="DN7" s="10">
        <v>0.10084437287159179</v>
      </c>
      <c r="DO7" s="10">
        <v>0.17280412810825824</v>
      </c>
      <c r="DQ7" s="1">
        <v>-5.09709488329122</v>
      </c>
      <c r="DR7" s="1">
        <v>1.0887528742527399</v>
      </c>
      <c r="DS7" s="1">
        <v>-2.1675250510598798</v>
      </c>
      <c r="DT7" s="1">
        <v>927.380862898602</v>
      </c>
      <c r="DU7" s="1">
        <v>314446.20470519399</v>
      </c>
      <c r="DV7" s="1">
        <v>4.9110279522380997</v>
      </c>
      <c r="DW7" s="1">
        <v>0.82978415910682102</v>
      </c>
      <c r="DX7" s="1">
        <v>71.017108801962706</v>
      </c>
      <c r="DY7" s="1">
        <v>2.03131882370268</v>
      </c>
      <c r="DZ7" s="1">
        <v>1.20174827494654</v>
      </c>
      <c r="EA7" s="1">
        <v>2.9858842541335702</v>
      </c>
      <c r="EB7" s="1">
        <v>6.7983732113836597</v>
      </c>
      <c r="EC7" s="1">
        <v>15.815383082076901</v>
      </c>
      <c r="ED7" s="1">
        <v>44.181895318503301</v>
      </c>
      <c r="EE7" s="1">
        <v>147.33716981579201</v>
      </c>
      <c r="EF7" s="1">
        <v>255.77170825466399</v>
      </c>
      <c r="EG7" s="1">
        <v>479.36622530201902</v>
      </c>
      <c r="EH7" s="1">
        <v>376.509417629555</v>
      </c>
      <c r="EI7" s="1">
        <v>834.20881188105398</v>
      </c>
      <c r="EJ7" s="1">
        <v>839.958787133339</v>
      </c>
      <c r="EK7" s="1">
        <v>111341.113855837</v>
      </c>
      <c r="EL7" s="1">
        <v>74.887787580744401</v>
      </c>
      <c r="EM7" s="1">
        <v>0.64497239728183098</v>
      </c>
      <c r="EN7" s="1">
        <v>-0.90324111439588595</v>
      </c>
      <c r="EO7" s="1">
        <v>738.51729275356104</v>
      </c>
      <c r="EP7" s="1">
        <v>56.133942798420598</v>
      </c>
      <c r="EQ7" s="1">
        <v>79.754047347889099</v>
      </c>
      <c r="ER7" s="1">
        <v>1916.3961499434599</v>
      </c>
      <c r="ES7" s="1">
        <v>45.197804729109798</v>
      </c>
      <c r="ET7" s="1">
        <v>6062.3953191706896</v>
      </c>
      <c r="EU7" s="1">
        <v>5364.3739865572898</v>
      </c>
      <c r="EV7" s="1">
        <v>1424938.07141485</v>
      </c>
      <c r="EY7" s="1">
        <f t="shared" si="2"/>
        <v>0</v>
      </c>
      <c r="EZ7" s="1">
        <f t="shared" si="0"/>
        <v>0</v>
      </c>
      <c r="FA7" s="1">
        <f t="shared" si="0"/>
        <v>0</v>
      </c>
      <c r="FB7" s="1">
        <f t="shared" si="0"/>
        <v>0</v>
      </c>
      <c r="FC7" s="1">
        <f t="shared" si="0"/>
        <v>0</v>
      </c>
      <c r="FD7" s="1">
        <f t="shared" si="0"/>
        <v>0</v>
      </c>
      <c r="FE7" s="1">
        <f t="shared" si="0"/>
        <v>0</v>
      </c>
      <c r="FF7" s="1">
        <f t="shared" si="0"/>
        <v>0</v>
      </c>
      <c r="FG7" s="1">
        <f t="shared" si="0"/>
        <v>0</v>
      </c>
      <c r="FH7" s="1">
        <f t="shared" si="0"/>
        <v>0</v>
      </c>
      <c r="FI7" s="1">
        <f t="shared" si="0"/>
        <v>0</v>
      </c>
      <c r="FJ7" s="1">
        <f t="shared" si="0"/>
        <v>0</v>
      </c>
      <c r="FK7" s="1">
        <f t="shared" si="0"/>
        <v>0</v>
      </c>
      <c r="FL7" s="1">
        <f t="shared" si="0"/>
        <v>0</v>
      </c>
      <c r="FM7" s="1">
        <f t="shared" si="0"/>
        <v>0</v>
      </c>
      <c r="FN7" s="1">
        <f t="shared" si="0"/>
        <v>0</v>
      </c>
      <c r="FO7" s="1">
        <f t="shared" si="0"/>
        <v>0</v>
      </c>
      <c r="FP7" s="1">
        <f t="shared" si="0"/>
        <v>0</v>
      </c>
      <c r="FQ7" s="1">
        <f t="shared" si="0"/>
        <v>0</v>
      </c>
      <c r="FR7" s="1">
        <f t="shared" si="0"/>
        <v>0</v>
      </c>
      <c r="FS7" s="1">
        <f t="shared" si="0"/>
        <v>0</v>
      </c>
      <c r="FT7" s="1">
        <f t="shared" si="3"/>
        <v>0</v>
      </c>
      <c r="FU7" s="1">
        <f t="shared" si="1"/>
        <v>0</v>
      </c>
      <c r="FV7" s="1">
        <f t="shared" si="1"/>
        <v>0</v>
      </c>
      <c r="FW7" s="1">
        <f t="shared" si="1"/>
        <v>0</v>
      </c>
      <c r="FX7" s="1">
        <f t="shared" si="1"/>
        <v>0</v>
      </c>
      <c r="FY7" s="1">
        <f t="shared" si="1"/>
        <v>0</v>
      </c>
      <c r="FZ7" s="1">
        <f t="shared" si="1"/>
        <v>0</v>
      </c>
      <c r="GA7" s="1">
        <f t="shared" si="1"/>
        <v>0</v>
      </c>
      <c r="GB7" s="1">
        <f t="shared" si="1"/>
        <v>0</v>
      </c>
      <c r="GC7" s="1">
        <f t="shared" si="1"/>
        <v>0</v>
      </c>
      <c r="GD7" s="1">
        <f t="shared" si="1"/>
        <v>0</v>
      </c>
      <c r="GE7" s="1"/>
      <c r="GF7" s="1">
        <v>128.14134389680399</v>
      </c>
      <c r="GG7" s="16">
        <v>3.7069113912843501</v>
      </c>
      <c r="GH7" s="12">
        <f t="shared" si="4"/>
        <v>4.7500860738554804</v>
      </c>
    </row>
    <row r="8" spans="1:193" s="10" customFormat="1" x14ac:dyDescent="0.3">
      <c r="A8" s="10">
        <v>91500</v>
      </c>
      <c r="B8" s="10" t="s">
        <v>1066</v>
      </c>
      <c r="F8" s="1">
        <v>1054.178904812155</v>
      </c>
      <c r="G8" s="6">
        <v>1.5640887209126324</v>
      </c>
      <c r="H8" s="13">
        <v>5.6180112618296896</v>
      </c>
      <c r="I8" s="25">
        <v>0.76523317176704697</v>
      </c>
      <c r="J8" s="15">
        <v>7.6059445968239006E-2</v>
      </c>
      <c r="K8" s="25">
        <v>3.05820245300646</v>
      </c>
      <c r="L8" s="14">
        <v>1.89352308117628</v>
      </c>
      <c r="M8" s="6">
        <v>2.0869765853238098</v>
      </c>
      <c r="N8" s="14">
        <v>0.17799776407890699</v>
      </c>
      <c r="O8" s="6">
        <v>0.76235792124959101</v>
      </c>
      <c r="P8" s="13">
        <v>0.24273939775029241</v>
      </c>
      <c r="Q8" s="15">
        <v>5.1956350557265003E-2</v>
      </c>
      <c r="R8" s="6">
        <v>1.6103948034859501</v>
      </c>
      <c r="S8" s="14">
        <v>0.91337532473840144</v>
      </c>
      <c r="U8" s="1">
        <v>1056.0237271762701</v>
      </c>
      <c r="V8" s="6">
        <v>1.524715842499182</v>
      </c>
      <c r="W8" s="6">
        <v>1.8269667211988263</v>
      </c>
      <c r="X8" s="1">
        <v>1095.7425938249801</v>
      </c>
      <c r="Y8" s="6">
        <f>([1]!AgeErPb76(J8,K8*J8/100,0,FALSE,1,FALSE)/X8)*200</f>
        <v>11.172300722496107</v>
      </c>
      <c r="Z8" s="6">
        <v>11.184823585232309</v>
      </c>
      <c r="AA8" s="1">
        <v>1078.8190780633499</v>
      </c>
      <c r="AB8" s="6">
        <v>4.1739531706476196</v>
      </c>
      <c r="AC8" s="6">
        <v>4.2946456280768173</v>
      </c>
      <c r="AD8" s="1">
        <v>1026.70154807584</v>
      </c>
      <c r="AE8" s="6">
        <v>3.2207896069719002</v>
      </c>
      <c r="AF8" s="6">
        <v>3.5762585847451458</v>
      </c>
      <c r="AG8" s="10">
        <v>34</v>
      </c>
      <c r="AH8" s="10">
        <v>26.449000000000002</v>
      </c>
      <c r="AI8" s="1">
        <v>155291.45531629201</v>
      </c>
      <c r="AJ8" s="1" t="s">
        <v>1067</v>
      </c>
      <c r="AK8" s="12">
        <v>10.149789999999999</v>
      </c>
      <c r="AL8" s="1">
        <v>5.3415100000000004</v>
      </c>
      <c r="AM8" s="1">
        <v>134.61668</v>
      </c>
      <c r="AN8" s="1">
        <v>498744.31945000001</v>
      </c>
      <c r="AO8" s="1">
        <v>492886.53921000002</v>
      </c>
      <c r="AP8" s="12">
        <v>0.24833</v>
      </c>
      <c r="AQ8" s="15" t="s">
        <v>398</v>
      </c>
      <c r="AR8" s="12">
        <v>2.5024199999999999</v>
      </c>
      <c r="AS8" s="13">
        <v>6.7580000000000001E-2</v>
      </c>
      <c r="AT8" s="13">
        <v>0.30525999999999998</v>
      </c>
      <c r="AU8" s="13">
        <v>0.43212</v>
      </c>
      <c r="AV8" s="13">
        <v>0.19556999999999999</v>
      </c>
      <c r="AW8" s="13">
        <v>2.0859700000000001</v>
      </c>
      <c r="AX8" s="1">
        <v>0.72575000000000001</v>
      </c>
      <c r="AY8" s="1">
        <v>10.628880000000001</v>
      </c>
      <c r="AZ8" s="1">
        <v>4.2013699999999998</v>
      </c>
      <c r="BA8" s="1">
        <v>23.995190000000001</v>
      </c>
      <c r="BB8" s="1">
        <v>5.7087300000000001</v>
      </c>
      <c r="BC8" s="1">
        <v>59.425800000000002</v>
      </c>
      <c r="BD8" s="1">
        <v>12.258800000000001</v>
      </c>
      <c r="BE8" s="1">
        <v>5885.6705400000001</v>
      </c>
      <c r="BF8" s="12">
        <v>1.0344899999999999</v>
      </c>
      <c r="BG8" s="13" t="s">
        <v>955</v>
      </c>
      <c r="BH8" s="12">
        <v>13.122859999999999</v>
      </c>
      <c r="BI8" s="12">
        <v>1.00301</v>
      </c>
      <c r="BJ8" s="12">
        <v>1.3649199999999999</v>
      </c>
      <c r="BK8" s="1">
        <v>27.011140000000001</v>
      </c>
      <c r="BL8" s="12">
        <v>0.58703000000000005</v>
      </c>
      <c r="BM8" s="1">
        <v>77.282340000000005</v>
      </c>
      <c r="BN8" s="6"/>
      <c r="BO8" s="12">
        <v>0.79142372428631502</v>
      </c>
      <c r="BP8" s="12">
        <v>6.7180526581063003</v>
      </c>
      <c r="BQ8" s="12">
        <v>12.36801242732</v>
      </c>
      <c r="BR8" s="12">
        <v>3.67839349026799</v>
      </c>
      <c r="BS8" s="12">
        <v>1.24191534962439</v>
      </c>
      <c r="BT8" s="12">
        <v>0.96768507347223398</v>
      </c>
      <c r="BU8" s="12">
        <v>0.67636809233635797</v>
      </c>
      <c r="BV8" s="12">
        <v>16.7494182446823</v>
      </c>
      <c r="BW8" s="12">
        <v>0.54925385673703198</v>
      </c>
      <c r="BX8" s="12">
        <v>2.7343053839755802</v>
      </c>
      <c r="BY8" s="12">
        <v>12.2621886135887</v>
      </c>
      <c r="BZ8" s="12">
        <v>13.3675187232545</v>
      </c>
      <c r="CA8" s="12">
        <v>11.8431301956378</v>
      </c>
      <c r="CB8" s="12">
        <v>8.8666244729637391</v>
      </c>
      <c r="CC8" s="12">
        <v>5.21240296416949</v>
      </c>
      <c r="CD8" s="12">
        <v>3.4254371649483502</v>
      </c>
      <c r="CE8" s="12">
        <v>1.82137129529954</v>
      </c>
      <c r="CF8" s="12">
        <v>1.45554012965297</v>
      </c>
      <c r="CG8" s="12">
        <v>1.2027763712112001</v>
      </c>
      <c r="CH8" s="12">
        <v>1.3574096337652399</v>
      </c>
      <c r="CI8" s="12">
        <v>1.0127061503548</v>
      </c>
      <c r="CJ8" s="12">
        <v>1.0187280835591901</v>
      </c>
      <c r="CK8" s="12">
        <v>0.72567377945303502</v>
      </c>
      <c r="CL8" s="12">
        <v>2.50671934658545</v>
      </c>
      <c r="CM8" s="12">
        <v>1.1891208438168299</v>
      </c>
      <c r="CN8" s="12">
        <v>1.1883036914794001</v>
      </c>
      <c r="CO8" s="12">
        <v>3.0753303786295301</v>
      </c>
      <c r="CP8" s="12">
        <v>2.7321421300935098</v>
      </c>
      <c r="CQ8" s="12">
        <v>0.86403785129961397</v>
      </c>
      <c r="CR8" s="12">
        <v>3.4294615209165098</v>
      </c>
      <c r="CS8" s="12">
        <v>0.87543688693442501</v>
      </c>
      <c r="CT8" s="13"/>
      <c r="CU8" s="13" t="s">
        <v>550</v>
      </c>
      <c r="CV8" s="1">
        <v>4.0873248110046818</v>
      </c>
      <c r="CW8" s="1">
        <v>0.72914865419739228</v>
      </c>
      <c r="CX8" s="1">
        <v>0.66878650560428221</v>
      </c>
      <c r="CY8" s="1">
        <v>2.9233771227831085</v>
      </c>
      <c r="CZ8" s="1">
        <v>3.4780981487679927</v>
      </c>
      <c r="DA8" s="1">
        <v>10.495306602848995</v>
      </c>
      <c r="DB8" s="1">
        <v>20.12889608902903</v>
      </c>
      <c r="DC8" s="1">
        <v>43.260621469610975</v>
      </c>
      <c r="DD8" s="1">
        <v>77.043933438368498</v>
      </c>
      <c r="DE8" s="1">
        <v>150.15658331739562</v>
      </c>
      <c r="DF8" s="1">
        <v>231.41043757827813</v>
      </c>
      <c r="DG8" s="1">
        <v>369.56375208637451</v>
      </c>
      <c r="DH8" s="12">
        <v>498.94525667190646</v>
      </c>
      <c r="DI8" s="1"/>
      <c r="DJ8" s="14">
        <v>0.62791642879358045</v>
      </c>
      <c r="DK8" s="13" t="s">
        <v>550</v>
      </c>
      <c r="DL8" s="10">
        <v>5.8591139682994241E-3</v>
      </c>
      <c r="DM8" s="10">
        <v>46.586788915050747</v>
      </c>
      <c r="DN8" s="10">
        <v>6.0821461987595797E-2</v>
      </c>
      <c r="DO8" s="10">
        <v>0.17885974919428455</v>
      </c>
      <c r="DQ8" s="1">
        <v>-1.1867407507736001</v>
      </c>
      <c r="DR8" s="1">
        <v>2.5051841152961201</v>
      </c>
      <c r="DS8" s="1">
        <v>31.4462293363149</v>
      </c>
      <c r="DT8" s="1">
        <v>831.94339550803102</v>
      </c>
      <c r="DU8" s="1">
        <v>317088.870458633</v>
      </c>
      <c r="DV8" s="1">
        <v>1.3563509469058199</v>
      </c>
      <c r="DW8" s="1">
        <v>-0.36496325713966898</v>
      </c>
      <c r="DX8" s="1">
        <v>68.184080718191794</v>
      </c>
      <c r="DY8" s="1">
        <v>2.5316730816537798</v>
      </c>
      <c r="DZ8" s="1">
        <v>2.1301340283268599</v>
      </c>
      <c r="EA8" s="1">
        <v>2.7148732926174501</v>
      </c>
      <c r="EB8" s="1">
        <v>4.8508426826076496</v>
      </c>
      <c r="EC8" s="1">
        <v>14.162153267058301</v>
      </c>
      <c r="ED8" s="1">
        <v>37.0929194981059</v>
      </c>
      <c r="EE8" s="1">
        <v>133.40054212693201</v>
      </c>
      <c r="EF8" s="1">
        <v>219.36549726086301</v>
      </c>
      <c r="EG8" s="1">
        <v>419.44252137604798</v>
      </c>
      <c r="EH8" s="1">
        <v>326.33329343602401</v>
      </c>
      <c r="EI8" s="1">
        <v>731.47928367559996</v>
      </c>
      <c r="EJ8" s="1">
        <v>731.78883086341898</v>
      </c>
      <c r="EK8" s="1">
        <v>106548.98101254999</v>
      </c>
      <c r="EL8" s="1">
        <v>64.428210291586197</v>
      </c>
      <c r="EM8" s="1">
        <v>0.34020067540819499</v>
      </c>
      <c r="EN8" s="1">
        <v>-1.29528054391153</v>
      </c>
      <c r="EO8" s="1">
        <v>660.13980699030401</v>
      </c>
      <c r="EP8" s="1">
        <v>50.800349373285002</v>
      </c>
      <c r="EQ8" s="1">
        <v>69.607754478363702</v>
      </c>
      <c r="ER8" s="1">
        <v>1743.3272672692101</v>
      </c>
      <c r="ES8" s="1">
        <v>39.927244433233597</v>
      </c>
      <c r="ET8" s="1">
        <v>5518.3042009303099</v>
      </c>
      <c r="EU8" s="1">
        <v>5473.3871476086597</v>
      </c>
      <c r="EV8" s="1">
        <v>1431891.0812557801</v>
      </c>
      <c r="EY8" s="1">
        <f t="shared" si="2"/>
        <v>0</v>
      </c>
      <c r="EZ8" s="1">
        <f t="shared" si="0"/>
        <v>0</v>
      </c>
      <c r="FA8" s="1">
        <f t="shared" si="0"/>
        <v>0</v>
      </c>
      <c r="FB8" s="1">
        <f t="shared" si="0"/>
        <v>0</v>
      </c>
      <c r="FC8" s="1">
        <f t="shared" si="0"/>
        <v>0</v>
      </c>
      <c r="FD8" s="1">
        <f t="shared" si="0"/>
        <v>0</v>
      </c>
      <c r="FE8" s="1">
        <f t="shared" si="0"/>
        <v>0</v>
      </c>
      <c r="FF8" s="1">
        <f t="shared" si="0"/>
        <v>0</v>
      </c>
      <c r="FG8" s="1">
        <f t="shared" si="0"/>
        <v>0</v>
      </c>
      <c r="FH8" s="1">
        <f t="shared" si="0"/>
        <v>0</v>
      </c>
      <c r="FI8" s="1">
        <f t="shared" si="0"/>
        <v>0</v>
      </c>
      <c r="FJ8" s="1">
        <f t="shared" si="0"/>
        <v>0</v>
      </c>
      <c r="FK8" s="1">
        <f t="shared" si="0"/>
        <v>0</v>
      </c>
      <c r="FL8" s="1">
        <f t="shared" si="0"/>
        <v>0</v>
      </c>
      <c r="FM8" s="1">
        <f t="shared" si="0"/>
        <v>0</v>
      </c>
      <c r="FN8" s="1">
        <f t="shared" si="0"/>
        <v>0</v>
      </c>
      <c r="FO8" s="1">
        <f t="shared" si="0"/>
        <v>0</v>
      </c>
      <c r="FP8" s="1">
        <f t="shared" si="0"/>
        <v>0</v>
      </c>
      <c r="FQ8" s="1">
        <f t="shared" si="0"/>
        <v>0</v>
      </c>
      <c r="FR8" s="1">
        <f t="shared" si="0"/>
        <v>0</v>
      </c>
      <c r="FS8" s="1">
        <f t="shared" si="0"/>
        <v>0</v>
      </c>
      <c r="FT8" s="1">
        <f t="shared" si="3"/>
        <v>0</v>
      </c>
      <c r="FU8" s="1">
        <f t="shared" si="1"/>
        <v>0</v>
      </c>
      <c r="FV8" s="1">
        <f t="shared" si="1"/>
        <v>0</v>
      </c>
      <c r="FW8" s="1">
        <f t="shared" si="1"/>
        <v>0</v>
      </c>
      <c r="FX8" s="1">
        <f t="shared" si="1"/>
        <v>0</v>
      </c>
      <c r="FY8" s="1">
        <f t="shared" si="1"/>
        <v>0</v>
      </c>
      <c r="FZ8" s="1">
        <f t="shared" si="1"/>
        <v>0</v>
      </c>
      <c r="GA8" s="1">
        <f t="shared" si="1"/>
        <v>0</v>
      </c>
      <c r="GB8" s="1">
        <f t="shared" si="1"/>
        <v>0</v>
      </c>
      <c r="GC8" s="1">
        <f t="shared" si="1"/>
        <v>0</v>
      </c>
      <c r="GD8" s="1">
        <f t="shared" si="1"/>
        <v>0</v>
      </c>
      <c r="GE8" s="1"/>
      <c r="GF8" s="1">
        <v>132.03791639823299</v>
      </c>
      <c r="GG8" s="16">
        <v>4.0865748525618901</v>
      </c>
      <c r="GH8" s="12">
        <f t="shared" si="4"/>
        <v>5.3958282873768812</v>
      </c>
    </row>
    <row r="9" spans="1:193" s="10" customFormat="1" x14ac:dyDescent="0.3">
      <c r="A9" s="10">
        <v>91500</v>
      </c>
      <c r="B9" s="10" t="s">
        <v>1069</v>
      </c>
      <c r="F9" s="1"/>
      <c r="G9" s="6"/>
      <c r="H9" s="13">
        <v>5.6004173755074902</v>
      </c>
      <c r="I9" s="25">
        <v>0.76523317176704697</v>
      </c>
      <c r="J9" s="15">
        <v>7.2381649698201003E-2</v>
      </c>
      <c r="K9" s="25">
        <v>2.9650000083422698</v>
      </c>
      <c r="L9" s="14">
        <v>1.80968862912113</v>
      </c>
      <c r="M9" s="6">
        <v>2.0869765853238098</v>
      </c>
      <c r="N9" s="14">
        <v>0.17855723646920699</v>
      </c>
      <c r="O9" s="6">
        <v>0.76235792124959101</v>
      </c>
      <c r="P9" s="13">
        <v>0.2499000267164232</v>
      </c>
      <c r="Q9" s="15">
        <v>5.5181156387611001E-2</v>
      </c>
      <c r="R9" s="6">
        <v>1.6103948034859501</v>
      </c>
      <c r="S9" s="14">
        <v>0.91363315061194095</v>
      </c>
      <c r="U9" s="1">
        <v>1059.08461874677</v>
      </c>
      <c r="V9" s="6">
        <v>1.524715842499182</v>
      </c>
      <c r="W9" s="6">
        <v>1.8269667211988263</v>
      </c>
      <c r="X9" s="1">
        <v>995.78446439409197</v>
      </c>
      <c r="Y9" s="6">
        <f>([1]!AgeErPb76(J9,K9*J9/100,0,FALSE,1,FALSE)/X9)*200</f>
        <v>12.099936770541584</v>
      </c>
      <c r="Z9" s="6">
        <v>12.111500528422816</v>
      </c>
      <c r="AA9" s="1">
        <v>1048.9656445498199</v>
      </c>
      <c r="AB9" s="6">
        <v>4.1739531706476196</v>
      </c>
      <c r="AC9" s="6">
        <v>4.2946456280768173</v>
      </c>
      <c r="AD9" s="1">
        <v>1088.7444196936499</v>
      </c>
      <c r="AE9" s="6">
        <v>3.2207896069719002</v>
      </c>
      <c r="AF9" s="6">
        <v>3.5762585847451458</v>
      </c>
      <c r="AG9" s="10">
        <v>34</v>
      </c>
      <c r="AH9" s="10">
        <v>26.449000000000002</v>
      </c>
      <c r="AI9" s="1">
        <v>153742.86210168499</v>
      </c>
      <c r="AJ9" s="1" t="s">
        <v>1070</v>
      </c>
      <c r="AK9" s="12" t="s">
        <v>1071</v>
      </c>
      <c r="AL9" s="1" t="s">
        <v>1072</v>
      </c>
      <c r="AM9" s="1">
        <v>131.76218</v>
      </c>
      <c r="AN9" s="1">
        <v>500433.78288999997</v>
      </c>
      <c r="AO9" s="1">
        <v>492883.28356000001</v>
      </c>
      <c r="AP9" s="12">
        <v>0.45706999999999998</v>
      </c>
      <c r="AQ9" s="15" t="s">
        <v>325</v>
      </c>
      <c r="AR9" s="12">
        <v>2.4528400000000001</v>
      </c>
      <c r="AS9" s="13">
        <v>7.2639999999999996E-2</v>
      </c>
      <c r="AT9" s="13">
        <v>0.12798000000000001</v>
      </c>
      <c r="AU9" s="13">
        <v>0.37905</v>
      </c>
      <c r="AV9" s="13">
        <v>0.22092000000000001</v>
      </c>
      <c r="AW9" s="13">
        <v>2.0986600000000002</v>
      </c>
      <c r="AX9" s="1">
        <v>0.70616999999999996</v>
      </c>
      <c r="AY9" s="1">
        <v>10.32281</v>
      </c>
      <c r="AZ9" s="1">
        <v>4.1131500000000001</v>
      </c>
      <c r="BA9" s="1">
        <v>23.904039999999998</v>
      </c>
      <c r="BB9" s="1">
        <v>5.7121899999999997</v>
      </c>
      <c r="BC9" s="1">
        <v>58.608089999999997</v>
      </c>
      <c r="BD9" s="1">
        <v>12.25372</v>
      </c>
      <c r="BE9" s="1">
        <v>5917.6036999999997</v>
      </c>
      <c r="BF9" s="12">
        <v>1.02738</v>
      </c>
      <c r="BG9" s="13" t="s">
        <v>841</v>
      </c>
      <c r="BH9" s="12">
        <v>12.77815</v>
      </c>
      <c r="BI9" s="12">
        <v>0.92944000000000004</v>
      </c>
      <c r="BJ9" s="12">
        <v>1.42486</v>
      </c>
      <c r="BK9" s="1">
        <v>26.531089999999999</v>
      </c>
      <c r="BL9" s="12">
        <v>0.56350999999999996</v>
      </c>
      <c r="BM9" s="1">
        <v>75.025440000000003</v>
      </c>
      <c r="BN9" s="6"/>
      <c r="BO9" s="12">
        <v>0.83059966676380603</v>
      </c>
      <c r="BP9" s="12">
        <v>16.3890922332799</v>
      </c>
      <c r="BQ9" s="12">
        <v>19.025960481319899</v>
      </c>
      <c r="BR9" s="12">
        <v>4.63257478254042</v>
      </c>
      <c r="BS9" s="12">
        <v>1.2529738275237701</v>
      </c>
      <c r="BT9" s="12">
        <v>0.96768507347223398</v>
      </c>
      <c r="BU9" s="12">
        <v>0.67636809233635797</v>
      </c>
      <c r="BV9" s="12">
        <v>12.3781301228529</v>
      </c>
      <c r="BW9" s="12">
        <v>22.9078470725029</v>
      </c>
      <c r="BX9" s="12">
        <v>2.72614475125433</v>
      </c>
      <c r="BY9" s="12">
        <v>11.849412811411399</v>
      </c>
      <c r="BZ9" s="12">
        <v>20.6709173245583</v>
      </c>
      <c r="CA9" s="12">
        <v>12.665470323723101</v>
      </c>
      <c r="CB9" s="12">
        <v>8.3600536876845304</v>
      </c>
      <c r="CC9" s="12">
        <v>5.2065554363139404</v>
      </c>
      <c r="CD9" s="12">
        <v>3.3938307741306</v>
      </c>
      <c r="CE9" s="12">
        <v>2.03867168289639</v>
      </c>
      <c r="CF9" s="12">
        <v>1.5662563797089699</v>
      </c>
      <c r="CG9" s="12">
        <v>1.16888632261465</v>
      </c>
      <c r="CH9" s="12">
        <v>1.3690868795176001</v>
      </c>
      <c r="CI9" s="12">
        <v>1.02042779643629</v>
      </c>
      <c r="CJ9" s="12">
        <v>1.0197496285465799</v>
      </c>
      <c r="CK9" s="12">
        <v>0.72567377945303502</v>
      </c>
      <c r="CL9" s="12">
        <v>2.51923469824701</v>
      </c>
      <c r="CM9" s="12">
        <v>1.1891208438168299</v>
      </c>
      <c r="CN9" s="12">
        <v>1.14767161650114</v>
      </c>
      <c r="CO9" s="12">
        <v>2.9591337138527098</v>
      </c>
      <c r="CP9" s="12">
        <v>2.5968058487176302</v>
      </c>
      <c r="CQ9" s="12">
        <v>0.86500322751021996</v>
      </c>
      <c r="CR9" s="12">
        <v>3.4234998068042999</v>
      </c>
      <c r="CS9" s="12">
        <v>0.85861187915510195</v>
      </c>
      <c r="CT9" s="13"/>
      <c r="CU9" s="13" t="s">
        <v>550</v>
      </c>
      <c r="CV9" s="1">
        <v>4.0063806473296406</v>
      </c>
      <c r="CW9" s="1">
        <v>0.78373954227362075</v>
      </c>
      <c r="CX9" s="1">
        <v>0.28039906758605032</v>
      </c>
      <c r="CY9" s="1">
        <v>2.5643720869199593</v>
      </c>
      <c r="CZ9" s="1">
        <v>3.9288444890851864</v>
      </c>
      <c r="DA9" s="1">
        <v>10.559241061288089</v>
      </c>
      <c r="DB9" s="1">
        <v>19.586026762420246</v>
      </c>
      <c r="DC9" s="1">
        <v>42.015163079736993</v>
      </c>
      <c r="DD9" s="1">
        <v>75.426677113748354</v>
      </c>
      <c r="DE9" s="1">
        <v>149.5871551216631</v>
      </c>
      <c r="DF9" s="1">
        <v>231.55194281923201</v>
      </c>
      <c r="DG9" s="1">
        <v>364.48090652726273</v>
      </c>
      <c r="DH9" s="12">
        <v>498.74192196492277</v>
      </c>
      <c r="DI9" s="1"/>
      <c r="DJ9" s="14">
        <v>0.75501914846319496</v>
      </c>
      <c r="DK9" s="13" t="s">
        <v>550</v>
      </c>
      <c r="DL9" s="10">
        <v>5.1416814468231431E-3</v>
      </c>
      <c r="DM9" s="10">
        <v>57.230051294868943</v>
      </c>
      <c r="DN9" s="10">
        <v>0.14527339556448263</v>
      </c>
      <c r="DO9" s="10">
        <v>0.17613290662475228</v>
      </c>
      <c r="DQ9" s="1">
        <v>1.7003013574561201</v>
      </c>
      <c r="DR9" s="1">
        <v>1.0533950949334401</v>
      </c>
      <c r="DS9" s="1">
        <v>18.985230447093102</v>
      </c>
      <c r="DT9" s="1">
        <v>810.49463068399996</v>
      </c>
      <c r="DU9" s="1">
        <v>316189.92675999599</v>
      </c>
      <c r="DV9" s="1">
        <v>2.48661480125477</v>
      </c>
      <c r="DW9" s="1">
        <v>0.72445032628271799</v>
      </c>
      <c r="DX9" s="1">
        <v>66.586998245612904</v>
      </c>
      <c r="DY9" s="1">
        <v>2.7114949895417602</v>
      </c>
      <c r="DZ9" s="1">
        <v>0.88987019755938102</v>
      </c>
      <c r="EA9" s="1">
        <v>2.3731114440574101</v>
      </c>
      <c r="EB9" s="1">
        <v>5.4590660540884102</v>
      </c>
      <c r="EC9" s="1">
        <v>14.194388325415</v>
      </c>
      <c r="ED9" s="1">
        <v>35.963545159099901</v>
      </c>
      <c r="EE9" s="1">
        <v>129.071678744417</v>
      </c>
      <c r="EF9" s="1">
        <v>213.98144815998</v>
      </c>
      <c r="EG9" s="1">
        <v>416.474720340673</v>
      </c>
      <c r="EH9" s="1">
        <v>325.33253497904099</v>
      </c>
      <c r="EI9" s="1">
        <v>718.914793719984</v>
      </c>
      <c r="EJ9" s="1">
        <v>728.86546950659704</v>
      </c>
      <c r="EK9" s="1">
        <v>106724.457152669</v>
      </c>
      <c r="EL9" s="1">
        <v>63.748237237225197</v>
      </c>
      <c r="EM9" s="1">
        <v>0.506958998515466</v>
      </c>
      <c r="EN9" s="1">
        <v>-0.89625066433642897</v>
      </c>
      <c r="EO9" s="1">
        <v>640.77515790104906</v>
      </c>
      <c r="EP9" s="1">
        <v>46.925721191754697</v>
      </c>
      <c r="EQ9" s="1">
        <v>72.433627527209197</v>
      </c>
      <c r="ER9" s="1">
        <v>1707.0320948165099</v>
      </c>
      <c r="ES9" s="1">
        <v>38.265271866553</v>
      </c>
      <c r="ET9" s="1">
        <v>5340.0304898207796</v>
      </c>
      <c r="EU9" s="1">
        <v>5399.7267361759004</v>
      </c>
      <c r="EV9" s="1">
        <v>1430579.5722866701</v>
      </c>
      <c r="EY9" s="1">
        <f t="shared" si="2"/>
        <v>0</v>
      </c>
      <c r="EZ9" s="1">
        <f t="shared" si="0"/>
        <v>0</v>
      </c>
      <c r="FA9" s="1">
        <f t="shared" si="0"/>
        <v>0</v>
      </c>
      <c r="FB9" s="1">
        <f t="shared" si="0"/>
        <v>0</v>
      </c>
      <c r="FC9" s="1">
        <f t="shared" si="0"/>
        <v>0</v>
      </c>
      <c r="FD9" s="1">
        <f t="shared" si="0"/>
        <v>0</v>
      </c>
      <c r="FE9" s="1">
        <f t="shared" si="0"/>
        <v>0</v>
      </c>
      <c r="FF9" s="1">
        <f t="shared" si="0"/>
        <v>0</v>
      </c>
      <c r="FG9" s="1">
        <f t="shared" si="0"/>
        <v>0</v>
      </c>
      <c r="FH9" s="1">
        <f t="shared" si="0"/>
        <v>0</v>
      </c>
      <c r="FI9" s="1">
        <f t="shared" si="0"/>
        <v>0</v>
      </c>
      <c r="FJ9" s="1">
        <f t="shared" si="0"/>
        <v>0</v>
      </c>
      <c r="FK9" s="1">
        <f t="shared" si="0"/>
        <v>0</v>
      </c>
      <c r="FL9" s="1">
        <f t="shared" si="0"/>
        <v>0</v>
      </c>
      <c r="FM9" s="1">
        <f t="shared" si="0"/>
        <v>0</v>
      </c>
      <c r="FN9" s="1">
        <f t="shared" si="0"/>
        <v>0</v>
      </c>
      <c r="FO9" s="1">
        <f t="shared" si="0"/>
        <v>0</v>
      </c>
      <c r="FP9" s="1">
        <f t="shared" si="0"/>
        <v>0</v>
      </c>
      <c r="FQ9" s="1">
        <f t="shared" si="0"/>
        <v>0</v>
      </c>
      <c r="FR9" s="1">
        <f t="shared" si="0"/>
        <v>0</v>
      </c>
      <c r="FS9" s="1">
        <f t="shared" si="0"/>
        <v>0</v>
      </c>
      <c r="FT9" s="1">
        <f t="shared" si="3"/>
        <v>0</v>
      </c>
      <c r="FU9" s="1">
        <f t="shared" si="1"/>
        <v>0</v>
      </c>
      <c r="FV9" s="1">
        <f t="shared" si="1"/>
        <v>0</v>
      </c>
      <c r="FW9" s="1">
        <f t="shared" si="1"/>
        <v>0</v>
      </c>
      <c r="FX9" s="1">
        <f t="shared" si="1"/>
        <v>0</v>
      </c>
      <c r="FY9" s="1">
        <f t="shared" si="1"/>
        <v>0</v>
      </c>
      <c r="FZ9" s="1">
        <f t="shared" si="1"/>
        <v>0</v>
      </c>
      <c r="GA9" s="1">
        <f t="shared" si="1"/>
        <v>0</v>
      </c>
      <c r="GB9" s="1">
        <f t="shared" si="1"/>
        <v>0</v>
      </c>
      <c r="GC9" s="1">
        <f t="shared" si="1"/>
        <v>0</v>
      </c>
      <c r="GD9" s="1">
        <f t="shared" si="1"/>
        <v>0</v>
      </c>
      <c r="GE9" s="1"/>
      <c r="GF9" s="1">
        <v>133.32183937161199</v>
      </c>
      <c r="GG9" s="16">
        <v>5.0417291107469504</v>
      </c>
      <c r="GH9" s="12">
        <f t="shared" si="4"/>
        <v>6.7217259865818502</v>
      </c>
    </row>
    <row r="10" spans="1:193" s="10" customFormat="1" x14ac:dyDescent="0.3">
      <c r="A10" s="10">
        <v>91500</v>
      </c>
      <c r="B10" s="10" t="s">
        <v>1074</v>
      </c>
      <c r="F10" s="1"/>
      <c r="G10" s="6"/>
      <c r="H10" s="13">
        <v>5.5781066834417103</v>
      </c>
      <c r="I10" s="25">
        <v>0.76523317176704697</v>
      </c>
      <c r="J10" s="15">
        <v>7.1787748548977001E-2</v>
      </c>
      <c r="K10" s="25">
        <v>3.0417499532474599</v>
      </c>
      <c r="L10" s="14">
        <v>1.8148758560528799</v>
      </c>
      <c r="M10" s="6">
        <v>2.0869765853238098</v>
      </c>
      <c r="N10" s="14">
        <v>0.179258785035842</v>
      </c>
      <c r="O10" s="6">
        <v>0.76235792124959101</v>
      </c>
      <c r="P10" s="13">
        <v>0.24397439545713973</v>
      </c>
      <c r="Q10" s="15">
        <v>5.4282390621172003E-2</v>
      </c>
      <c r="R10" s="6">
        <v>1.6103948034859501</v>
      </c>
      <c r="S10" s="14">
        <v>0.91395655682276544</v>
      </c>
      <c r="U10" s="1">
        <v>1062.9207609555799</v>
      </c>
      <c r="V10" s="6">
        <v>1.524715842499182</v>
      </c>
      <c r="W10" s="6">
        <v>1.8269667211988263</v>
      </c>
      <c r="X10" s="1">
        <v>979.02022949710999</v>
      </c>
      <c r="Y10" s="6">
        <f>([1]!AgeErPb76(J10,K10*J10/100,0,FALSE,1,FALSE)/X10)*200</f>
        <v>12.658094926157215</v>
      </c>
      <c r="Z10" s="6">
        <v>12.669149235780946</v>
      </c>
      <c r="AA10" s="1">
        <v>1050.8385093987399</v>
      </c>
      <c r="AB10" s="6">
        <v>4.1739531706476196</v>
      </c>
      <c r="AC10" s="6">
        <v>4.2946456280768173</v>
      </c>
      <c r="AD10" s="1">
        <v>1071.4719124989399</v>
      </c>
      <c r="AE10" s="6">
        <v>3.2207896069719002</v>
      </c>
      <c r="AF10" s="6">
        <v>3.5762585847451458</v>
      </c>
      <c r="AG10" s="10">
        <v>34</v>
      </c>
      <c r="AH10" s="10">
        <v>26.449000000000002</v>
      </c>
      <c r="AI10" s="1">
        <v>156091.16785022899</v>
      </c>
      <c r="AJ10" s="1" t="s">
        <v>1075</v>
      </c>
      <c r="AK10" s="12" t="s">
        <v>1076</v>
      </c>
      <c r="AL10" s="1" t="s">
        <v>1077</v>
      </c>
      <c r="AM10" s="1">
        <v>135.62719000000001</v>
      </c>
      <c r="AN10" s="1">
        <v>508250.34681000002</v>
      </c>
      <c r="AO10" s="1">
        <v>492738.04212</v>
      </c>
      <c r="AP10" s="12" t="s">
        <v>1078</v>
      </c>
      <c r="AQ10" s="15" t="s">
        <v>1079</v>
      </c>
      <c r="AR10" s="12">
        <v>2.5244300000000002</v>
      </c>
      <c r="AS10" s="13">
        <v>8.2250000000000004E-2</v>
      </c>
      <c r="AT10" s="13">
        <v>0.19968</v>
      </c>
      <c r="AU10" s="13">
        <v>0.29343000000000002</v>
      </c>
      <c r="AV10" s="13" t="s">
        <v>396</v>
      </c>
      <c r="AW10" s="13">
        <v>2.2304400000000002</v>
      </c>
      <c r="AX10" s="1">
        <v>0.77107000000000003</v>
      </c>
      <c r="AY10" s="1">
        <v>10.544</v>
      </c>
      <c r="AZ10" s="1">
        <v>4.4332799999999999</v>
      </c>
      <c r="BA10" s="1">
        <v>24.964580000000002</v>
      </c>
      <c r="BB10" s="1">
        <v>5.9927900000000003</v>
      </c>
      <c r="BC10" s="1">
        <v>61.089930000000003</v>
      </c>
      <c r="BD10" s="1">
        <v>12.67529</v>
      </c>
      <c r="BE10" s="1">
        <v>6096.5211200000003</v>
      </c>
      <c r="BF10" s="12">
        <v>0.95857999999999999</v>
      </c>
      <c r="BG10" s="13" t="s">
        <v>755</v>
      </c>
      <c r="BH10" s="12">
        <v>13.335520000000001</v>
      </c>
      <c r="BI10" s="12">
        <v>0.96196999999999999</v>
      </c>
      <c r="BJ10" s="12">
        <v>1.46821</v>
      </c>
      <c r="BK10" s="1">
        <v>27.41583</v>
      </c>
      <c r="BL10" s="12">
        <v>0.56850999999999996</v>
      </c>
      <c r="BM10" s="1">
        <v>78.038039999999995</v>
      </c>
      <c r="BN10" s="6"/>
      <c r="BO10" s="12">
        <v>0.82134538908792598</v>
      </c>
      <c r="BP10" s="12">
        <v>15.630242962767699</v>
      </c>
      <c r="BQ10" s="12">
        <v>21.257969969079902</v>
      </c>
      <c r="BR10" s="12">
        <v>30.063421164341602</v>
      </c>
      <c r="BS10" s="12">
        <v>1.2587051778129099</v>
      </c>
      <c r="BT10" s="12">
        <v>0.96768507347223398</v>
      </c>
      <c r="BU10" s="12">
        <v>0.67636809233635797</v>
      </c>
      <c r="BV10" s="12">
        <v>0.63896800741419602</v>
      </c>
      <c r="BW10" s="12">
        <v>40.444429372643</v>
      </c>
      <c r="BX10" s="12">
        <v>2.64883581654537</v>
      </c>
      <c r="BY10" s="12">
        <v>11.6000432918011</v>
      </c>
      <c r="BZ10" s="12">
        <v>17.241238234354199</v>
      </c>
      <c r="CA10" s="12">
        <v>15.000916525965501</v>
      </c>
      <c r="CB10" s="12">
        <v>8.7886736348027092</v>
      </c>
      <c r="CC10" s="12">
        <v>5.2684972469804396</v>
      </c>
      <c r="CD10" s="12">
        <v>3.2913153826685599</v>
      </c>
      <c r="CE10" s="12">
        <v>1.9014601486121101</v>
      </c>
      <c r="CF10" s="12">
        <v>1.47717827080294</v>
      </c>
      <c r="CG10" s="12">
        <v>1.2281752701116799</v>
      </c>
      <c r="CH10" s="12">
        <v>1.34245045841646</v>
      </c>
      <c r="CI10" s="12">
        <v>1.01242515692251</v>
      </c>
      <c r="CJ10" s="12">
        <v>1.0424885118368901</v>
      </c>
      <c r="CK10" s="12">
        <v>0.72567377945303502</v>
      </c>
      <c r="CL10" s="12">
        <v>2.7160649058369799</v>
      </c>
      <c r="CM10" s="12">
        <v>1.1891208438168299</v>
      </c>
      <c r="CN10" s="12">
        <v>1.25637753182898</v>
      </c>
      <c r="CO10" s="12">
        <v>3.0973236873011798</v>
      </c>
      <c r="CP10" s="12">
        <v>2.4844208582611098</v>
      </c>
      <c r="CQ10" s="12">
        <v>0.87292262012580502</v>
      </c>
      <c r="CR10" s="12">
        <v>3.4498623530037902</v>
      </c>
      <c r="CS10" s="12">
        <v>0.860686686657953</v>
      </c>
      <c r="CT10" s="13"/>
      <c r="CU10" s="13" t="s">
        <v>550</v>
      </c>
      <c r="CV10" s="1">
        <v>4.124517045619462</v>
      </c>
      <c r="CW10" s="1">
        <v>0.88767484640442884</v>
      </c>
      <c r="CX10" s="1">
        <v>0.43760420543846829</v>
      </c>
      <c r="CY10" s="1">
        <v>1.9857056018750474</v>
      </c>
      <c r="CZ10" s="1" t="s">
        <v>550</v>
      </c>
      <c r="DA10" s="1">
        <v>11.225593642704974</v>
      </c>
      <c r="DB10" s="1">
        <v>21.392240516275955</v>
      </c>
      <c r="DC10" s="1">
        <v>42.928074497942276</v>
      </c>
      <c r="DD10" s="1">
        <v>81.321192138207138</v>
      </c>
      <c r="DE10" s="1">
        <v>156.26989846955189</v>
      </c>
      <c r="DF10" s="1">
        <v>242.99814584798222</v>
      </c>
      <c r="DG10" s="1">
        <v>380.02729674760559</v>
      </c>
      <c r="DH10" s="12">
        <v>516.05237075871139</v>
      </c>
      <c r="DI10" s="1"/>
      <c r="DJ10" s="14" t="s">
        <v>550</v>
      </c>
      <c r="DK10" s="13" t="s">
        <v>550</v>
      </c>
      <c r="DL10" s="10">
        <v>3.8478761350434648E-3</v>
      </c>
      <c r="DM10" s="10" t="s">
        <v>550</v>
      </c>
      <c r="DN10" s="10">
        <v>9.3071788915762441E-2</v>
      </c>
      <c r="DO10" s="10">
        <v>0.17259803525217252</v>
      </c>
      <c r="DQ10" s="1">
        <v>1.9077448994375901</v>
      </c>
      <c r="DR10" s="1">
        <v>0.84319493595755102</v>
      </c>
      <c r="DS10" s="1">
        <v>0.42105016931108802</v>
      </c>
      <c r="DT10" s="1">
        <v>762.449428687156</v>
      </c>
      <c r="DU10" s="1">
        <v>295179.48802482302</v>
      </c>
      <c r="DV10" s="1">
        <v>-4.1337321662217201</v>
      </c>
      <c r="DW10" s="1">
        <v>0.23231703802527101</v>
      </c>
      <c r="DX10" s="1">
        <v>63.095516325839597</v>
      </c>
      <c r="DY10" s="1">
        <v>2.8295794434574102</v>
      </c>
      <c r="DZ10" s="1">
        <v>1.2795420979464001</v>
      </c>
      <c r="EA10" s="1">
        <v>1.6907597971302499</v>
      </c>
      <c r="EB10" s="1">
        <v>4.9376017709053803</v>
      </c>
      <c r="EC10" s="1">
        <v>13.858451672189901</v>
      </c>
      <c r="ED10" s="1">
        <v>36.0613123632385</v>
      </c>
      <c r="EE10" s="1">
        <v>120.75877918101099</v>
      </c>
      <c r="EF10" s="1">
        <v>211.61222089742299</v>
      </c>
      <c r="EG10" s="1">
        <v>400.55666751648897</v>
      </c>
      <c r="EH10" s="1">
        <v>312.75275079946198</v>
      </c>
      <c r="EI10" s="1">
        <v>687.31655666850702</v>
      </c>
      <c r="EJ10" s="1">
        <v>690.360737656894</v>
      </c>
      <c r="EK10" s="1">
        <v>100409.14519152899</v>
      </c>
      <c r="EL10" s="1">
        <v>54.351097698948003</v>
      </c>
      <c r="EM10" s="1">
        <v>0.39921175961465399</v>
      </c>
      <c r="EN10" s="1">
        <v>-1.3142071340808299</v>
      </c>
      <c r="EO10" s="1">
        <v>614.43627192798397</v>
      </c>
      <c r="EP10" s="1">
        <v>44.529991709294897</v>
      </c>
      <c r="EQ10" s="1">
        <v>68.5012954505154</v>
      </c>
      <c r="ER10" s="1">
        <v>1618.9580889583201</v>
      </c>
      <c r="ES10" s="1">
        <v>36.190845389013703</v>
      </c>
      <c r="ET10" s="1">
        <v>5085.0796246527898</v>
      </c>
      <c r="EU10" s="1">
        <v>5080.2010849973003</v>
      </c>
      <c r="EV10" s="1">
        <v>1333505.1208889601</v>
      </c>
      <c r="EY10" s="1">
        <f t="shared" si="2"/>
        <v>0</v>
      </c>
      <c r="EZ10" s="1">
        <f t="shared" si="0"/>
        <v>0</v>
      </c>
      <c r="FA10" s="1">
        <f t="shared" si="0"/>
        <v>0</v>
      </c>
      <c r="FB10" s="1">
        <f t="shared" si="0"/>
        <v>0</v>
      </c>
      <c r="FC10" s="1">
        <f t="shared" si="0"/>
        <v>0</v>
      </c>
      <c r="FD10" s="1">
        <f t="shared" si="0"/>
        <v>0</v>
      </c>
      <c r="FE10" s="1">
        <f t="shared" si="0"/>
        <v>0</v>
      </c>
      <c r="FF10" s="1">
        <f t="shared" si="0"/>
        <v>0</v>
      </c>
      <c r="FG10" s="1">
        <f t="shared" si="0"/>
        <v>0</v>
      </c>
      <c r="FH10" s="1">
        <f t="shared" si="0"/>
        <v>0</v>
      </c>
      <c r="FI10" s="1">
        <f t="shared" si="0"/>
        <v>0</v>
      </c>
      <c r="FJ10" s="1">
        <f t="shared" si="0"/>
        <v>0</v>
      </c>
      <c r="FK10" s="1">
        <f t="shared" si="0"/>
        <v>0</v>
      </c>
      <c r="FL10" s="1">
        <f t="shared" si="0"/>
        <v>0</v>
      </c>
      <c r="FM10" s="1">
        <f t="shared" si="0"/>
        <v>0</v>
      </c>
      <c r="FN10" s="1">
        <f t="shared" si="0"/>
        <v>0</v>
      </c>
      <c r="FO10" s="1">
        <f t="shared" si="0"/>
        <v>0</v>
      </c>
      <c r="FP10" s="1">
        <f t="shared" si="0"/>
        <v>0</v>
      </c>
      <c r="FQ10" s="1">
        <f t="shared" si="0"/>
        <v>0</v>
      </c>
      <c r="FR10" s="1">
        <f t="shared" si="0"/>
        <v>0</v>
      </c>
      <c r="FS10" s="1">
        <f t="shared" si="0"/>
        <v>0</v>
      </c>
      <c r="FT10" s="1">
        <f t="shared" si="3"/>
        <v>0</v>
      </c>
      <c r="FU10" s="1">
        <f t="shared" si="1"/>
        <v>0</v>
      </c>
      <c r="FV10" s="1">
        <f t="shared" si="1"/>
        <v>0</v>
      </c>
      <c r="FW10" s="1">
        <f t="shared" si="1"/>
        <v>0</v>
      </c>
      <c r="FX10" s="1">
        <f t="shared" si="1"/>
        <v>0</v>
      </c>
      <c r="FY10" s="1">
        <f t="shared" si="1"/>
        <v>0</v>
      </c>
      <c r="FZ10" s="1">
        <f t="shared" si="1"/>
        <v>0</v>
      </c>
      <c r="GA10" s="1">
        <f t="shared" si="1"/>
        <v>0</v>
      </c>
      <c r="GB10" s="1">
        <f t="shared" si="1"/>
        <v>0</v>
      </c>
      <c r="GC10" s="1">
        <f t="shared" si="1"/>
        <v>0</v>
      </c>
      <c r="GD10" s="1">
        <f t="shared" si="1"/>
        <v>0</v>
      </c>
      <c r="GE10" s="1"/>
      <c r="GF10" s="1">
        <v>134.23364801704901</v>
      </c>
      <c r="GG10" s="16">
        <v>3.7885439768956699</v>
      </c>
      <c r="GH10" s="12">
        <f t="shared" si="4"/>
        <v>5.0855007869172439</v>
      </c>
    </row>
    <row r="11" spans="1:193" s="10" customFormat="1" x14ac:dyDescent="0.3">
      <c r="A11" s="10">
        <v>91500</v>
      </c>
      <c r="B11" s="10" t="s">
        <v>1081</v>
      </c>
      <c r="D11" s="28"/>
      <c r="E11" s="28"/>
      <c r="F11" s="1"/>
      <c r="G11" s="6"/>
      <c r="H11" s="13">
        <v>5.5292359711875303</v>
      </c>
      <c r="I11" s="25">
        <v>0.76523317176704697</v>
      </c>
      <c r="J11" s="15">
        <v>7.4290238946686002E-2</v>
      </c>
      <c r="K11" s="25">
        <v>2.8915021475285401</v>
      </c>
      <c r="L11" s="14">
        <v>1.8941510490937701</v>
      </c>
      <c r="M11" s="6">
        <v>2.0869765853238098</v>
      </c>
      <c r="N11" s="14">
        <v>0.18084194694220801</v>
      </c>
      <c r="O11" s="6">
        <v>0.76235792124959101</v>
      </c>
      <c r="P11" s="13">
        <v>0.25584117768950604</v>
      </c>
      <c r="Q11" s="15">
        <v>5.3556254915271002E-2</v>
      </c>
      <c r="R11" s="6">
        <v>1.6103948034859501</v>
      </c>
      <c r="S11" s="14">
        <v>0.91468681064504709</v>
      </c>
      <c r="U11" s="1">
        <v>1071.5692793890601</v>
      </c>
      <c r="V11" s="6">
        <v>1.524715842499182</v>
      </c>
      <c r="W11" s="6">
        <v>1.8269667211988263</v>
      </c>
      <c r="X11" s="1">
        <v>1048.4632048610399</v>
      </c>
      <c r="Y11" s="6">
        <f>([1]!AgeErPb76(J11,K11*J11/100,0,FALSE,1,FALSE)/X11)*200</f>
        <v>11.118023096333014</v>
      </c>
      <c r="Z11" s="6">
        <v>11.13060702610043</v>
      </c>
      <c r="AA11" s="1">
        <v>1079.0394180685601</v>
      </c>
      <c r="AB11" s="6">
        <v>4.1739531706476196</v>
      </c>
      <c r="AC11" s="6">
        <v>4.2946456280768173</v>
      </c>
      <c r="AD11" s="1">
        <v>1057.5062576046801</v>
      </c>
      <c r="AE11" s="6">
        <v>3.2207896069719002</v>
      </c>
      <c r="AF11" s="6">
        <v>3.5762585847451458</v>
      </c>
      <c r="AG11" s="10">
        <v>34</v>
      </c>
      <c r="AH11" s="10">
        <v>26.449000000000002</v>
      </c>
      <c r="AI11" s="1">
        <v>155735.93332967299</v>
      </c>
      <c r="AJ11" s="1" t="s">
        <v>1082</v>
      </c>
      <c r="AK11" s="12" t="s">
        <v>1083</v>
      </c>
      <c r="AL11" s="1" t="s">
        <v>1084</v>
      </c>
      <c r="AM11" s="1">
        <v>138.42690999999999</v>
      </c>
      <c r="AN11" s="1">
        <v>509182.32987000002</v>
      </c>
      <c r="AO11" s="1">
        <v>492746.21460000001</v>
      </c>
      <c r="AP11" s="12">
        <v>1.65299</v>
      </c>
      <c r="AQ11" s="15">
        <v>3.5979999999999998E-2</v>
      </c>
      <c r="AR11" s="12">
        <v>2.54081</v>
      </c>
      <c r="AS11" s="13">
        <v>8.6690000000000003E-2</v>
      </c>
      <c r="AT11" s="13">
        <v>0.14058000000000001</v>
      </c>
      <c r="AU11" s="13">
        <v>0.37585000000000002</v>
      </c>
      <c r="AV11" s="13">
        <v>0.26530999999999999</v>
      </c>
      <c r="AW11" s="13">
        <v>2.12175</v>
      </c>
      <c r="AX11" s="1">
        <v>0.82077999999999995</v>
      </c>
      <c r="AY11" s="1">
        <v>11.497820000000001</v>
      </c>
      <c r="AZ11" s="1">
        <v>4.5751600000000003</v>
      </c>
      <c r="BA11" s="1">
        <v>25.137129999999999</v>
      </c>
      <c r="BB11" s="1">
        <v>6.23705</v>
      </c>
      <c r="BC11" s="1">
        <v>62.883299999999998</v>
      </c>
      <c r="BD11" s="1">
        <v>13.11636</v>
      </c>
      <c r="BE11" s="1">
        <v>6067.3696200000004</v>
      </c>
      <c r="BF11" s="12">
        <v>1.0448900000000001</v>
      </c>
      <c r="BG11" s="13" t="s">
        <v>651</v>
      </c>
      <c r="BH11" s="12">
        <v>14.352919999999999</v>
      </c>
      <c r="BI11" s="12">
        <v>1.07145</v>
      </c>
      <c r="BJ11" s="12">
        <v>1.57697</v>
      </c>
      <c r="BK11" s="1">
        <v>29.800239999999999</v>
      </c>
      <c r="BL11" s="12">
        <v>0.60206000000000004</v>
      </c>
      <c r="BM11" s="1">
        <v>83.25985</v>
      </c>
      <c r="BN11" s="6"/>
      <c r="BO11" s="12">
        <v>0.84566413788271799</v>
      </c>
      <c r="BP11" s="12">
        <v>27.889431993081502</v>
      </c>
      <c r="BQ11" s="12">
        <v>17.5479960889704</v>
      </c>
      <c r="BR11" s="12">
        <v>8.8516390686817097</v>
      </c>
      <c r="BS11" s="12">
        <v>1.2424703167467399</v>
      </c>
      <c r="BT11" s="12">
        <v>0.96768507347223398</v>
      </c>
      <c r="BU11" s="12">
        <v>0.67636809233635797</v>
      </c>
      <c r="BV11" s="12">
        <v>6.8172056090437101</v>
      </c>
      <c r="BW11" s="12">
        <v>20.8246988891343</v>
      </c>
      <c r="BX11" s="12">
        <v>2.5076915660466299</v>
      </c>
      <c r="BY11" s="12">
        <v>11.3102921296011</v>
      </c>
      <c r="BZ11" s="12">
        <v>20.563473384764599</v>
      </c>
      <c r="CA11" s="12">
        <v>13.271521514138101</v>
      </c>
      <c r="CB11" s="12">
        <v>7.9762930128237404</v>
      </c>
      <c r="CC11" s="12">
        <v>5.4057835378241803</v>
      </c>
      <c r="CD11" s="12">
        <v>3.42313320958942</v>
      </c>
      <c r="CE11" s="12">
        <v>1.8334704650799201</v>
      </c>
      <c r="CF11" s="12">
        <v>1.4596506146035599</v>
      </c>
      <c r="CG11" s="12">
        <v>1.1824712544898499</v>
      </c>
      <c r="CH11" s="12">
        <v>1.2895778291883999</v>
      </c>
      <c r="CI11" s="12">
        <v>1.0577647503871099</v>
      </c>
      <c r="CJ11" s="12">
        <v>1.0256290647625601</v>
      </c>
      <c r="CK11" s="12">
        <v>0.72567377945303502</v>
      </c>
      <c r="CL11" s="12">
        <v>2.6111741084798501</v>
      </c>
      <c r="CM11" s="12">
        <v>45.948888916118698</v>
      </c>
      <c r="CN11" s="12">
        <v>1.2681240716036899</v>
      </c>
      <c r="CO11" s="12">
        <v>2.8884064262398699</v>
      </c>
      <c r="CP11" s="12">
        <v>2.40919032541112</v>
      </c>
      <c r="CQ11" s="12">
        <v>0.86148521858170002</v>
      </c>
      <c r="CR11" s="12">
        <v>3.5377087690267901</v>
      </c>
      <c r="CS11" s="12">
        <v>0.85808339021103197</v>
      </c>
      <c r="CT11" s="13"/>
      <c r="CU11" s="13">
        <v>0.15204943090549367</v>
      </c>
      <c r="CV11" s="1">
        <v>4.151216622280506</v>
      </c>
      <c r="CW11" s="1">
        <v>0.93560448975548494</v>
      </c>
      <c r="CX11" s="1">
        <v>0.30808364809287525</v>
      </c>
      <c r="CY11" s="1">
        <v>2.5433869159866558</v>
      </c>
      <c r="CZ11" s="1">
        <v>4.7197282992657721</v>
      </c>
      <c r="DA11" s="1">
        <v>10.678395066268241</v>
      </c>
      <c r="DB11" s="1">
        <v>22.771008886339253</v>
      </c>
      <c r="DC11" s="1">
        <v>46.810621202378051</v>
      </c>
      <c r="DD11" s="1">
        <v>83.922408086326186</v>
      </c>
      <c r="DE11" s="1">
        <v>157.34739538583312</v>
      </c>
      <c r="DF11" s="1">
        <v>252.89835289753643</v>
      </c>
      <c r="DG11" s="1">
        <v>391.17698988507948</v>
      </c>
      <c r="DH11" s="12">
        <v>534.00107233512597</v>
      </c>
      <c r="DI11" s="1"/>
      <c r="DJ11" s="14">
        <v>0.90564457458462233</v>
      </c>
      <c r="DK11" s="13">
        <v>11.006186016379749</v>
      </c>
      <c r="DL11" s="10">
        <v>4.7628872819762587E-3</v>
      </c>
      <c r="DM11" s="10">
        <v>65.324095635655482</v>
      </c>
      <c r="DN11" s="10">
        <v>0.13036669004389614</v>
      </c>
      <c r="DO11" s="10">
        <v>0.18284384064779999</v>
      </c>
      <c r="DQ11" s="1">
        <v>0.51856649446852499</v>
      </c>
      <c r="DR11" s="1">
        <v>1.2390980255627799</v>
      </c>
      <c r="DS11" s="1">
        <v>4.9404913525317804</v>
      </c>
      <c r="DT11" s="1">
        <v>776.67341786496399</v>
      </c>
      <c r="DU11" s="1">
        <v>294828.094472725</v>
      </c>
      <c r="DV11" s="1">
        <v>8.2505906272517997</v>
      </c>
      <c r="DW11" s="1">
        <v>0.87674839765538004</v>
      </c>
      <c r="DX11" s="1">
        <v>63.384517238014197</v>
      </c>
      <c r="DY11" s="1">
        <v>2.97674495241038</v>
      </c>
      <c r="DZ11" s="1">
        <v>0.899200822857528</v>
      </c>
      <c r="EA11" s="1">
        <v>2.1609450229434399</v>
      </c>
      <c r="EB11" s="1">
        <v>5.99948917226759</v>
      </c>
      <c r="EC11" s="1">
        <v>13.1552721300625</v>
      </c>
      <c r="ED11" s="1">
        <v>38.295229056626503</v>
      </c>
      <c r="EE11" s="1">
        <v>131.360993550221</v>
      </c>
      <c r="EF11" s="1">
        <v>217.85823706711801</v>
      </c>
      <c r="EG11" s="1">
        <v>402.38531083972998</v>
      </c>
      <c r="EH11" s="1">
        <v>324.66296632027297</v>
      </c>
      <c r="EI11" s="1">
        <v>705.60799232925501</v>
      </c>
      <c r="EJ11" s="1">
        <v>712.42989806854405</v>
      </c>
      <c r="EK11" s="1">
        <v>99638.200147290903</v>
      </c>
      <c r="EL11" s="1">
        <v>59.073068585506803</v>
      </c>
      <c r="EM11" s="1">
        <v>-0.26665089801943398</v>
      </c>
      <c r="EN11" s="1">
        <v>0.180077044270716</v>
      </c>
      <c r="EO11" s="1">
        <v>659.52836579085397</v>
      </c>
      <c r="EP11" s="1">
        <v>49.451752584384501</v>
      </c>
      <c r="EQ11" s="1">
        <v>73.371361430817103</v>
      </c>
      <c r="ER11" s="1">
        <v>1754.92222972326</v>
      </c>
      <c r="ES11" s="1">
        <v>38.267771457328003</v>
      </c>
      <c r="ET11" s="1">
        <v>5409.0029885369904</v>
      </c>
      <c r="EU11" s="1">
        <v>5061.4897470755895</v>
      </c>
      <c r="EV11" s="1">
        <v>1333594.34099146</v>
      </c>
      <c r="EY11" s="1">
        <f t="shared" si="2"/>
        <v>0</v>
      </c>
      <c r="EZ11" s="1">
        <f t="shared" si="0"/>
        <v>0</v>
      </c>
      <c r="FA11" s="1">
        <f t="shared" si="0"/>
        <v>0</v>
      </c>
      <c r="FB11" s="1">
        <f t="shared" si="0"/>
        <v>0</v>
      </c>
      <c r="FC11" s="1">
        <f t="shared" si="0"/>
        <v>0</v>
      </c>
      <c r="FD11" s="1">
        <f t="shared" si="0"/>
        <v>0</v>
      </c>
      <c r="FE11" s="1">
        <f t="shared" si="0"/>
        <v>0</v>
      </c>
      <c r="FF11" s="1">
        <f t="shared" si="0"/>
        <v>0</v>
      </c>
      <c r="FG11" s="1">
        <f t="shared" si="0"/>
        <v>0</v>
      </c>
      <c r="FH11" s="1">
        <f t="shared" si="0"/>
        <v>0</v>
      </c>
      <c r="FI11" s="1">
        <f t="shared" si="0"/>
        <v>0</v>
      </c>
      <c r="FJ11" s="1">
        <f t="shared" si="0"/>
        <v>0</v>
      </c>
      <c r="FK11" s="1">
        <f t="shared" si="0"/>
        <v>0</v>
      </c>
      <c r="FL11" s="1">
        <f t="shared" si="0"/>
        <v>0</v>
      </c>
      <c r="FM11" s="1">
        <f t="shared" si="0"/>
        <v>0</v>
      </c>
      <c r="FN11" s="1">
        <f t="shared" si="0"/>
        <v>0</v>
      </c>
      <c r="FO11" s="1">
        <f t="shared" si="0"/>
        <v>0</v>
      </c>
      <c r="FP11" s="1">
        <f t="shared" si="0"/>
        <v>0</v>
      </c>
      <c r="FQ11" s="1">
        <f t="shared" si="0"/>
        <v>0</v>
      </c>
      <c r="FR11" s="1">
        <f t="shared" si="0"/>
        <v>0</v>
      </c>
      <c r="FS11" s="1">
        <f t="shared" si="0"/>
        <v>0</v>
      </c>
      <c r="FT11" s="1">
        <f t="shared" si="3"/>
        <v>0</v>
      </c>
      <c r="FU11" s="1">
        <f t="shared" si="1"/>
        <v>0</v>
      </c>
      <c r="FV11" s="1">
        <f t="shared" si="1"/>
        <v>0</v>
      </c>
      <c r="FW11" s="1">
        <f t="shared" si="1"/>
        <v>0</v>
      </c>
      <c r="FX11" s="1">
        <f t="shared" si="1"/>
        <v>0</v>
      </c>
      <c r="FY11" s="1">
        <f t="shared" si="1"/>
        <v>0</v>
      </c>
      <c r="FZ11" s="1">
        <f t="shared" si="1"/>
        <v>0</v>
      </c>
      <c r="GA11" s="1">
        <f t="shared" si="1"/>
        <v>0</v>
      </c>
      <c r="GB11" s="1">
        <f t="shared" si="1"/>
        <v>0</v>
      </c>
      <c r="GC11" s="1">
        <f t="shared" si="1"/>
        <v>0</v>
      </c>
      <c r="GD11" s="1">
        <f t="shared" si="1"/>
        <v>0</v>
      </c>
      <c r="GE11" s="1"/>
      <c r="GF11" s="1">
        <v>135.03501999764899</v>
      </c>
      <c r="GG11" s="16">
        <v>5.7865695804784201</v>
      </c>
      <c r="GH11" s="12">
        <f t="shared" si="4"/>
        <v>7.8138953901769082</v>
      </c>
    </row>
    <row r="12" spans="1:193" s="10" customFormat="1" x14ac:dyDescent="0.3">
      <c r="A12" s="10">
        <v>91500</v>
      </c>
      <c r="B12" s="10" t="s">
        <v>1086</v>
      </c>
      <c r="D12" s="28"/>
      <c r="E12" s="29"/>
      <c r="F12" s="1">
        <v>1050.2145067001543</v>
      </c>
      <c r="G12" s="6">
        <v>1.5703845377732524</v>
      </c>
      <c r="H12" s="13">
        <v>5.6498194778913797</v>
      </c>
      <c r="I12" s="25">
        <v>0.76523317176704697</v>
      </c>
      <c r="J12" s="15">
        <v>7.4505317539986002E-2</v>
      </c>
      <c r="K12" s="25">
        <v>3.2306807392169299</v>
      </c>
      <c r="L12" s="14">
        <v>1.82995789652125</v>
      </c>
      <c r="M12" s="6">
        <v>2.0869765853238098</v>
      </c>
      <c r="N12" s="14">
        <v>0.17697484992145501</v>
      </c>
      <c r="O12" s="6">
        <v>0.76235792124959101</v>
      </c>
      <c r="P12" s="13">
        <v>0.23048690228703367</v>
      </c>
      <c r="Q12" s="15">
        <v>5.3358111080856002E-2</v>
      </c>
      <c r="R12" s="6">
        <v>1.6103948034859501</v>
      </c>
      <c r="S12" s="14">
        <v>0.91290412240664309</v>
      </c>
      <c r="U12" s="1">
        <v>1050.4235700283</v>
      </c>
      <c r="V12" s="6">
        <v>1.524715842499182</v>
      </c>
      <c r="W12" s="6">
        <v>1.8269667211988263</v>
      </c>
      <c r="X12" s="1">
        <v>1054.28870861942</v>
      </c>
      <c r="Y12" s="6">
        <f>([1]!AgeErPb76(J12,K12*J12/100,0,FALSE,1,FALSE)/X12)*200</f>
        <v>12.34272902664377</v>
      </c>
      <c r="Z12" s="6">
        <v>12.354065526134972</v>
      </c>
      <c r="AA12" s="1">
        <v>1056.2643864311101</v>
      </c>
      <c r="AB12" s="6">
        <v>4.1739531706476196</v>
      </c>
      <c r="AC12" s="6">
        <v>4.2946456280768173</v>
      </c>
      <c r="AD12" s="1">
        <v>1053.69371646382</v>
      </c>
      <c r="AE12" s="6">
        <v>3.2207896069719002</v>
      </c>
      <c r="AF12" s="6">
        <v>3.5762585847451458</v>
      </c>
      <c r="AG12" s="10">
        <v>34</v>
      </c>
      <c r="AH12" s="10">
        <v>26.449000000000002</v>
      </c>
      <c r="AI12" s="1">
        <v>156272.182054907</v>
      </c>
      <c r="AJ12" s="1" t="s">
        <v>1087</v>
      </c>
      <c r="AK12" s="12">
        <v>7.7408200000000003</v>
      </c>
      <c r="AL12" s="1" t="s">
        <v>1088</v>
      </c>
      <c r="AM12" s="1">
        <v>120.81882</v>
      </c>
      <c r="AN12" s="1">
        <v>502415.97590999998</v>
      </c>
      <c r="AO12" s="1">
        <v>492558.41102</v>
      </c>
      <c r="AP12" s="12" t="s">
        <v>1089</v>
      </c>
      <c r="AQ12" s="15" t="s">
        <v>1090</v>
      </c>
      <c r="AR12" s="12">
        <v>2.3734700000000002</v>
      </c>
      <c r="AS12" s="13">
        <v>3.0759999999999999E-2</v>
      </c>
      <c r="AT12" s="13">
        <v>0.13145000000000001</v>
      </c>
      <c r="AU12" s="13">
        <v>0.59245999999999999</v>
      </c>
      <c r="AV12" s="13" t="s">
        <v>1091</v>
      </c>
      <c r="AW12" s="13">
        <v>1.66621</v>
      </c>
      <c r="AX12" s="1">
        <v>0.66425000000000001</v>
      </c>
      <c r="AY12" s="1">
        <v>9.2323699999999995</v>
      </c>
      <c r="AZ12" s="1">
        <v>3.8810799999999999</v>
      </c>
      <c r="BA12" s="1">
        <v>22.343640000000001</v>
      </c>
      <c r="BB12" s="1">
        <v>5.2990199999999996</v>
      </c>
      <c r="BC12" s="1">
        <v>55.243310000000001</v>
      </c>
      <c r="BD12" s="1">
        <v>11.54363</v>
      </c>
      <c r="BE12" s="1">
        <v>6368.77646</v>
      </c>
      <c r="BF12" s="12">
        <v>1.0525</v>
      </c>
      <c r="BG12" s="13" t="s">
        <v>617</v>
      </c>
      <c r="BH12" s="12">
        <v>11.359260000000001</v>
      </c>
      <c r="BI12" s="12">
        <v>0.85043999999999997</v>
      </c>
      <c r="BJ12" s="12">
        <v>1.23037</v>
      </c>
      <c r="BK12" s="1">
        <v>22.789719999999999</v>
      </c>
      <c r="BL12" s="12">
        <v>0.51307999999999998</v>
      </c>
      <c r="BM12" s="1">
        <v>67.421689999999998</v>
      </c>
      <c r="BN12" s="6"/>
      <c r="BO12" s="12">
        <v>0.87098644666522895</v>
      </c>
      <c r="BP12" s="12">
        <v>6.7180526581063003</v>
      </c>
      <c r="BQ12" s="12">
        <v>14.487795371867101</v>
      </c>
      <c r="BR12" s="12">
        <v>5.8135802191397499</v>
      </c>
      <c r="BS12" s="12">
        <v>1.2372830003720301</v>
      </c>
      <c r="BT12" s="12">
        <v>0.96768507347223398</v>
      </c>
      <c r="BU12" s="12">
        <v>0.67636809233635797</v>
      </c>
      <c r="BV12" s="12">
        <v>19.293298410291101</v>
      </c>
      <c r="BW12" s="12">
        <v>0.54925385673703198</v>
      </c>
      <c r="BX12" s="12">
        <v>2.8089099853748101</v>
      </c>
      <c r="BY12" s="12">
        <v>18.768826144178</v>
      </c>
      <c r="BZ12" s="12">
        <v>21.009481158757701</v>
      </c>
      <c r="CA12" s="12">
        <v>10.484424389143699</v>
      </c>
      <c r="CB12" s="12">
        <v>9.4769730027672594</v>
      </c>
      <c r="CC12" s="12">
        <v>6.0297468644340002</v>
      </c>
      <c r="CD12" s="12">
        <v>3.8991645785133899</v>
      </c>
      <c r="CE12" s="12">
        <v>2.00128067980258</v>
      </c>
      <c r="CF12" s="12">
        <v>1.6267345969711899</v>
      </c>
      <c r="CG12" s="12">
        <v>1.2257882416802</v>
      </c>
      <c r="CH12" s="12">
        <v>1.36046894400385</v>
      </c>
      <c r="CI12" s="12">
        <v>1.0385120012526401</v>
      </c>
      <c r="CJ12" s="12">
        <v>1.08307304974673</v>
      </c>
      <c r="CK12" s="12">
        <v>0.72567377945303502</v>
      </c>
      <c r="CL12" s="12">
        <v>2.5900430288380099</v>
      </c>
      <c r="CM12" s="12">
        <v>1.1891208438168299</v>
      </c>
      <c r="CN12" s="12">
        <v>1.2345412577372099</v>
      </c>
      <c r="CO12" s="12">
        <v>3.2053319473022999</v>
      </c>
      <c r="CP12" s="12">
        <v>2.6834711873437098</v>
      </c>
      <c r="CQ12" s="12">
        <v>0.89751129827643406</v>
      </c>
      <c r="CR12" s="12">
        <v>3.8725351210726</v>
      </c>
      <c r="CS12" s="12">
        <v>0.86722284605400501</v>
      </c>
      <c r="CT12" s="13"/>
      <c r="CU12" s="13" t="s">
        <v>550</v>
      </c>
      <c r="CV12" s="1">
        <v>3.8792888252547471</v>
      </c>
      <c r="CW12" s="1">
        <v>0.33206097957984915</v>
      </c>
      <c r="CX12" s="1">
        <v>0.28819267400938731</v>
      </c>
      <c r="CY12" s="1">
        <v>4.0107536964031558</v>
      </c>
      <c r="CZ12" s="1" t="s">
        <v>550</v>
      </c>
      <c r="DA12" s="1">
        <v>8.3888962643821099</v>
      </c>
      <c r="DB12" s="1">
        <v>18.435450194183325</v>
      </c>
      <c r="DC12" s="1">
        <v>37.601701511940242</v>
      </c>
      <c r="DD12" s="1">
        <v>71.217866126117215</v>
      </c>
      <c r="DE12" s="1">
        <v>139.91473576237999</v>
      </c>
      <c r="DF12" s="1">
        <v>214.94524314046154</v>
      </c>
      <c r="DG12" s="1">
        <v>343.78205531058694</v>
      </c>
      <c r="DH12" s="12">
        <v>470.15016006095527</v>
      </c>
      <c r="DI12" s="1"/>
      <c r="DJ12" s="14" t="s">
        <v>550</v>
      </c>
      <c r="DK12" s="13" t="s">
        <v>550</v>
      </c>
      <c r="DL12" s="10">
        <v>8.5307930042673157E-3</v>
      </c>
      <c r="DM12" s="10" t="s">
        <v>550</v>
      </c>
      <c r="DN12" s="10">
        <v>0.14915898863909088</v>
      </c>
      <c r="DO12" s="10">
        <v>0.16712196176385719</v>
      </c>
      <c r="DQ12" s="1">
        <v>-1.6891281762671799</v>
      </c>
      <c r="DR12" s="1">
        <v>1.8214669957420699</v>
      </c>
      <c r="DS12" s="1">
        <v>11.7448891070973</v>
      </c>
      <c r="DT12" s="1">
        <v>697.92959057599398</v>
      </c>
      <c r="DU12" s="1">
        <v>299836.79968251602</v>
      </c>
      <c r="DV12" s="1">
        <v>1.02187209347427</v>
      </c>
      <c r="DW12" s="1">
        <v>-0.508114717216678</v>
      </c>
      <c r="DX12" s="1">
        <v>60.6042982918256</v>
      </c>
      <c r="DY12" s="1">
        <v>1.07942819157345</v>
      </c>
      <c r="DZ12" s="1">
        <v>0.86140004058284403</v>
      </c>
      <c r="EA12" s="1">
        <v>3.4662592688595399</v>
      </c>
      <c r="EB12" s="1">
        <v>4.2441653296768997</v>
      </c>
      <c r="EC12" s="1">
        <v>10.5490354597814</v>
      </c>
      <c r="ED12" s="1">
        <v>31.497579136695499</v>
      </c>
      <c r="EE12" s="1">
        <v>107.45375184782699</v>
      </c>
      <c r="EF12" s="1">
        <v>187.901865214352</v>
      </c>
      <c r="EG12" s="1">
        <v>362.35210944781801</v>
      </c>
      <c r="EH12" s="1">
        <v>279.75335591249302</v>
      </c>
      <c r="EI12" s="1">
        <v>626.66371668263798</v>
      </c>
      <c r="EJ12" s="1">
        <v>634.45752728432103</v>
      </c>
      <c r="EK12" s="1">
        <v>105765.36354685</v>
      </c>
      <c r="EL12" s="1">
        <v>60.100084492651298</v>
      </c>
      <c r="EM12" s="1">
        <v>1.4624377657752501</v>
      </c>
      <c r="EN12" s="1">
        <v>-0.29055959078021099</v>
      </c>
      <c r="EO12" s="1">
        <v>526.72089368123898</v>
      </c>
      <c r="EP12" s="1">
        <v>39.518178982203302</v>
      </c>
      <c r="EQ12" s="1">
        <v>57.784345531497202</v>
      </c>
      <c r="ER12" s="1">
        <v>1357.5612780639699</v>
      </c>
      <c r="ES12" s="1">
        <v>32.999399118203698</v>
      </c>
      <c r="ET12" s="1">
        <v>4417.36543368811</v>
      </c>
      <c r="EU12" s="1">
        <v>5188.5298017786999</v>
      </c>
      <c r="EV12" s="1">
        <v>1353919.1827398499</v>
      </c>
      <c r="EY12" s="1">
        <f t="shared" si="2"/>
        <v>0</v>
      </c>
      <c r="EZ12" s="1">
        <f t="shared" si="0"/>
        <v>0</v>
      </c>
      <c r="FA12" s="1">
        <f t="shared" si="0"/>
        <v>0</v>
      </c>
      <c r="FB12" s="1">
        <f t="shared" si="0"/>
        <v>0</v>
      </c>
      <c r="FC12" s="1">
        <f t="shared" si="0"/>
        <v>0</v>
      </c>
      <c r="FD12" s="1">
        <f t="shared" si="0"/>
        <v>0</v>
      </c>
      <c r="FE12" s="1">
        <f t="shared" si="0"/>
        <v>0</v>
      </c>
      <c r="FF12" s="1">
        <f t="shared" si="0"/>
        <v>0</v>
      </c>
      <c r="FG12" s="1">
        <f t="shared" si="0"/>
        <v>0</v>
      </c>
      <c r="FH12" s="1">
        <f t="shared" si="0"/>
        <v>0</v>
      </c>
      <c r="FI12" s="1">
        <f t="shared" si="0"/>
        <v>0</v>
      </c>
      <c r="FJ12" s="1">
        <f t="shared" si="0"/>
        <v>0</v>
      </c>
      <c r="FK12" s="1">
        <f t="shared" si="0"/>
        <v>0</v>
      </c>
      <c r="FL12" s="1">
        <f t="shared" si="0"/>
        <v>0</v>
      </c>
      <c r="FM12" s="1">
        <f t="shared" si="0"/>
        <v>0</v>
      </c>
      <c r="FN12" s="1">
        <f t="shared" si="0"/>
        <v>0</v>
      </c>
      <c r="FO12" s="1">
        <f t="shared" si="0"/>
        <v>0</v>
      </c>
      <c r="FP12" s="1">
        <f t="shared" si="0"/>
        <v>0</v>
      </c>
      <c r="FQ12" s="1">
        <f t="shared" si="0"/>
        <v>0</v>
      </c>
      <c r="FR12" s="1">
        <f t="shared" si="0"/>
        <v>0</v>
      </c>
      <c r="FS12" s="1">
        <f t="shared" si="0"/>
        <v>0</v>
      </c>
      <c r="FT12" s="1">
        <f t="shared" si="3"/>
        <v>0</v>
      </c>
      <c r="FU12" s="1">
        <f t="shared" si="1"/>
        <v>0</v>
      </c>
      <c r="FV12" s="1">
        <f t="shared" si="1"/>
        <v>0</v>
      </c>
      <c r="FW12" s="1">
        <f t="shared" si="1"/>
        <v>0</v>
      </c>
      <c r="FX12" s="1">
        <f t="shared" si="1"/>
        <v>0</v>
      </c>
      <c r="FY12" s="1">
        <f t="shared" si="1"/>
        <v>0</v>
      </c>
      <c r="FZ12" s="1">
        <f t="shared" si="1"/>
        <v>0</v>
      </c>
      <c r="GA12" s="1">
        <f t="shared" si="1"/>
        <v>0</v>
      </c>
      <c r="GB12" s="1">
        <f t="shared" si="1"/>
        <v>0</v>
      </c>
      <c r="GC12" s="1">
        <f t="shared" si="1"/>
        <v>0</v>
      </c>
      <c r="GD12" s="1">
        <f t="shared" si="1"/>
        <v>0</v>
      </c>
      <c r="GE12" s="1"/>
      <c r="GF12" s="1">
        <v>127.885015311763</v>
      </c>
      <c r="GG12" s="16">
        <v>5.5490970150596999</v>
      </c>
      <c r="GH12" s="12">
        <f t="shared" si="4"/>
        <v>7.0964635673736804</v>
      </c>
    </row>
    <row r="13" spans="1:193" s="10" customFormat="1" x14ac:dyDescent="0.3">
      <c r="A13" s="10">
        <v>91500</v>
      </c>
      <c r="B13" s="10" t="s">
        <v>1093</v>
      </c>
      <c r="F13" s="1"/>
      <c r="G13" s="6"/>
      <c r="H13" s="13">
        <v>5.51864631968186</v>
      </c>
      <c r="I13" s="25">
        <v>0.76523317176704697</v>
      </c>
      <c r="J13" s="15">
        <v>7.4620850825859994E-2</v>
      </c>
      <c r="K13" s="25">
        <v>2.7764827787227602</v>
      </c>
      <c r="L13" s="14">
        <v>1.8710875257349899</v>
      </c>
      <c r="M13" s="6">
        <v>2.0869765853238098</v>
      </c>
      <c r="N13" s="14">
        <v>0.18118193865552201</v>
      </c>
      <c r="O13" s="6">
        <v>0.76235792124959101</v>
      </c>
      <c r="P13" s="13">
        <v>0.26570534691721015</v>
      </c>
      <c r="Q13" s="15">
        <v>5.4175126900627001E-2</v>
      </c>
      <c r="R13" s="6">
        <v>1.6103948034859501</v>
      </c>
      <c r="S13" s="14">
        <v>0.91484371437967593</v>
      </c>
      <c r="U13" s="1">
        <v>1073.4250782695599</v>
      </c>
      <c r="V13" s="6">
        <v>1.524715842499182</v>
      </c>
      <c r="W13" s="6">
        <v>1.8269667211988263</v>
      </c>
      <c r="X13" s="1">
        <v>1057.4089427973399</v>
      </c>
      <c r="Y13" s="6">
        <f>([1]!AgeErPb76(J13,K13*J13/100,0,FALSE,1,FALSE)/X13)*200</f>
        <v>10.571220192731163</v>
      </c>
      <c r="Z13" s="6">
        <v>10.584454240162264</v>
      </c>
      <c r="AA13" s="1">
        <v>1070.91540422296</v>
      </c>
      <c r="AB13" s="6">
        <v>4.1739531706476196</v>
      </c>
      <c r="AC13" s="6">
        <v>4.2946456280768173</v>
      </c>
      <c r="AD13" s="1">
        <v>1069.40953167935</v>
      </c>
      <c r="AE13" s="6">
        <v>3.2207896069719002</v>
      </c>
      <c r="AF13" s="6">
        <v>3.5762585847451458</v>
      </c>
      <c r="AG13" s="10">
        <v>34</v>
      </c>
      <c r="AH13" s="10">
        <v>26.449000000000002</v>
      </c>
      <c r="AI13" s="1">
        <v>157093.86780008199</v>
      </c>
      <c r="AJ13" s="1" t="s">
        <v>1094</v>
      </c>
      <c r="AK13" s="12" t="s">
        <v>1095</v>
      </c>
      <c r="AL13" s="1" t="s">
        <v>1096</v>
      </c>
      <c r="AM13" s="1">
        <v>144.16857999999999</v>
      </c>
      <c r="AN13" s="1">
        <v>501299.52574000001</v>
      </c>
      <c r="AO13" s="1">
        <v>492967.36222000001</v>
      </c>
      <c r="AP13" s="12">
        <v>0.66127999999999998</v>
      </c>
      <c r="AQ13" s="15">
        <v>3.0300000000000001E-2</v>
      </c>
      <c r="AR13" s="12">
        <v>2.66296</v>
      </c>
      <c r="AS13" s="13">
        <v>5.5410000000000001E-2</v>
      </c>
      <c r="AT13" s="13">
        <v>0.26422000000000001</v>
      </c>
      <c r="AU13" s="13">
        <v>0.37208000000000002</v>
      </c>
      <c r="AV13" s="13" t="s">
        <v>234</v>
      </c>
      <c r="AW13" s="13">
        <v>2.1890499999999999</v>
      </c>
      <c r="AX13" s="1">
        <v>0.83774999999999999</v>
      </c>
      <c r="AY13" s="1">
        <v>11.387890000000001</v>
      </c>
      <c r="AZ13" s="1">
        <v>4.6978299999999997</v>
      </c>
      <c r="BA13" s="1">
        <v>25.83869</v>
      </c>
      <c r="BB13" s="1">
        <v>6.2012099999999997</v>
      </c>
      <c r="BC13" s="1">
        <v>64.696150000000003</v>
      </c>
      <c r="BD13" s="1">
        <v>13.324719999999999</v>
      </c>
      <c r="BE13" s="1">
        <v>5758.7097199999998</v>
      </c>
      <c r="BF13" s="12">
        <v>0.82167999999999997</v>
      </c>
      <c r="BG13" s="13" t="s">
        <v>1097</v>
      </c>
      <c r="BH13" s="12">
        <v>15.1167</v>
      </c>
      <c r="BI13" s="12">
        <v>1.1335200000000001</v>
      </c>
      <c r="BJ13" s="12">
        <v>1.73203</v>
      </c>
      <c r="BK13" s="1">
        <v>31.505130000000001</v>
      </c>
      <c r="BL13" s="12">
        <v>0.63687000000000005</v>
      </c>
      <c r="BM13" s="1">
        <v>87.661240000000006</v>
      </c>
      <c r="BN13" s="6"/>
      <c r="BO13" s="12">
        <v>0.77667569021673499</v>
      </c>
      <c r="BP13" s="12">
        <v>6.7180526581063003</v>
      </c>
      <c r="BQ13" s="12">
        <v>35.983530904861396</v>
      </c>
      <c r="BR13" s="12">
        <v>5.1721259005942599</v>
      </c>
      <c r="BS13" s="12">
        <v>1.2415004241608301</v>
      </c>
      <c r="BT13" s="12">
        <v>0.96768507347223398</v>
      </c>
      <c r="BU13" s="12">
        <v>0.67636809233635797</v>
      </c>
      <c r="BV13" s="12">
        <v>10.5009880356046</v>
      </c>
      <c r="BW13" s="12">
        <v>22.205609696064901</v>
      </c>
      <c r="BX13" s="12">
        <v>2.4584007405289099</v>
      </c>
      <c r="BY13" s="12">
        <v>13.8430147427931</v>
      </c>
      <c r="BZ13" s="12">
        <v>14.6681402186874</v>
      </c>
      <c r="CA13" s="12">
        <v>13.089498149455499</v>
      </c>
      <c r="CB13" s="12">
        <v>8.6402748990041793</v>
      </c>
      <c r="CC13" s="12">
        <v>5.2141311769148899</v>
      </c>
      <c r="CD13" s="12">
        <v>3.34984334569458</v>
      </c>
      <c r="CE13" s="12">
        <v>1.8699004157107599</v>
      </c>
      <c r="CF13" s="12">
        <v>1.4223792035485701</v>
      </c>
      <c r="CG13" s="12">
        <v>1.2061939860108299</v>
      </c>
      <c r="CH13" s="12">
        <v>1.28075354452746</v>
      </c>
      <c r="CI13" s="12">
        <v>0.98986430209145604</v>
      </c>
      <c r="CJ13" s="12">
        <v>1.01663599895637</v>
      </c>
      <c r="CK13" s="12">
        <v>0.72567377945303502</v>
      </c>
      <c r="CL13" s="12">
        <v>2.8853388304246699</v>
      </c>
      <c r="CM13" s="12">
        <v>1.1891208438168299</v>
      </c>
      <c r="CN13" s="12">
        <v>1.2149059617970701</v>
      </c>
      <c r="CO13" s="12">
        <v>2.81827461044475</v>
      </c>
      <c r="CP13" s="12">
        <v>2.28168660709545</v>
      </c>
      <c r="CQ13" s="12">
        <v>0.85093640140663995</v>
      </c>
      <c r="CR13" s="12">
        <v>3.3818146165120799</v>
      </c>
      <c r="CS13" s="12">
        <v>0.85494006080353802</v>
      </c>
      <c r="CT13" s="13"/>
      <c r="CU13" s="13">
        <v>0.12796962933943881</v>
      </c>
      <c r="CV13" s="1">
        <v>4.3488433046822843</v>
      </c>
      <c r="CW13" s="1">
        <v>0.59773727673461208</v>
      </c>
      <c r="CX13" s="1">
        <v>0.57878691555525152</v>
      </c>
      <c r="CY13" s="1">
        <v>2.516751122064703</v>
      </c>
      <c r="CZ13" s="1" t="s">
        <v>550</v>
      </c>
      <c r="DA13" s="1">
        <v>11.012117600354623</v>
      </c>
      <c r="DB13" s="1">
        <v>23.231394029904184</v>
      </c>
      <c r="DC13" s="1">
        <v>46.342236406460167</v>
      </c>
      <c r="DD13" s="1">
        <v>86.13371645287765</v>
      </c>
      <c r="DE13" s="1">
        <v>161.66628006519875</v>
      </c>
      <c r="DF13" s="1">
        <v>251.33239096680202</v>
      </c>
      <c r="DG13" s="1">
        <v>402.27359542385835</v>
      </c>
      <c r="DH13" s="12">
        <v>542.24058755486988</v>
      </c>
      <c r="DI13" s="1"/>
      <c r="DJ13" s="14" t="s">
        <v>550</v>
      </c>
      <c r="DK13" s="13">
        <v>15.724075967209226</v>
      </c>
      <c r="DL13" s="10">
        <v>4.6413919943055354E-3</v>
      </c>
      <c r="DM13" s="10" t="s">
        <v>550</v>
      </c>
      <c r="DN13" s="10">
        <v>6.983284449087869E-2</v>
      </c>
      <c r="DO13" s="10">
        <v>0.17602108444289435</v>
      </c>
      <c r="DQ13" s="1">
        <v>-2.8414297697760702</v>
      </c>
      <c r="DR13" s="1">
        <v>0.293727771525296</v>
      </c>
      <c r="DS13" s="1">
        <v>15.0158797095488</v>
      </c>
      <c r="DT13" s="1">
        <v>851.62629801952903</v>
      </c>
      <c r="DU13" s="1">
        <v>305790.48350007302</v>
      </c>
      <c r="DV13" s="1">
        <v>3.4588226470653201</v>
      </c>
      <c r="DW13" s="1">
        <v>0.77102536328676197</v>
      </c>
      <c r="DX13" s="1">
        <v>69.449279106338295</v>
      </c>
      <c r="DY13" s="1">
        <v>1.9856535562503801</v>
      </c>
      <c r="DZ13" s="1">
        <v>1.76857584215029</v>
      </c>
      <c r="EA13" s="1">
        <v>2.2215739267046701</v>
      </c>
      <c r="EB13" s="1">
        <v>5.1093404735117698</v>
      </c>
      <c r="EC13" s="1">
        <v>14.152647437209099</v>
      </c>
      <c r="ED13" s="1">
        <v>40.541533124657498</v>
      </c>
      <c r="EE13" s="1">
        <v>135.349968449399</v>
      </c>
      <c r="EF13" s="1">
        <v>232.15761371894999</v>
      </c>
      <c r="EG13" s="1">
        <v>427.34316108771202</v>
      </c>
      <c r="EH13" s="1">
        <v>334.067046342129</v>
      </c>
      <c r="EI13" s="1">
        <v>748.48205144669498</v>
      </c>
      <c r="EJ13" s="1">
        <v>747.13150394241495</v>
      </c>
      <c r="EK13" s="1">
        <v>97575.779107474402</v>
      </c>
      <c r="EL13" s="1">
        <v>47.859530217016101</v>
      </c>
      <c r="EM13" s="1">
        <v>0.20561639825912501</v>
      </c>
      <c r="EN13" s="1">
        <v>-1.2839990950326901</v>
      </c>
      <c r="EO13" s="1">
        <v>714.67464047892099</v>
      </c>
      <c r="EP13" s="1">
        <v>53.697466605813702</v>
      </c>
      <c r="EQ13" s="1">
        <v>82.952542643637599</v>
      </c>
      <c r="ER13" s="1">
        <v>1914.6769652165699</v>
      </c>
      <c r="ES13" s="1">
        <v>41.7210327162013</v>
      </c>
      <c r="ET13" s="1">
        <v>5858.0696801534596</v>
      </c>
      <c r="EU13" s="1">
        <v>5325.9823982301996</v>
      </c>
      <c r="EV13" s="1">
        <v>1380921.6852012801</v>
      </c>
      <c r="EY13" s="1">
        <f t="shared" si="2"/>
        <v>0</v>
      </c>
      <c r="EZ13" s="1">
        <f t="shared" si="0"/>
        <v>0</v>
      </c>
      <c r="FA13" s="1">
        <f t="shared" si="0"/>
        <v>0</v>
      </c>
      <c r="FB13" s="1">
        <f t="shared" si="0"/>
        <v>0</v>
      </c>
      <c r="FC13" s="1">
        <f t="shared" si="0"/>
        <v>0</v>
      </c>
      <c r="FD13" s="1">
        <f t="shared" si="0"/>
        <v>0</v>
      </c>
      <c r="FE13" s="1">
        <f t="shared" si="0"/>
        <v>0</v>
      </c>
      <c r="FF13" s="1">
        <f t="shared" si="0"/>
        <v>0</v>
      </c>
      <c r="FG13" s="1">
        <f t="shared" si="0"/>
        <v>0</v>
      </c>
      <c r="FH13" s="1">
        <f t="shared" si="0"/>
        <v>0</v>
      </c>
      <c r="FI13" s="1">
        <f t="shared" si="0"/>
        <v>0</v>
      </c>
      <c r="FJ13" s="1">
        <f t="shared" si="0"/>
        <v>0</v>
      </c>
      <c r="FK13" s="1">
        <f t="shared" si="0"/>
        <v>0</v>
      </c>
      <c r="FL13" s="1">
        <f t="shared" si="0"/>
        <v>0</v>
      </c>
      <c r="FM13" s="1">
        <f t="shared" si="0"/>
        <v>0</v>
      </c>
      <c r="FN13" s="1">
        <f t="shared" si="0"/>
        <v>0</v>
      </c>
      <c r="FO13" s="1">
        <f t="shared" si="0"/>
        <v>0</v>
      </c>
      <c r="FP13" s="1">
        <f t="shared" si="0"/>
        <v>0</v>
      </c>
      <c r="FQ13" s="1">
        <f t="shared" si="0"/>
        <v>0</v>
      </c>
      <c r="FR13" s="1">
        <f t="shared" si="0"/>
        <v>0</v>
      </c>
      <c r="FS13" s="1">
        <f t="shared" si="0"/>
        <v>0</v>
      </c>
      <c r="FT13" s="1">
        <f t="shared" si="3"/>
        <v>0</v>
      </c>
      <c r="FU13" s="1">
        <f t="shared" si="1"/>
        <v>0</v>
      </c>
      <c r="FV13" s="1">
        <f t="shared" si="1"/>
        <v>0</v>
      </c>
      <c r="FW13" s="1">
        <f t="shared" si="1"/>
        <v>0</v>
      </c>
      <c r="FX13" s="1">
        <f t="shared" si="1"/>
        <v>0</v>
      </c>
      <c r="FY13" s="1">
        <f t="shared" si="1"/>
        <v>0</v>
      </c>
      <c r="FZ13" s="1">
        <f t="shared" si="1"/>
        <v>0</v>
      </c>
      <c r="GA13" s="1">
        <f t="shared" si="1"/>
        <v>0</v>
      </c>
      <c r="GB13" s="1">
        <f t="shared" si="1"/>
        <v>0</v>
      </c>
      <c r="GC13" s="1">
        <f t="shared" si="1"/>
        <v>0</v>
      </c>
      <c r="GD13" s="1">
        <f t="shared" si="1"/>
        <v>0</v>
      </c>
      <c r="GE13" s="1"/>
      <c r="GF13" s="1">
        <v>134.14109480515299</v>
      </c>
      <c r="GG13" s="16">
        <v>4.09698017597443</v>
      </c>
      <c r="GH13" s="12">
        <f t="shared" si="4"/>
        <v>5.4957340620021844</v>
      </c>
    </row>
    <row r="14" spans="1:193" x14ac:dyDescent="0.3">
      <c r="A14">
        <v>91500</v>
      </c>
      <c r="B14" t="s">
        <v>1049</v>
      </c>
      <c r="F14" s="4">
        <v>1062.6678726069179</v>
      </c>
      <c r="G14" s="5">
        <v>0.98371108640906368</v>
      </c>
      <c r="H14" s="2">
        <v>5.5663389973537196</v>
      </c>
      <c r="I14" s="2">
        <v>0.48928898015480798</v>
      </c>
      <c r="J14" s="9">
        <v>7.6562243046432998E-2</v>
      </c>
      <c r="K14" s="2">
        <v>2.11245231333154</v>
      </c>
      <c r="L14" s="3">
        <v>1.86424493690028</v>
      </c>
      <c r="M14" s="5">
        <v>1.3641761758717801</v>
      </c>
      <c r="N14" s="3">
        <v>0.17959268977492299</v>
      </c>
      <c r="O14" s="5">
        <v>0.47240988644953802</v>
      </c>
      <c r="P14" s="2">
        <v>0.22564756840047479</v>
      </c>
      <c r="Q14" s="9">
        <v>5.2044799839797998E-2</v>
      </c>
      <c r="R14" s="5">
        <v>2.1764656088679799</v>
      </c>
      <c r="S14" s="3">
        <v>0.91411052473799093</v>
      </c>
      <c r="U14" s="4">
        <v>1064.74578608143</v>
      </c>
      <c r="V14" s="5">
        <v>0.94481977289907604</v>
      </c>
      <c r="W14" s="5">
        <v>1.3804830325871671</v>
      </c>
      <c r="X14" s="4">
        <v>1108.91896103567</v>
      </c>
      <c r="Y14" s="6">
        <f>([1]!AgeErPb76(J14,K14*J14/100,0,FALSE,1,FALSE)/X14)*200</f>
        <v>7.6106604631919179</v>
      </c>
      <c r="Z14" s="5">
        <v>7.6290319100705348</v>
      </c>
      <c r="AA14" s="4">
        <v>1068.4925793678501</v>
      </c>
      <c r="AB14" s="5">
        <v>2.7283523517435602</v>
      </c>
      <c r="AC14" s="5">
        <v>2.9096395919880895</v>
      </c>
      <c r="AD14" s="4">
        <v>1028.4057819786599</v>
      </c>
      <c r="AE14" s="5">
        <v>4.3529312177359598</v>
      </c>
      <c r="AF14" s="5">
        <v>4.6221369472274851</v>
      </c>
      <c r="AG14">
        <v>30</v>
      </c>
      <c r="AH14">
        <v>27.135999999999999</v>
      </c>
      <c r="AI14" s="4">
        <v>145392.56391860999</v>
      </c>
      <c r="AJ14" s="2" t="s">
        <v>1099</v>
      </c>
      <c r="AK14" s="5">
        <v>5.8500500000000004</v>
      </c>
      <c r="AL14" s="4" t="s">
        <v>1100</v>
      </c>
      <c r="AM14" s="4">
        <v>193.45340999999999</v>
      </c>
      <c r="AN14" s="4">
        <v>492911.51381999999</v>
      </c>
      <c r="AO14" s="4">
        <v>508421.04274</v>
      </c>
      <c r="AP14" s="5">
        <v>16.190670000000001</v>
      </c>
      <c r="AQ14" s="9" t="s">
        <v>1101</v>
      </c>
      <c r="AR14" s="5">
        <v>3.0430700000000002</v>
      </c>
      <c r="AS14" s="2">
        <v>8.8190000000000004E-2</v>
      </c>
      <c r="AT14" s="2">
        <v>0.37819000000000003</v>
      </c>
      <c r="AU14" s="2">
        <v>0.78149999999999997</v>
      </c>
      <c r="AV14" s="2">
        <v>0.31911</v>
      </c>
      <c r="AW14" s="2">
        <v>3.2574800000000002</v>
      </c>
      <c r="AX14" s="4">
        <v>1.12324</v>
      </c>
      <c r="AY14" s="4">
        <v>15.545959999999999</v>
      </c>
      <c r="AZ14" s="4">
        <v>6.2808099999999998</v>
      </c>
      <c r="BA14" s="4">
        <v>34.79701</v>
      </c>
      <c r="BB14" s="4">
        <v>9.0381800000000005</v>
      </c>
      <c r="BC14" s="4">
        <v>97.838179999999994</v>
      </c>
      <c r="BD14" s="4">
        <v>16.74184</v>
      </c>
      <c r="BE14" s="4">
        <v>5659.0097400000004</v>
      </c>
      <c r="BF14" s="5">
        <v>1.13992</v>
      </c>
      <c r="BG14" s="2" t="s">
        <v>1102</v>
      </c>
      <c r="BH14" s="5">
        <v>16.891760000000001</v>
      </c>
      <c r="BI14" s="2">
        <v>1.29959</v>
      </c>
      <c r="BJ14" s="5">
        <v>1.7813000000000001</v>
      </c>
      <c r="BK14" s="4">
        <v>36.653930000000003</v>
      </c>
      <c r="BL14" s="2">
        <v>0.72038999999999997</v>
      </c>
      <c r="BM14" s="4">
        <v>99.884569999999997</v>
      </c>
      <c r="BN14" s="5"/>
      <c r="BO14" s="5">
        <v>5.8117176467579297</v>
      </c>
      <c r="BP14" s="5">
        <v>14.1393863975192</v>
      </c>
      <c r="BQ14" s="5">
        <v>15.465067337241599</v>
      </c>
      <c r="BR14" s="5">
        <v>9.5281526454729306</v>
      </c>
      <c r="BS14" s="5">
        <v>6.9936660511037898</v>
      </c>
      <c r="BT14" s="5">
        <v>1.2828774922950199</v>
      </c>
      <c r="BU14" s="5">
        <v>8.3862397509604101</v>
      </c>
      <c r="BV14" s="5">
        <v>7.71422728796587</v>
      </c>
      <c r="BW14" s="5">
        <v>47.491667603455802</v>
      </c>
      <c r="BX14" s="5">
        <v>5.7253485419189198</v>
      </c>
      <c r="BY14" s="5">
        <v>10.1270519957764</v>
      </c>
      <c r="BZ14" s="5">
        <v>11.326500660775199</v>
      </c>
      <c r="CA14" s="5">
        <v>9.1483876904962909</v>
      </c>
      <c r="CB14" s="5">
        <v>7.8748684557619901</v>
      </c>
      <c r="CC14" s="5">
        <v>6.5246295626581201</v>
      </c>
      <c r="CD14" s="5">
        <v>5.7719138896851403</v>
      </c>
      <c r="CE14" s="5">
        <v>5.42051425487732</v>
      </c>
      <c r="CF14" s="5">
        <v>5.3057623040191002</v>
      </c>
      <c r="CG14" s="5">
        <v>5.2987953192808002</v>
      </c>
      <c r="CH14" s="5">
        <v>5.2269302609496204</v>
      </c>
      <c r="CI14" s="5">
        <v>5.3419786086585201</v>
      </c>
      <c r="CJ14" s="5">
        <v>5.3179507482995998</v>
      </c>
      <c r="CK14" s="5">
        <v>5.4037764505596302</v>
      </c>
      <c r="CL14" s="5">
        <v>5.7171174180540403</v>
      </c>
      <c r="CM14" s="5">
        <v>6.2551879485608604</v>
      </c>
      <c r="CN14" s="5">
        <v>6.0314964534789999</v>
      </c>
      <c r="CO14" s="5">
        <v>6.39605789929489</v>
      </c>
      <c r="CP14" s="5">
        <v>6.26585950275134</v>
      </c>
      <c r="CQ14" s="5">
        <v>5.1497155120906104</v>
      </c>
      <c r="CR14" s="5">
        <v>5.5137948733402196</v>
      </c>
      <c r="CS14" s="5">
        <v>5.2498902882418301</v>
      </c>
      <c r="CT14" s="2"/>
      <c r="CU14" s="2" t="s">
        <v>550</v>
      </c>
      <c r="CV14" s="4">
        <v>4.9701444161380914</v>
      </c>
      <c r="CW14" s="4">
        <v>0.95143324575789878</v>
      </c>
      <c r="CX14" s="4">
        <v>0.82854165365283372</v>
      </c>
      <c r="CY14" s="4">
        <v>5.2866982680110475</v>
      </c>
      <c r="CZ14" s="4">
        <v>5.6748792205113139</v>
      </c>
      <c r="DA14" s="4">
        <v>16.388798275175528</v>
      </c>
      <c r="DB14" s="4">
        <v>31.151956701194184</v>
      </c>
      <c r="DC14" s="4">
        <v>63.270418621055285</v>
      </c>
      <c r="DD14" s="4">
        <v>115.17052929954266</v>
      </c>
      <c r="DE14" s="4">
        <v>217.74095755644564</v>
      </c>
      <c r="DF14" s="4">
        <v>366.35510600806072</v>
      </c>
      <c r="DG14" s="4">
        <v>608.41605058250741</v>
      </c>
      <c r="DH14" s="5">
        <v>681.37528479109756</v>
      </c>
      <c r="DI14" s="4"/>
      <c r="DJ14" s="3">
        <v>0.60966435750053793</v>
      </c>
      <c r="DK14" s="2" t="s">
        <v>550</v>
      </c>
      <c r="DL14">
        <v>7.7588641472839644E-3</v>
      </c>
      <c r="DM14">
        <v>31.477208735390757</v>
      </c>
      <c r="DN14">
        <v>4.1543620653543681E-2</v>
      </c>
      <c r="DO14">
        <v>0.15889465060739677</v>
      </c>
      <c r="DQ14" s="4">
        <v>3.5294911558884801</v>
      </c>
      <c r="DR14" s="4">
        <v>1.7920995480498201</v>
      </c>
      <c r="DS14" s="4">
        <v>6.9569117095070396</v>
      </c>
      <c r="DT14" s="4">
        <v>60.200935246022901</v>
      </c>
      <c r="DU14" s="4">
        <v>20694.382436594999</v>
      </c>
      <c r="DV14" s="4">
        <v>14.026255622543101</v>
      </c>
      <c r="DW14" s="4">
        <v>0.16587645252111999</v>
      </c>
      <c r="DX14" s="4">
        <v>117.415803040705</v>
      </c>
      <c r="DY14" s="4">
        <v>4.9469320677481798</v>
      </c>
      <c r="DZ14" s="4">
        <v>3.6602133929127798</v>
      </c>
      <c r="EA14" s="4">
        <v>6.6649430428631602</v>
      </c>
      <c r="EB14" s="4">
        <v>11.1263525520757</v>
      </c>
      <c r="EC14" s="4">
        <v>27.732617222340998</v>
      </c>
      <c r="ED14" s="4">
        <v>73.736683534908494</v>
      </c>
      <c r="EE14" s="4">
        <v>276.805125891302</v>
      </c>
      <c r="EF14" s="4">
        <v>460.33417734461699</v>
      </c>
      <c r="EG14" s="4">
        <v>862.49431243397896</v>
      </c>
      <c r="EH14" s="4">
        <v>748.05344068934301</v>
      </c>
      <c r="EI14" s="4">
        <v>1875.7102371001299</v>
      </c>
      <c r="EJ14" s="4">
        <v>1380.96720688662</v>
      </c>
      <c r="EK14" s="4">
        <v>128146.99953175</v>
      </c>
      <c r="EL14" s="4">
        <v>78.613432738865697</v>
      </c>
      <c r="EM14" s="4">
        <v>0.49288715652610499</v>
      </c>
      <c r="EN14" s="4">
        <v>-1.3515507354057399</v>
      </c>
      <c r="EO14" s="4">
        <v>1482.5101423692399</v>
      </c>
      <c r="EP14" s="4">
        <v>115.418337585475</v>
      </c>
      <c r="EQ14" s="4">
        <v>159.54174279310899</v>
      </c>
      <c r="ER14" s="4">
        <v>3051.5795295653702</v>
      </c>
      <c r="ES14" s="4">
        <v>88.310946638313297</v>
      </c>
      <c r="ET14" s="4">
        <v>12308.3476278165</v>
      </c>
      <c r="EU14" s="4">
        <v>185.414606819776</v>
      </c>
      <c r="EV14" s="4">
        <v>69182.026337027695</v>
      </c>
      <c r="EY14" s="1">
        <f t="shared" si="2"/>
        <v>0</v>
      </c>
      <c r="EZ14" s="1">
        <f t="shared" si="0"/>
        <v>0</v>
      </c>
      <c r="FA14" s="1">
        <f t="shared" si="0"/>
        <v>0</v>
      </c>
      <c r="FB14" s="1">
        <f t="shared" si="0"/>
        <v>0</v>
      </c>
      <c r="FC14" s="1">
        <f t="shared" si="0"/>
        <v>0</v>
      </c>
      <c r="FD14" s="1">
        <f t="shared" si="0"/>
        <v>0</v>
      </c>
      <c r="FE14" s="1">
        <f t="shared" si="0"/>
        <v>0</v>
      </c>
      <c r="FF14" s="1">
        <f t="shared" si="0"/>
        <v>0</v>
      </c>
      <c r="FG14" s="1">
        <f t="shared" si="0"/>
        <v>0</v>
      </c>
      <c r="FH14" s="1">
        <f t="shared" si="0"/>
        <v>0</v>
      </c>
      <c r="FI14" s="1">
        <f t="shared" si="0"/>
        <v>0</v>
      </c>
      <c r="FJ14" s="1">
        <f t="shared" si="0"/>
        <v>0</v>
      </c>
      <c r="FK14" s="1">
        <f t="shared" si="0"/>
        <v>0</v>
      </c>
      <c r="FL14" s="1">
        <f t="shared" si="0"/>
        <v>0</v>
      </c>
      <c r="FM14" s="1">
        <f t="shared" si="0"/>
        <v>0</v>
      </c>
      <c r="FN14" s="1">
        <f t="shared" si="0"/>
        <v>0</v>
      </c>
      <c r="FO14" s="1">
        <f t="shared" si="0"/>
        <v>0</v>
      </c>
      <c r="FP14" s="1">
        <f t="shared" si="0"/>
        <v>0</v>
      </c>
      <c r="FQ14" s="1">
        <f t="shared" si="0"/>
        <v>0</v>
      </c>
      <c r="FR14" s="1">
        <f t="shared" si="0"/>
        <v>0</v>
      </c>
      <c r="FS14" s="1">
        <f t="shared" si="0"/>
        <v>0</v>
      </c>
      <c r="FT14" s="1">
        <f t="shared" si="3"/>
        <v>0</v>
      </c>
      <c r="FU14" s="1">
        <f t="shared" si="1"/>
        <v>0</v>
      </c>
      <c r="FV14" s="1">
        <f t="shared" si="1"/>
        <v>0</v>
      </c>
      <c r="FW14" s="1">
        <f t="shared" si="1"/>
        <v>0</v>
      </c>
      <c r="FX14" s="1">
        <f t="shared" si="1"/>
        <v>0</v>
      </c>
      <c r="FY14" s="1">
        <f t="shared" si="1"/>
        <v>0</v>
      </c>
      <c r="FZ14" s="1">
        <f t="shared" si="1"/>
        <v>0</v>
      </c>
      <c r="GA14" s="1">
        <f t="shared" si="1"/>
        <v>0</v>
      </c>
      <c r="GB14" s="1">
        <f t="shared" si="1"/>
        <v>0</v>
      </c>
      <c r="GC14" s="1">
        <f t="shared" si="1"/>
        <v>0</v>
      </c>
      <c r="GD14" s="1">
        <f t="shared" si="1"/>
        <v>0</v>
      </c>
      <c r="GF14" s="1">
        <v>136.82058003384799</v>
      </c>
      <c r="GG14" s="16">
        <v>3.4982701365701998</v>
      </c>
      <c r="GH14" s="12">
        <f t="shared" si="4"/>
        <v>4.7863534920062332</v>
      </c>
    </row>
    <row r="15" spans="1:193" x14ac:dyDescent="0.3">
      <c r="A15">
        <v>91500</v>
      </c>
      <c r="B15" t="s">
        <v>1055</v>
      </c>
      <c r="F15" s="4">
        <v>1061.319052610281</v>
      </c>
      <c r="G15" s="5">
        <v>0.97363052256013227</v>
      </c>
      <c r="H15" s="2">
        <v>5.5803881765944601</v>
      </c>
      <c r="I15" s="2">
        <v>0.48928898015480798</v>
      </c>
      <c r="J15" s="9">
        <v>7.5799961383029996E-2</v>
      </c>
      <c r="K15" s="2">
        <v>1.97714752016468</v>
      </c>
      <c r="L15" s="3">
        <v>1.84171040476574</v>
      </c>
      <c r="M15" s="5">
        <v>1.3641761758717801</v>
      </c>
      <c r="N15" s="3">
        <v>0.17919312786456901</v>
      </c>
      <c r="O15" s="5">
        <v>0.47240988644953802</v>
      </c>
      <c r="P15" s="2">
        <v>0.24022546832772737</v>
      </c>
      <c r="Q15" s="9">
        <v>5.5718890626348001E-2</v>
      </c>
      <c r="R15" s="5">
        <v>2.1764656088679799</v>
      </c>
      <c r="S15" s="3">
        <v>0.91392628457399183</v>
      </c>
      <c r="U15" s="4">
        <v>1062.5618373674099</v>
      </c>
      <c r="V15" s="5">
        <v>0.94481977289907604</v>
      </c>
      <c r="W15" s="5">
        <v>1.3804830325871671</v>
      </c>
      <c r="X15" s="4">
        <v>1088.89820832701</v>
      </c>
      <c r="Y15" s="6">
        <f>([1]!AgeErPb76(J15,K15*J15/100,0,FALSE,1,FALSE)/X15)*200</f>
        <v>7.2757741406247582</v>
      </c>
      <c r="Z15" s="5">
        <v>7.2949890023402935</v>
      </c>
      <c r="AA15" s="4">
        <v>1060.47243099107</v>
      </c>
      <c r="AB15" s="5">
        <v>2.7283523517435602</v>
      </c>
      <c r="AC15" s="5">
        <v>2.9096395919880895</v>
      </c>
      <c r="AD15" s="4">
        <v>1099.07157928678</v>
      </c>
      <c r="AE15" s="5">
        <v>4.3529312177359598</v>
      </c>
      <c r="AF15" s="5">
        <v>4.6221369472274851</v>
      </c>
      <c r="AG15">
        <v>30</v>
      </c>
      <c r="AH15">
        <v>27.135999999999999</v>
      </c>
      <c r="AI15" s="4">
        <v>150021.67921409899</v>
      </c>
      <c r="AJ15" s="2" t="s">
        <v>1104</v>
      </c>
      <c r="AK15" s="5">
        <v>5.4609199999999998</v>
      </c>
      <c r="AL15" s="4" t="s">
        <v>1105</v>
      </c>
      <c r="AM15" s="4">
        <v>189.97577999999999</v>
      </c>
      <c r="AN15" s="4">
        <v>492871.99387000001</v>
      </c>
      <c r="AO15" s="4">
        <v>507346.49041000003</v>
      </c>
      <c r="AP15" s="5">
        <v>17.62163</v>
      </c>
      <c r="AQ15" s="9">
        <v>3.9530000000000003E-2</v>
      </c>
      <c r="AR15" s="5">
        <v>2.8489200000000001</v>
      </c>
      <c r="AS15" s="2">
        <v>8.7029999999999996E-2</v>
      </c>
      <c r="AT15" s="2">
        <v>0.32517000000000001</v>
      </c>
      <c r="AU15" s="2">
        <v>0.68322000000000005</v>
      </c>
      <c r="AV15" s="2">
        <v>0.31586999999999998</v>
      </c>
      <c r="AW15" s="2">
        <v>2.86293</v>
      </c>
      <c r="AX15" s="4">
        <v>1.12103</v>
      </c>
      <c r="AY15" s="4">
        <v>15.655900000000001</v>
      </c>
      <c r="AZ15" s="4">
        <v>6.2995700000000001</v>
      </c>
      <c r="BA15" s="4">
        <v>34.32076</v>
      </c>
      <c r="BB15" s="4">
        <v>8.9191000000000003</v>
      </c>
      <c r="BC15" s="4">
        <v>97.526880000000006</v>
      </c>
      <c r="BD15" s="4">
        <v>16.58521</v>
      </c>
      <c r="BE15" s="4">
        <v>5719.0444500000003</v>
      </c>
      <c r="BF15" s="5">
        <v>1.2662599999999999</v>
      </c>
      <c r="BG15" s="2" t="s">
        <v>1106</v>
      </c>
      <c r="BH15" s="5">
        <v>16.53192</v>
      </c>
      <c r="BI15" s="2">
        <v>1.2592699999999999</v>
      </c>
      <c r="BJ15" s="5">
        <v>1.8785799999999999</v>
      </c>
      <c r="BK15" s="4">
        <v>36.060319999999997</v>
      </c>
      <c r="BL15" s="2">
        <v>0.73246</v>
      </c>
      <c r="BM15" s="4">
        <v>98.015090000000001</v>
      </c>
      <c r="BN15" s="5"/>
      <c r="BO15" s="5">
        <v>5.8712200109659101</v>
      </c>
      <c r="BP15" s="5">
        <v>11.862521284100801</v>
      </c>
      <c r="BQ15" s="5">
        <v>16.0408549150482</v>
      </c>
      <c r="BR15" s="5">
        <v>6.8634631442856202</v>
      </c>
      <c r="BS15" s="5">
        <v>6.8356169686010801</v>
      </c>
      <c r="BT15" s="5">
        <v>1.2828774922950199</v>
      </c>
      <c r="BU15" s="5">
        <v>8.3863946251704693</v>
      </c>
      <c r="BV15" s="5">
        <v>7.5879242726559397</v>
      </c>
      <c r="BW15" s="5">
        <v>17.528552268339599</v>
      </c>
      <c r="BX15" s="5">
        <v>5.7446137872810903</v>
      </c>
      <c r="BY15" s="5">
        <v>10.225964376415799</v>
      </c>
      <c r="BZ15" s="5">
        <v>12.0956481615501</v>
      </c>
      <c r="CA15" s="5">
        <v>9.6190698466736606</v>
      </c>
      <c r="CB15" s="5">
        <v>7.9226282340387897</v>
      </c>
      <c r="CC15" s="5">
        <v>6.6777628551527197</v>
      </c>
      <c r="CD15" s="5">
        <v>5.8137984295616398</v>
      </c>
      <c r="CE15" s="5">
        <v>5.3902190904054201</v>
      </c>
      <c r="CF15" s="5">
        <v>5.2960493440068399</v>
      </c>
      <c r="CG15" s="5">
        <v>5.3051721629763096</v>
      </c>
      <c r="CH15" s="5">
        <v>5.2350422510264396</v>
      </c>
      <c r="CI15" s="5">
        <v>5.3386599109958901</v>
      </c>
      <c r="CJ15" s="5">
        <v>5.3132941640987399</v>
      </c>
      <c r="CK15" s="5">
        <v>5.4037764505596302</v>
      </c>
      <c r="CL15" s="5">
        <v>5.6807056297679903</v>
      </c>
      <c r="CM15" s="5">
        <v>6.2551879485608604</v>
      </c>
      <c r="CN15" s="5">
        <v>6.0414149370825703</v>
      </c>
      <c r="CO15" s="5">
        <v>6.3796505626512001</v>
      </c>
      <c r="CP15" s="5">
        <v>6.3464641594594999</v>
      </c>
      <c r="CQ15" s="5">
        <v>5.1472880358174198</v>
      </c>
      <c r="CR15" s="5">
        <v>5.5976190374266599</v>
      </c>
      <c r="CS15" s="5">
        <v>5.2512521790228597</v>
      </c>
      <c r="CT15" s="2"/>
      <c r="CU15" s="2">
        <v>0.16702297681312658</v>
      </c>
      <c r="CV15" s="4">
        <v>4.6534190907156283</v>
      </c>
      <c r="CW15" s="4">
        <v>0.93899173670014013</v>
      </c>
      <c r="CX15" s="4">
        <v>0.7124447243543458</v>
      </c>
      <c r="CY15" s="4">
        <v>4.6222150823995882</v>
      </c>
      <c r="CZ15" s="4">
        <v>5.6175636260669268</v>
      </c>
      <c r="DA15" s="4">
        <v>14.404893300601104</v>
      </c>
      <c r="DB15" s="4">
        <v>31.092903874634629</v>
      </c>
      <c r="DC15" s="4">
        <v>63.722979504527643</v>
      </c>
      <c r="DD15" s="4">
        <v>115.52380628279138</v>
      </c>
      <c r="DE15" s="4">
        <v>214.77806932591122</v>
      </c>
      <c r="DF15" s="4">
        <v>361.55722625651504</v>
      </c>
      <c r="DG15" s="4">
        <v>606.52883926827576</v>
      </c>
      <c r="DH15" s="5">
        <v>675.05453778676826</v>
      </c>
      <c r="DI15" s="4"/>
      <c r="DJ15" s="3">
        <v>0.68844286299911173</v>
      </c>
      <c r="DK15" s="2">
        <v>11.750414103893387</v>
      </c>
      <c r="DL15">
        <v>6.8471728188865578E-3</v>
      </c>
      <c r="DM15">
        <v>36.192339462165783</v>
      </c>
      <c r="DN15">
        <v>4.6058948755787435E-2</v>
      </c>
      <c r="DO15">
        <v>0.16052912907018774</v>
      </c>
      <c r="DQ15" s="4">
        <v>8.1265768827940903</v>
      </c>
      <c r="DR15" s="4">
        <v>1.6471336656305799</v>
      </c>
      <c r="DS15" s="4">
        <v>39.2228742984422</v>
      </c>
      <c r="DT15" s="4">
        <v>58.233608624528898</v>
      </c>
      <c r="DU15" s="4">
        <v>20543.1836975232</v>
      </c>
      <c r="DV15" s="4">
        <v>15.137149046714001</v>
      </c>
      <c r="DW15" s="4">
        <v>1.3255679914587799</v>
      </c>
      <c r="DX15" s="4">
        <v>108.472407042201</v>
      </c>
      <c r="DY15" s="4">
        <v>4.8170594102836297</v>
      </c>
      <c r="DZ15" s="4">
        <v>3.1057968704007601</v>
      </c>
      <c r="EA15" s="4">
        <v>5.7486837769283099</v>
      </c>
      <c r="EB15" s="4">
        <v>10.879113404716501</v>
      </c>
      <c r="EC15" s="4">
        <v>24.0779125454055</v>
      </c>
      <c r="ED15" s="4">
        <v>72.694814355079103</v>
      </c>
      <c r="EE15" s="4">
        <v>275.45850757715499</v>
      </c>
      <c r="EF15" s="4">
        <v>456.01838945764899</v>
      </c>
      <c r="EG15" s="4">
        <v>840.292260212325</v>
      </c>
      <c r="EH15" s="4">
        <v>729.12493202539099</v>
      </c>
      <c r="EI15" s="4">
        <v>1846.51779374331</v>
      </c>
      <c r="EJ15" s="4">
        <v>1351.20428658631</v>
      </c>
      <c r="EK15" s="4">
        <v>127828.548239041</v>
      </c>
      <c r="EL15" s="4">
        <v>86.229617686325597</v>
      </c>
      <c r="EM15" s="4">
        <v>0.111253307353848</v>
      </c>
      <c r="EN15" s="4">
        <v>-6.3062558827657003E-2</v>
      </c>
      <c r="EO15" s="4">
        <v>1435.1856665092</v>
      </c>
      <c r="EP15" s="4">
        <v>110.660739254516</v>
      </c>
      <c r="EQ15" s="4">
        <v>166.44849212317399</v>
      </c>
      <c r="ER15" s="4">
        <v>2967.27385570963</v>
      </c>
      <c r="ES15" s="4">
        <v>88.674769133002002</v>
      </c>
      <c r="ET15" s="4">
        <v>11945.5163414824</v>
      </c>
      <c r="EU15" s="4">
        <v>189.78517024549799</v>
      </c>
      <c r="EV15" s="4">
        <v>68600.582584251795</v>
      </c>
      <c r="EY15" s="1">
        <f t="shared" si="2"/>
        <v>0</v>
      </c>
      <c r="EZ15" s="1">
        <f t="shared" si="0"/>
        <v>0</v>
      </c>
      <c r="FA15" s="1">
        <f t="shared" si="0"/>
        <v>0</v>
      </c>
      <c r="FB15" s="1">
        <f t="shared" si="0"/>
        <v>0</v>
      </c>
      <c r="FC15" s="1">
        <f t="shared" si="0"/>
        <v>0</v>
      </c>
      <c r="FD15" s="1">
        <f t="shared" si="0"/>
        <v>0</v>
      </c>
      <c r="FE15" s="1">
        <f t="shared" si="0"/>
        <v>0</v>
      </c>
      <c r="FF15" s="1">
        <f t="shared" si="0"/>
        <v>0</v>
      </c>
      <c r="FG15" s="1">
        <f t="shared" si="0"/>
        <v>0</v>
      </c>
      <c r="FH15" s="1">
        <f t="shared" si="0"/>
        <v>0</v>
      </c>
      <c r="FI15" s="1">
        <f t="shared" si="0"/>
        <v>0</v>
      </c>
      <c r="FJ15" s="1">
        <f t="shared" si="0"/>
        <v>0</v>
      </c>
      <c r="FK15" s="1">
        <f t="shared" si="0"/>
        <v>0</v>
      </c>
      <c r="FL15" s="1">
        <f t="shared" si="0"/>
        <v>0</v>
      </c>
      <c r="FM15" s="1">
        <f t="shared" si="0"/>
        <v>0</v>
      </c>
      <c r="FN15" s="1">
        <f t="shared" si="0"/>
        <v>0</v>
      </c>
      <c r="FO15" s="1">
        <f t="shared" si="0"/>
        <v>0</v>
      </c>
      <c r="FP15" s="1">
        <f t="shared" si="0"/>
        <v>0</v>
      </c>
      <c r="FQ15" s="1">
        <f t="shared" si="0"/>
        <v>0</v>
      </c>
      <c r="FR15" s="1">
        <f t="shared" si="0"/>
        <v>0</v>
      </c>
      <c r="FS15" s="1">
        <f t="shared" si="0"/>
        <v>0</v>
      </c>
      <c r="FT15" s="1">
        <f t="shared" si="3"/>
        <v>0</v>
      </c>
      <c r="FU15" s="1">
        <f t="shared" si="1"/>
        <v>0</v>
      </c>
      <c r="FV15" s="1">
        <f t="shared" si="1"/>
        <v>0</v>
      </c>
      <c r="FW15" s="1">
        <f t="shared" si="1"/>
        <v>0</v>
      </c>
      <c r="FX15" s="1">
        <f t="shared" si="1"/>
        <v>0</v>
      </c>
      <c r="FY15" s="1">
        <f t="shared" si="1"/>
        <v>0</v>
      </c>
      <c r="FZ15" s="1">
        <f t="shared" si="1"/>
        <v>0</v>
      </c>
      <c r="GA15" s="1">
        <f t="shared" si="1"/>
        <v>0</v>
      </c>
      <c r="GB15" s="1">
        <f t="shared" si="1"/>
        <v>0</v>
      </c>
      <c r="GC15" s="1">
        <f t="shared" si="1"/>
        <v>0</v>
      </c>
      <c r="GD15" s="1">
        <f t="shared" si="1"/>
        <v>0</v>
      </c>
      <c r="GF15" s="1">
        <v>132.04172603974601</v>
      </c>
      <c r="GG15" s="16">
        <v>3.65394713019381</v>
      </c>
      <c r="GH15" s="12">
        <f t="shared" si="4"/>
        <v>4.8247348592876724</v>
      </c>
    </row>
    <row r="16" spans="1:193" x14ac:dyDescent="0.3">
      <c r="A16">
        <v>91500</v>
      </c>
      <c r="B16" t="s">
        <v>1060</v>
      </c>
      <c r="F16" s="4">
        <v>1069.2639550644174</v>
      </c>
      <c r="G16" s="5">
        <v>0.98155648385348537</v>
      </c>
      <c r="H16" s="2">
        <v>5.5472818571941902</v>
      </c>
      <c r="I16" s="2">
        <v>0.48928898015480798</v>
      </c>
      <c r="J16" s="9">
        <v>7.5517493972903998E-2</v>
      </c>
      <c r="K16" s="2">
        <v>2.1133879245289502</v>
      </c>
      <c r="L16" s="3">
        <v>1.85706526051361</v>
      </c>
      <c r="M16" s="5">
        <v>1.3641761758717801</v>
      </c>
      <c r="N16" s="3">
        <v>0.18052429088687699</v>
      </c>
      <c r="O16" s="5">
        <v>0.47240988644953802</v>
      </c>
      <c r="P16" s="2">
        <v>0.22555275585555348</v>
      </c>
      <c r="Q16" s="9">
        <v>5.3852771961677003E-2</v>
      </c>
      <c r="R16" s="5">
        <v>2.1764656088679799</v>
      </c>
      <c r="S16" s="3">
        <v>0.91454023960462094</v>
      </c>
      <c r="U16" s="4">
        <v>1069.8349137929999</v>
      </c>
      <c r="V16" s="5">
        <v>0.94481977289907604</v>
      </c>
      <c r="W16" s="5">
        <v>1.3804830325871671</v>
      </c>
      <c r="X16" s="4">
        <v>1081.41293276276</v>
      </c>
      <c r="Y16" s="6">
        <f>([1]!AgeErPb76(J16,K16*J16/100,0,FALSE,1,FALSE)/X16)*200</f>
        <v>7.8397079421764753</v>
      </c>
      <c r="Z16" s="5">
        <v>7.8575438794515673</v>
      </c>
      <c r="AA16" s="4">
        <v>1065.94416778512</v>
      </c>
      <c r="AB16" s="5">
        <v>2.7283523517435602</v>
      </c>
      <c r="AC16" s="5">
        <v>2.9096395919880895</v>
      </c>
      <c r="AD16" s="4">
        <v>1063.2102861630301</v>
      </c>
      <c r="AE16" s="5">
        <v>4.3529312177359598</v>
      </c>
      <c r="AF16" s="5">
        <v>4.6221369472274851</v>
      </c>
      <c r="AG16">
        <v>30</v>
      </c>
      <c r="AH16">
        <v>27.135999999999999</v>
      </c>
      <c r="AI16" s="4">
        <v>155956.56924227899</v>
      </c>
      <c r="AJ16" s="2" t="s">
        <v>1108</v>
      </c>
      <c r="AK16" s="5" t="s">
        <v>1109</v>
      </c>
      <c r="AL16" s="4">
        <v>11.783519999999999</v>
      </c>
      <c r="AM16" s="4">
        <v>187.02237</v>
      </c>
      <c r="AN16" s="4">
        <v>492825.54966000002</v>
      </c>
      <c r="AO16" s="4">
        <v>500621.06810999999</v>
      </c>
      <c r="AP16" s="5">
        <v>16.398440000000001</v>
      </c>
      <c r="AQ16" s="9" t="s">
        <v>932</v>
      </c>
      <c r="AR16" s="5">
        <v>2.86937</v>
      </c>
      <c r="AS16" s="2">
        <v>7.7299999999999994E-2</v>
      </c>
      <c r="AT16" s="2">
        <v>0.28304000000000001</v>
      </c>
      <c r="AU16" s="2">
        <v>0.59489999999999998</v>
      </c>
      <c r="AV16" s="2">
        <v>0.30349999999999999</v>
      </c>
      <c r="AW16" s="2">
        <v>2.90415</v>
      </c>
      <c r="AX16" s="4">
        <v>1.1096600000000001</v>
      </c>
      <c r="AY16" s="4">
        <v>14.95861</v>
      </c>
      <c r="AZ16" s="4">
        <v>6.3620400000000004</v>
      </c>
      <c r="BA16" s="4">
        <v>34.10069</v>
      </c>
      <c r="BB16" s="4">
        <v>9.0082699999999996</v>
      </c>
      <c r="BC16" s="4">
        <v>98.65504</v>
      </c>
      <c r="BD16" s="4">
        <v>16.714780000000001</v>
      </c>
      <c r="BE16" s="4">
        <v>5774.9160899999997</v>
      </c>
      <c r="BF16" s="5">
        <v>1.1355</v>
      </c>
      <c r="BG16" s="2" t="s">
        <v>1110</v>
      </c>
      <c r="BH16" s="5">
        <v>16.795770000000001</v>
      </c>
      <c r="BI16" s="2">
        <v>1.2746299999999999</v>
      </c>
      <c r="BJ16" s="5">
        <v>1.8596299999999999</v>
      </c>
      <c r="BK16" s="4">
        <v>36.370040000000003</v>
      </c>
      <c r="BL16" s="2">
        <v>0.68784000000000001</v>
      </c>
      <c r="BM16" s="4">
        <v>98.581370000000007</v>
      </c>
      <c r="BN16" s="5"/>
      <c r="BO16" s="5">
        <v>5.8172190440477003</v>
      </c>
      <c r="BP16" s="5">
        <v>13.6020946770079</v>
      </c>
      <c r="BQ16" s="5">
        <v>20.466182871929899</v>
      </c>
      <c r="BR16" s="5">
        <v>6.48983382613965</v>
      </c>
      <c r="BS16" s="5">
        <v>6.9994569188347704</v>
      </c>
      <c r="BT16" s="5">
        <v>1.2828774922950199</v>
      </c>
      <c r="BU16" s="5">
        <v>8.3862807905148191</v>
      </c>
      <c r="BV16" s="5">
        <v>7.6945671467319903</v>
      </c>
      <c r="BW16" s="5">
        <v>5.3453328831242901</v>
      </c>
      <c r="BX16" s="5">
        <v>5.7855373836876396</v>
      </c>
      <c r="BY16" s="5">
        <v>10.848311778827499</v>
      </c>
      <c r="BZ16" s="5">
        <v>13.0221710212213</v>
      </c>
      <c r="CA16" s="5">
        <v>10.2548147730702</v>
      </c>
      <c r="CB16" s="5">
        <v>8.0756886129632299</v>
      </c>
      <c r="CC16" s="5">
        <v>6.6964945561127598</v>
      </c>
      <c r="CD16" s="5">
        <v>5.8415281462369997</v>
      </c>
      <c r="CE16" s="5">
        <v>5.4098336707172798</v>
      </c>
      <c r="CF16" s="5">
        <v>5.3053100937631497</v>
      </c>
      <c r="CG16" s="5">
        <v>5.3084436878458403</v>
      </c>
      <c r="CH16" s="5">
        <v>5.2215128785952896</v>
      </c>
      <c r="CI16" s="5">
        <v>5.3379766037173004</v>
      </c>
      <c r="CJ16" s="5">
        <v>5.3165599339622496</v>
      </c>
      <c r="CK16" s="5">
        <v>5.4037764505596302</v>
      </c>
      <c r="CL16" s="5">
        <v>5.73807769841628</v>
      </c>
      <c r="CM16" s="5">
        <v>6.2551879485608604</v>
      </c>
      <c r="CN16" s="5">
        <v>6.0363228501768598</v>
      </c>
      <c r="CO16" s="5">
        <v>6.4175538997462702</v>
      </c>
      <c r="CP16" s="5">
        <v>6.26244067772517</v>
      </c>
      <c r="CQ16" s="5">
        <v>5.1488140553474597</v>
      </c>
      <c r="CR16" s="5">
        <v>5.7560795573290298</v>
      </c>
      <c r="CS16" s="5">
        <v>5.2516574166031598</v>
      </c>
      <c r="CT16" s="2"/>
      <c r="CU16" s="2" t="s">
        <v>550</v>
      </c>
      <c r="CV16" s="4">
        <v>4.6872626096438825</v>
      </c>
      <c r="CW16" s="4">
        <v>0.83415236093411649</v>
      </c>
      <c r="CX16" s="4">
        <v>0.62019720941776801</v>
      </c>
      <c r="CY16" s="4">
        <v>4.0251149342846082</v>
      </c>
      <c r="CZ16" s="4">
        <v>5.3981781854998045</v>
      </c>
      <c r="DA16" s="4">
        <v>14.613712569683315</v>
      </c>
      <c r="DB16" s="4">
        <v>30.78069226379834</v>
      </c>
      <c r="DC16" s="4">
        <v>60.89058003786301</v>
      </c>
      <c r="DD16" s="4">
        <v>116.68042764305768</v>
      </c>
      <c r="DE16" s="4">
        <v>213.42096885295811</v>
      </c>
      <c r="DF16" s="4">
        <v>365.20656933632512</v>
      </c>
      <c r="DG16" s="4">
        <v>613.6027884500013</v>
      </c>
      <c r="DH16" s="5">
        <v>680.39233340459759</v>
      </c>
      <c r="DI16" s="4"/>
      <c r="DJ16" s="3">
        <v>0.70384623582284478</v>
      </c>
      <c r="DK16" s="2" t="s">
        <v>550</v>
      </c>
      <c r="DL16">
        <v>5.9158734404655029E-3</v>
      </c>
      <c r="DM16">
        <v>37.582899699732081</v>
      </c>
      <c r="DN16">
        <v>5.4131024323617792E-2</v>
      </c>
      <c r="DO16">
        <v>0.15162542027227421</v>
      </c>
      <c r="DQ16" s="4">
        <v>4.1156426721467803</v>
      </c>
      <c r="DR16" s="4">
        <v>0.95741547085694001</v>
      </c>
      <c r="DS16" s="4">
        <v>83.412505904435093</v>
      </c>
      <c r="DT16" s="4">
        <v>54.407264935521098</v>
      </c>
      <c r="DU16" s="4">
        <v>20781.356192501298</v>
      </c>
      <c r="DV16" s="4">
        <v>14.1894795608297</v>
      </c>
      <c r="DW16" s="4">
        <v>-0.68850932212711002</v>
      </c>
      <c r="DX16" s="4">
        <v>105.229055569153</v>
      </c>
      <c r="DY16" s="4">
        <v>4.1135019127675001</v>
      </c>
      <c r="DZ16" s="4">
        <v>2.5975297773457</v>
      </c>
      <c r="EA16" s="4">
        <v>4.8040527691802204</v>
      </c>
      <c r="EB16" s="4">
        <v>10.147298328978399</v>
      </c>
      <c r="EC16" s="4">
        <v>23.691037999145099</v>
      </c>
      <c r="ED16" s="4">
        <v>69.8961835089044</v>
      </c>
      <c r="EE16" s="4">
        <v>256.15348545266301</v>
      </c>
      <c r="EF16" s="4">
        <v>446.62551554423999</v>
      </c>
      <c r="EG16" s="4">
        <v>809.89261234087098</v>
      </c>
      <c r="EH16" s="4">
        <v>713.47237836816203</v>
      </c>
      <c r="EI16" s="4">
        <v>1806.2525237812099</v>
      </c>
      <c r="EJ16" s="4">
        <v>1318.30570177605</v>
      </c>
      <c r="EK16" s="4">
        <v>124614.952989119</v>
      </c>
      <c r="EL16" s="4">
        <v>74.791618184321095</v>
      </c>
      <c r="EM16" s="4">
        <v>0.75647261860859505</v>
      </c>
      <c r="EN16" s="4">
        <v>-0.88674416742843298</v>
      </c>
      <c r="EO16" s="4">
        <v>1421.1870052705499</v>
      </c>
      <c r="EP16" s="4">
        <v>109.367050015922</v>
      </c>
      <c r="EQ16" s="4">
        <v>160.82270325986499</v>
      </c>
      <c r="ER16" s="4">
        <v>2921.27903721755</v>
      </c>
      <c r="ES16" s="4">
        <v>80.925856682568707</v>
      </c>
      <c r="ET16" s="4">
        <v>11758.823977325799</v>
      </c>
      <c r="EU16" s="4">
        <v>198.60044575676699</v>
      </c>
      <c r="EV16" s="4">
        <v>67894.504140022604</v>
      </c>
      <c r="EY16" s="1">
        <f t="shared" si="2"/>
        <v>0</v>
      </c>
      <c r="EZ16" s="1">
        <f t="shared" si="0"/>
        <v>0</v>
      </c>
      <c r="FA16" s="1">
        <f t="shared" si="0"/>
        <v>0</v>
      </c>
      <c r="FB16" s="1">
        <f t="shared" si="0"/>
        <v>0</v>
      </c>
      <c r="FC16" s="1">
        <f t="shared" si="0"/>
        <v>0</v>
      </c>
      <c r="FD16" s="1">
        <f t="shared" si="0"/>
        <v>0</v>
      </c>
      <c r="FE16" s="1">
        <f t="shared" si="0"/>
        <v>0</v>
      </c>
      <c r="FF16" s="1">
        <f t="shared" si="0"/>
        <v>0</v>
      </c>
      <c r="FG16" s="1">
        <f t="shared" si="0"/>
        <v>0</v>
      </c>
      <c r="FH16" s="1">
        <f t="shared" si="0"/>
        <v>0</v>
      </c>
      <c r="FI16" s="1">
        <f t="shared" si="0"/>
        <v>0</v>
      </c>
      <c r="FJ16" s="1">
        <f t="shared" si="0"/>
        <v>0</v>
      </c>
      <c r="FK16" s="1">
        <f t="shared" si="0"/>
        <v>0</v>
      </c>
      <c r="FL16" s="1">
        <f t="shared" si="0"/>
        <v>0</v>
      </c>
      <c r="FM16" s="1">
        <f t="shared" si="0"/>
        <v>0</v>
      </c>
      <c r="FN16" s="1">
        <f t="shared" si="0"/>
        <v>0</v>
      </c>
      <c r="FO16" s="1">
        <f t="shared" ref="FO16:FS23" si="5">EG16*(FO$2/1000)</f>
        <v>0</v>
      </c>
      <c r="FP16" s="1">
        <f t="shared" si="5"/>
        <v>0</v>
      </c>
      <c r="FQ16" s="1">
        <f t="shared" si="5"/>
        <v>0</v>
      </c>
      <c r="FR16" s="1">
        <f t="shared" si="5"/>
        <v>0</v>
      </c>
      <c r="FS16" s="1">
        <f t="shared" si="5"/>
        <v>0</v>
      </c>
      <c r="FT16" s="1">
        <f t="shared" si="3"/>
        <v>0</v>
      </c>
      <c r="FU16" s="1">
        <f t="shared" si="1"/>
        <v>0</v>
      </c>
      <c r="FV16" s="1">
        <f t="shared" si="1"/>
        <v>0</v>
      </c>
      <c r="FW16" s="1">
        <f t="shared" si="1"/>
        <v>0</v>
      </c>
      <c r="FX16" s="1">
        <f t="shared" si="1"/>
        <v>0</v>
      </c>
      <c r="FY16" s="1">
        <f t="shared" si="1"/>
        <v>0</v>
      </c>
      <c r="FZ16" s="1">
        <f t="shared" si="1"/>
        <v>0</v>
      </c>
      <c r="GA16" s="1">
        <f t="shared" si="1"/>
        <v>0</v>
      </c>
      <c r="GB16" s="1">
        <f t="shared" si="1"/>
        <v>0</v>
      </c>
      <c r="GC16" s="1">
        <f t="shared" si="1"/>
        <v>0</v>
      </c>
      <c r="GD16" s="1">
        <f t="shared" si="1"/>
        <v>0</v>
      </c>
      <c r="GF16" s="1">
        <v>141.418516149731</v>
      </c>
      <c r="GG16" s="16">
        <v>3.82379702387987</v>
      </c>
      <c r="GH16" s="12">
        <f t="shared" si="4"/>
        <v>5.4075570117484872</v>
      </c>
    </row>
    <row r="17" spans="1:191" x14ac:dyDescent="0.3">
      <c r="A17">
        <v>91500</v>
      </c>
      <c r="B17" t="s">
        <v>1065</v>
      </c>
      <c r="F17" s="4">
        <v>1053.4936829252549</v>
      </c>
      <c r="G17" s="5">
        <v>0.98497406643836549</v>
      </c>
      <c r="H17" s="2">
        <v>5.6300770301880902</v>
      </c>
      <c r="I17" s="2">
        <v>0.48928898015480798</v>
      </c>
      <c r="J17" s="9">
        <v>7.6016665991387997E-2</v>
      </c>
      <c r="K17" s="2">
        <v>2.1446964047877399</v>
      </c>
      <c r="L17" s="3">
        <v>1.8430106266378701</v>
      </c>
      <c r="M17" s="5">
        <v>1.3641761758717801</v>
      </c>
      <c r="N17" s="3">
        <v>0.177868659624593</v>
      </c>
      <c r="O17" s="5">
        <v>0.47240988644953802</v>
      </c>
      <c r="P17" s="2">
        <v>0.2224241566938579</v>
      </c>
      <c r="Q17" s="9">
        <v>5.3688950130246001E-2</v>
      </c>
      <c r="R17" s="5">
        <v>2.1764656088679799</v>
      </c>
      <c r="S17" s="3">
        <v>0.91331583925638504</v>
      </c>
      <c r="U17" s="4">
        <v>1055.3171860884099</v>
      </c>
      <c r="V17" s="5">
        <v>0.94481977289907604</v>
      </c>
      <c r="W17" s="5">
        <v>1.3804830325871671</v>
      </c>
      <c r="X17" s="4">
        <v>1094.6162814070699</v>
      </c>
      <c r="Y17" s="6">
        <f>([1]!AgeErPb76(J17,K17*J17/100,0,FALSE,1,FALSE)/X17)*200</f>
        <v>7.8444339742375178</v>
      </c>
      <c r="Z17" s="5">
        <v>7.8622591902743633</v>
      </c>
      <c r="AA17" s="4">
        <v>1060.9369123461599</v>
      </c>
      <c r="AB17" s="5">
        <v>2.7283523517435602</v>
      </c>
      <c r="AC17" s="5">
        <v>2.9096395919880895</v>
      </c>
      <c r="AD17" s="4">
        <v>1060.0590826236801</v>
      </c>
      <c r="AE17" s="5">
        <v>4.3529312177359598</v>
      </c>
      <c r="AF17" s="5">
        <v>4.6221369472274851</v>
      </c>
      <c r="AG17">
        <v>30</v>
      </c>
      <c r="AH17">
        <v>27.135999999999999</v>
      </c>
      <c r="AI17" s="4">
        <v>153386.413319402</v>
      </c>
      <c r="AJ17" s="2" t="s">
        <v>1112</v>
      </c>
      <c r="AK17" s="5">
        <v>6.0666900000000004</v>
      </c>
      <c r="AL17" s="4">
        <v>10.635669999999999</v>
      </c>
      <c r="AM17" s="4">
        <v>196.1799</v>
      </c>
      <c r="AN17" s="4">
        <v>492825.80881000002</v>
      </c>
      <c r="AO17" s="4">
        <v>498620.03203</v>
      </c>
      <c r="AP17" s="5">
        <v>19.391649999999998</v>
      </c>
      <c r="AQ17" s="9" t="s">
        <v>932</v>
      </c>
      <c r="AR17" s="5">
        <v>3.0177800000000001</v>
      </c>
      <c r="AS17" s="2">
        <v>5.2299999999999999E-2</v>
      </c>
      <c r="AT17" s="2">
        <v>0.32268000000000002</v>
      </c>
      <c r="AU17" s="2">
        <v>0.66169999999999995</v>
      </c>
      <c r="AV17" s="2">
        <v>0.33757999999999999</v>
      </c>
      <c r="AW17" s="2">
        <v>3.0019</v>
      </c>
      <c r="AX17" s="4">
        <v>1.11069</v>
      </c>
      <c r="AY17" s="4">
        <v>15.42163</v>
      </c>
      <c r="AZ17" s="4">
        <v>6.3800999999999997</v>
      </c>
      <c r="BA17" s="4">
        <v>35.104129999999998</v>
      </c>
      <c r="BB17" s="4">
        <v>9.1977499999999992</v>
      </c>
      <c r="BC17" s="4">
        <v>99.754310000000004</v>
      </c>
      <c r="BD17" s="4">
        <v>17.214670000000002</v>
      </c>
      <c r="BE17" s="4">
        <v>5743.54277</v>
      </c>
      <c r="BF17" s="5">
        <v>1.12669</v>
      </c>
      <c r="BG17" s="2" t="s">
        <v>1113</v>
      </c>
      <c r="BH17" s="5">
        <v>16.778580000000002</v>
      </c>
      <c r="BI17" s="2">
        <v>1.28173</v>
      </c>
      <c r="BJ17" s="5">
        <v>1.86426</v>
      </c>
      <c r="BK17" s="4">
        <v>36.524819999999998</v>
      </c>
      <c r="BL17" s="2">
        <v>0.76265000000000005</v>
      </c>
      <c r="BM17" s="4">
        <v>99.880960000000002</v>
      </c>
      <c r="BN17" s="5"/>
      <c r="BO17" s="5">
        <v>5.8774772235425603</v>
      </c>
      <c r="BP17" s="5">
        <v>15.386257930755701</v>
      </c>
      <c r="BQ17" s="5">
        <v>15.6982613541816</v>
      </c>
      <c r="BR17" s="5">
        <v>6.5277849738610403</v>
      </c>
      <c r="BS17" s="5">
        <v>6.7873838028961897</v>
      </c>
      <c r="BT17" s="5">
        <v>1.2828774922950199</v>
      </c>
      <c r="BU17" s="5">
        <v>8.3862394908275295</v>
      </c>
      <c r="BV17" s="5">
        <v>7.4289607365696702</v>
      </c>
      <c r="BW17" s="5">
        <v>5.3453328831242901</v>
      </c>
      <c r="BX17" s="5">
        <v>5.7082280045901896</v>
      </c>
      <c r="BY17" s="5">
        <v>12.689913585687901</v>
      </c>
      <c r="BZ17" s="5">
        <v>12.350664686127001</v>
      </c>
      <c r="CA17" s="5">
        <v>9.8809360177157508</v>
      </c>
      <c r="CB17" s="5">
        <v>7.8504705980989202</v>
      </c>
      <c r="CC17" s="5">
        <v>6.66166762885004</v>
      </c>
      <c r="CD17" s="5">
        <v>5.7840594354506703</v>
      </c>
      <c r="CE17" s="5">
        <v>5.4340478594129697</v>
      </c>
      <c r="CF17" s="5">
        <v>5.3043278716253699</v>
      </c>
      <c r="CG17" s="5">
        <v>5.3140372593935297</v>
      </c>
      <c r="CH17" s="5">
        <v>5.2303936803556104</v>
      </c>
      <c r="CI17" s="5">
        <v>5.3422183311029601</v>
      </c>
      <c r="CJ17" s="5">
        <v>5.3108590966250997</v>
      </c>
      <c r="CK17" s="5">
        <v>5.4037764505596302</v>
      </c>
      <c r="CL17" s="5">
        <v>5.7426913302346101</v>
      </c>
      <c r="CM17" s="5">
        <v>6.2551879485608604</v>
      </c>
      <c r="CN17" s="5">
        <v>6.0335271155472503</v>
      </c>
      <c r="CO17" s="5">
        <v>6.40184325583001</v>
      </c>
      <c r="CP17" s="5">
        <v>6.2531430022570502</v>
      </c>
      <c r="CQ17" s="5">
        <v>5.1482904096688902</v>
      </c>
      <c r="CR17" s="5">
        <v>5.6371471317066701</v>
      </c>
      <c r="CS17" s="5">
        <v>5.24910520042976</v>
      </c>
      <c r="CT17" s="2"/>
      <c r="CU17" s="2" t="s">
        <v>550</v>
      </c>
      <c r="CV17" s="4">
        <v>4.9296959648933933</v>
      </c>
      <c r="CW17" s="4">
        <v>0.56439804557090523</v>
      </c>
      <c r="CX17" s="4">
        <v>0.70703899494157763</v>
      </c>
      <c r="CY17" s="4">
        <v>4.4770927555167228</v>
      </c>
      <c r="CZ17" s="4">
        <v>6.0042124209787744</v>
      </c>
      <c r="DA17" s="4">
        <v>15.105559577082664</v>
      </c>
      <c r="DB17" s="4">
        <v>30.809161606317176</v>
      </c>
      <c r="DC17" s="4">
        <v>62.775307703170327</v>
      </c>
      <c r="DD17" s="4">
        <v>117.01144122875182</v>
      </c>
      <c r="DE17" s="4">
        <v>219.70098106840624</v>
      </c>
      <c r="DF17" s="4">
        <v>372.88802591007817</v>
      </c>
      <c r="DG17" s="4">
        <v>620.4396131880851</v>
      </c>
      <c r="DH17" s="5">
        <v>700.74049031856907</v>
      </c>
      <c r="DI17" s="4"/>
      <c r="DJ17" s="3">
        <v>0.73011217988738075</v>
      </c>
      <c r="DK17" s="2" t="s">
        <v>550</v>
      </c>
      <c r="DL17">
        <v>6.3890881394356941E-3</v>
      </c>
      <c r="DM17">
        <v>37.165619981702697</v>
      </c>
      <c r="DN17">
        <v>4.760722104565851E-2</v>
      </c>
      <c r="DO17">
        <v>0.15459611034123164</v>
      </c>
      <c r="DQ17" s="4">
        <v>2.6110228013060102</v>
      </c>
      <c r="DR17" s="4">
        <v>1.7310675306048799</v>
      </c>
      <c r="DS17" s="4">
        <v>75.040947991113001</v>
      </c>
      <c r="DT17" s="4">
        <v>56.854858852265401</v>
      </c>
      <c r="DU17" s="4">
        <v>20699.442127220402</v>
      </c>
      <c r="DV17" s="4">
        <v>16.778472683627001</v>
      </c>
      <c r="DW17" s="4">
        <v>-0.215978931294739</v>
      </c>
      <c r="DX17" s="4">
        <v>110.341467012883</v>
      </c>
      <c r="DY17" s="4">
        <v>2.7742815842620701</v>
      </c>
      <c r="DZ17" s="4">
        <v>2.9511076233954299</v>
      </c>
      <c r="EA17" s="4">
        <v>5.3254690550905899</v>
      </c>
      <c r="EB17" s="4">
        <v>11.2564371322905</v>
      </c>
      <c r="EC17" s="4">
        <v>24.419666283974401</v>
      </c>
      <c r="ED17" s="4">
        <v>69.782096085105294</v>
      </c>
      <c r="EE17" s="4">
        <v>263.41631198701299</v>
      </c>
      <c r="EF17" s="4">
        <v>446.693142299138</v>
      </c>
      <c r="EG17" s="4">
        <v>831.45577790596406</v>
      </c>
      <c r="EH17" s="4">
        <v>726.40190148312104</v>
      </c>
      <c r="EI17" s="4">
        <v>1820.8507932391001</v>
      </c>
      <c r="EJ17" s="4">
        <v>1353.7278823706799</v>
      </c>
      <c r="EK17" s="4">
        <v>123584.919557072</v>
      </c>
      <c r="EL17" s="4">
        <v>73.998008034628796</v>
      </c>
      <c r="EM17" s="4">
        <v>1.2356848204884701</v>
      </c>
      <c r="EN17" s="4">
        <v>-0.77227274745603303</v>
      </c>
      <c r="EO17" s="4">
        <v>1415.36713126363</v>
      </c>
      <c r="EP17" s="4">
        <v>109.63898826269801</v>
      </c>
      <c r="EQ17" s="4">
        <v>160.747155112613</v>
      </c>
      <c r="ER17" s="4">
        <v>2927.06372528879</v>
      </c>
      <c r="ES17" s="4">
        <v>89.518829346954007</v>
      </c>
      <c r="ET17" s="4">
        <v>11885.444195358299</v>
      </c>
      <c r="EU17" s="4">
        <v>195.22352574887699</v>
      </c>
      <c r="EV17" s="4">
        <v>67711.780336434793</v>
      </c>
      <c r="EY17" s="1">
        <f t="shared" si="2"/>
        <v>0</v>
      </c>
      <c r="EZ17" s="1">
        <f t="shared" si="2"/>
        <v>0</v>
      </c>
      <c r="FA17" s="1">
        <f t="shared" si="2"/>
        <v>0</v>
      </c>
      <c r="FB17" s="1">
        <f t="shared" si="2"/>
        <v>0</v>
      </c>
      <c r="FC17" s="1">
        <f t="shared" si="2"/>
        <v>0</v>
      </c>
      <c r="FD17" s="1">
        <f t="shared" si="2"/>
        <v>0</v>
      </c>
      <c r="FE17" s="1">
        <f t="shared" si="2"/>
        <v>0</v>
      </c>
      <c r="FF17" s="1">
        <f t="shared" si="2"/>
        <v>0</v>
      </c>
      <c r="FG17" s="1">
        <f t="shared" si="2"/>
        <v>0</v>
      </c>
      <c r="FH17" s="1">
        <f t="shared" si="2"/>
        <v>0</v>
      </c>
      <c r="FI17" s="1">
        <f t="shared" si="2"/>
        <v>0</v>
      </c>
      <c r="FJ17" s="1">
        <f t="shared" si="2"/>
        <v>0</v>
      </c>
      <c r="FK17" s="1">
        <f t="shared" si="2"/>
        <v>0</v>
      </c>
      <c r="FL17" s="1">
        <f t="shared" si="2"/>
        <v>0</v>
      </c>
      <c r="FM17" s="1">
        <f t="shared" si="2"/>
        <v>0</v>
      </c>
      <c r="FN17" s="1">
        <f t="shared" si="2"/>
        <v>0</v>
      </c>
      <c r="FO17" s="1">
        <f t="shared" si="5"/>
        <v>0</v>
      </c>
      <c r="FP17" s="1">
        <f t="shared" si="5"/>
        <v>0</v>
      </c>
      <c r="FQ17" s="1">
        <f t="shared" si="5"/>
        <v>0</v>
      </c>
      <c r="FR17" s="1">
        <f t="shared" si="5"/>
        <v>0</v>
      </c>
      <c r="FS17" s="1">
        <f t="shared" si="5"/>
        <v>0</v>
      </c>
      <c r="FT17" s="1">
        <f t="shared" si="3"/>
        <v>0</v>
      </c>
      <c r="FU17" s="1">
        <f t="shared" si="1"/>
        <v>0</v>
      </c>
      <c r="FV17" s="1">
        <f t="shared" si="1"/>
        <v>0</v>
      </c>
      <c r="FW17" s="1">
        <f t="shared" si="1"/>
        <v>0</v>
      </c>
      <c r="FX17" s="1">
        <f t="shared" si="1"/>
        <v>0</v>
      </c>
      <c r="FY17" s="1">
        <f t="shared" si="1"/>
        <v>0</v>
      </c>
      <c r="FZ17" s="1">
        <f t="shared" si="1"/>
        <v>0</v>
      </c>
      <c r="GA17" s="1">
        <f t="shared" si="1"/>
        <v>0</v>
      </c>
      <c r="GB17" s="1">
        <f t="shared" si="1"/>
        <v>0</v>
      </c>
      <c r="GC17" s="1">
        <f t="shared" si="1"/>
        <v>0</v>
      </c>
      <c r="GD17" s="1">
        <f t="shared" si="1"/>
        <v>0</v>
      </c>
      <c r="GF17" s="1">
        <v>129.22870031147801</v>
      </c>
      <c r="GG17" s="16">
        <v>3.5268557845358499</v>
      </c>
      <c r="GH17" s="12">
        <f t="shared" si="4"/>
        <v>4.5577098922158594</v>
      </c>
    </row>
    <row r="18" spans="1:191" x14ac:dyDescent="0.3">
      <c r="A18">
        <v>91500</v>
      </c>
      <c r="B18" t="s">
        <v>1068</v>
      </c>
      <c r="F18" s="4"/>
      <c r="G18" s="5"/>
      <c r="H18" s="2">
        <v>5.5881198801633696</v>
      </c>
      <c r="I18" s="2">
        <v>0.48928898015480798</v>
      </c>
      <c r="J18" s="9">
        <v>7.3447455776859003E-2</v>
      </c>
      <c r="K18" s="2">
        <v>2.48283748038881</v>
      </c>
      <c r="L18" s="3">
        <v>1.81716890912622</v>
      </c>
      <c r="M18" s="5">
        <v>1.3641761758717801</v>
      </c>
      <c r="N18" s="3">
        <v>0.17887541599645501</v>
      </c>
      <c r="O18" s="5">
        <v>0.47240988644953802</v>
      </c>
      <c r="P18" s="2">
        <v>0.19334976567349788</v>
      </c>
      <c r="Q18" s="9">
        <v>5.4270169294777001E-2</v>
      </c>
      <c r="R18" s="5">
        <v>2.1764656088679799</v>
      </c>
      <c r="S18" s="3">
        <v>0.91377981324582125</v>
      </c>
      <c r="U18" s="4">
        <v>1060.8247411512</v>
      </c>
      <c r="V18" s="5">
        <v>0.94481977289907604</v>
      </c>
      <c r="W18" s="5">
        <v>1.3804830325871671</v>
      </c>
      <c r="X18" s="4">
        <v>1025.42226326477</v>
      </c>
      <c r="Y18" s="6">
        <f>([1]!AgeErPb76(J18,K18*J18/100,0,FALSE,1,FALSE)/X18)*200</f>
        <v>9.795201458982449</v>
      </c>
      <c r="Z18" s="5">
        <v>9.809482495062305</v>
      </c>
      <c r="AA18" s="4">
        <v>1051.6653237390401</v>
      </c>
      <c r="AB18" s="5">
        <v>2.7283523517435602</v>
      </c>
      <c r="AC18" s="5">
        <v>2.9096395919880895</v>
      </c>
      <c r="AD18" s="4">
        <v>1071.23694122544</v>
      </c>
      <c r="AE18" s="5">
        <v>4.3529312177359598</v>
      </c>
      <c r="AF18" s="5">
        <v>4.6221369472274851</v>
      </c>
      <c r="AG18">
        <v>30</v>
      </c>
      <c r="AH18">
        <v>27.135999999999999</v>
      </c>
      <c r="AI18" s="4">
        <v>150814.76780456401</v>
      </c>
      <c r="AJ18" s="2" t="s">
        <v>1115</v>
      </c>
      <c r="AK18" s="5">
        <v>4.8943000000000003</v>
      </c>
      <c r="AL18" s="4" t="s">
        <v>1116</v>
      </c>
      <c r="AM18" s="4">
        <v>145.12631999999999</v>
      </c>
      <c r="AN18" s="4">
        <v>493227.37971000001</v>
      </c>
      <c r="AO18" s="4">
        <v>482804.15892999998</v>
      </c>
      <c r="AP18" s="5">
        <v>13.137879999999999</v>
      </c>
      <c r="AQ18" s="9">
        <v>1.3180000000000001E-2</v>
      </c>
      <c r="AR18" s="5">
        <v>2.3053300000000001</v>
      </c>
      <c r="AS18" s="2">
        <v>4.419E-2</v>
      </c>
      <c r="AT18" s="2">
        <v>0.26756999999999997</v>
      </c>
      <c r="AU18" s="2">
        <v>0.33263999999999999</v>
      </c>
      <c r="AV18" s="2">
        <v>0.2455</v>
      </c>
      <c r="AW18" s="2">
        <v>2.28267</v>
      </c>
      <c r="AX18" s="4">
        <v>0.81247999999999998</v>
      </c>
      <c r="AY18" s="4">
        <v>11.05775</v>
      </c>
      <c r="AZ18" s="4">
        <v>4.4333200000000001</v>
      </c>
      <c r="BA18" s="4">
        <v>24.123470000000001</v>
      </c>
      <c r="BB18" s="4">
        <v>6.2849700000000004</v>
      </c>
      <c r="BC18" s="4">
        <v>68.270740000000004</v>
      </c>
      <c r="BD18" s="4">
        <v>11.459300000000001</v>
      </c>
      <c r="BE18" s="4">
        <v>5402.9065600000004</v>
      </c>
      <c r="BF18" s="5">
        <v>0.87031000000000003</v>
      </c>
      <c r="BG18" s="2" t="s">
        <v>1117</v>
      </c>
      <c r="BH18" s="5">
        <v>13.16441</v>
      </c>
      <c r="BI18" s="2">
        <v>0.97141</v>
      </c>
      <c r="BJ18" s="5">
        <v>1.49353</v>
      </c>
      <c r="BK18" s="4">
        <v>28.400079999999999</v>
      </c>
      <c r="BL18" s="2">
        <v>0.55574000000000001</v>
      </c>
      <c r="BM18" s="4">
        <v>76.539969999999997</v>
      </c>
      <c r="BN18" s="5"/>
      <c r="BO18" s="5">
        <v>5.8119948705011799</v>
      </c>
      <c r="BP18" s="5">
        <v>17.229328011265</v>
      </c>
      <c r="BQ18" s="5">
        <v>17.2290165052767</v>
      </c>
      <c r="BR18" s="5">
        <v>6.1379069141819302</v>
      </c>
      <c r="BS18" s="5">
        <v>6.7874400718975396</v>
      </c>
      <c r="BT18" s="5">
        <v>1.2828774922950199</v>
      </c>
      <c r="BU18" s="5">
        <v>8.3867494061101908</v>
      </c>
      <c r="BV18" s="5">
        <v>8.0361559177501203</v>
      </c>
      <c r="BW18" s="5">
        <v>30.029085997243101</v>
      </c>
      <c r="BX18" s="5">
        <v>5.9416173865623403</v>
      </c>
      <c r="BY18" s="5">
        <v>13.667224367863099</v>
      </c>
      <c r="BZ18" s="5">
        <v>13.4328068782144</v>
      </c>
      <c r="CA18" s="5">
        <v>12.9536034433801</v>
      </c>
      <c r="CB18" s="5">
        <v>8.6082443613086195</v>
      </c>
      <c r="CC18" s="5">
        <v>7.0202921496787898</v>
      </c>
      <c r="CD18" s="5">
        <v>5.9076110171609901</v>
      </c>
      <c r="CE18" s="5">
        <v>5.4580121448318497</v>
      </c>
      <c r="CF18" s="5">
        <v>5.3490672496695204</v>
      </c>
      <c r="CG18" s="5">
        <v>5.3273578712682204</v>
      </c>
      <c r="CH18" s="5">
        <v>5.2566008525435199</v>
      </c>
      <c r="CI18" s="5">
        <v>5.3523890292928904</v>
      </c>
      <c r="CJ18" s="5">
        <v>5.3332216653248503</v>
      </c>
      <c r="CK18" s="5">
        <v>5.4037764505596302</v>
      </c>
      <c r="CL18" s="5">
        <v>5.8721925721850301</v>
      </c>
      <c r="CM18" s="5">
        <v>6.2551879485608604</v>
      </c>
      <c r="CN18" s="5">
        <v>6.0413951211606296</v>
      </c>
      <c r="CO18" s="5">
        <v>6.5338204318033304</v>
      </c>
      <c r="CP18" s="5">
        <v>6.3535669294368002</v>
      </c>
      <c r="CQ18" s="5">
        <v>5.1521344214369504</v>
      </c>
      <c r="CR18" s="5">
        <v>5.6850626371486399</v>
      </c>
      <c r="CS18" s="5">
        <v>5.2507093931826896</v>
      </c>
      <c r="CT18" s="2"/>
      <c r="CU18" s="2">
        <v>5.5633324717789027E-2</v>
      </c>
      <c r="CV18" s="4">
        <v>3.7628161427990374</v>
      </c>
      <c r="CW18" s="4">
        <v>0.47647230786548489</v>
      </c>
      <c r="CX18" s="4">
        <v>0.58581921234912038</v>
      </c>
      <c r="CY18" s="4">
        <v>2.2488423218185001</v>
      </c>
      <c r="CZ18" s="4">
        <v>4.3630380133974773</v>
      </c>
      <c r="DA18" s="4">
        <v>11.477029540393417</v>
      </c>
      <c r="DB18" s="4">
        <v>22.518730476474129</v>
      </c>
      <c r="DC18" s="4">
        <v>44.975032443572353</v>
      </c>
      <c r="DD18" s="4">
        <v>81.241169238318136</v>
      </c>
      <c r="DE18" s="4">
        <v>150.85504483078563</v>
      </c>
      <c r="DF18" s="4">
        <v>254.59285644467974</v>
      </c>
      <c r="DG18" s="4">
        <v>424.27624539124594</v>
      </c>
      <c r="DH18" s="5">
        <v>466.08270459802441</v>
      </c>
      <c r="DI18" s="4"/>
      <c r="DJ18" s="3">
        <v>0.85880535582422246</v>
      </c>
      <c r="DK18" s="2">
        <v>23.111421527979569</v>
      </c>
      <c r="DL18">
        <v>4.8249855650791132E-3</v>
      </c>
      <c r="DM18">
        <v>59.143713655790975</v>
      </c>
      <c r="DN18">
        <v>5.9334530297373886E-2</v>
      </c>
      <c r="DO18">
        <v>0.16196903676798599</v>
      </c>
      <c r="DQ18" s="4">
        <v>1.8324110652871499</v>
      </c>
      <c r="DR18" s="4">
        <v>1.40030361786688</v>
      </c>
      <c r="DS18" s="4">
        <v>-3.3100028842221199</v>
      </c>
      <c r="DT18" s="4">
        <v>41.620499394618399</v>
      </c>
      <c r="DU18" s="4">
        <v>20318.794808570401</v>
      </c>
      <c r="DV18" s="4">
        <v>11.761700340935899</v>
      </c>
      <c r="DW18" s="4">
        <v>0.42304534641366998</v>
      </c>
      <c r="DX18" s="4">
        <v>84.048496101460501</v>
      </c>
      <c r="DY18" s="4">
        <v>2.3245609989401701</v>
      </c>
      <c r="DZ18" s="4">
        <v>2.4131830567143702</v>
      </c>
      <c r="EA18" s="4">
        <v>2.6474496199026998</v>
      </c>
      <c r="EB18" s="4">
        <v>8.1564599979538102</v>
      </c>
      <c r="EC18" s="4">
        <v>18.438624084298301</v>
      </c>
      <c r="ED18" s="4">
        <v>51.013312100253103</v>
      </c>
      <c r="EE18" s="4">
        <v>188.42689436510199</v>
      </c>
      <c r="EF18" s="4">
        <v>309.60310351132802</v>
      </c>
      <c r="EG18" s="4">
        <v>568.90834293513103</v>
      </c>
      <c r="EH18" s="4">
        <v>492.92655624714001</v>
      </c>
      <c r="EI18" s="4">
        <v>1233.9950823269101</v>
      </c>
      <c r="EJ18" s="4">
        <v>893.11491626048803</v>
      </c>
      <c r="EK18" s="4">
        <v>116006.61470234999</v>
      </c>
      <c r="EL18" s="4">
        <v>56.863769075223097</v>
      </c>
      <c r="EM18" s="4">
        <v>0.139160693103897</v>
      </c>
      <c r="EN18" s="4">
        <v>-0.86666188650185905</v>
      </c>
      <c r="EO18" s="4">
        <v>1087.3824538516101</v>
      </c>
      <c r="EP18" s="4">
        <v>81.218440320246998</v>
      </c>
      <c r="EQ18" s="4">
        <v>126.356107977932</v>
      </c>
      <c r="ER18" s="4">
        <v>2281.3829744115801</v>
      </c>
      <c r="ES18" s="4">
        <v>65.476848644446406</v>
      </c>
      <c r="ET18" s="4">
        <v>9063.1770432918602</v>
      </c>
      <c r="EU18" s="4">
        <v>195.92955554761201</v>
      </c>
      <c r="EV18" s="4">
        <v>66099.631887560405</v>
      </c>
      <c r="EY18" s="1">
        <f t="shared" si="2"/>
        <v>0</v>
      </c>
      <c r="EZ18" s="1">
        <f t="shared" si="2"/>
        <v>0</v>
      </c>
      <c r="FA18" s="1">
        <f t="shared" si="2"/>
        <v>0</v>
      </c>
      <c r="FB18" s="1">
        <f t="shared" si="2"/>
        <v>0</v>
      </c>
      <c r="FC18" s="1">
        <f t="shared" si="2"/>
        <v>0</v>
      </c>
      <c r="FD18" s="1">
        <f t="shared" si="2"/>
        <v>0</v>
      </c>
      <c r="FE18" s="1">
        <f t="shared" si="2"/>
        <v>0</v>
      </c>
      <c r="FF18" s="1">
        <f t="shared" si="2"/>
        <v>0</v>
      </c>
      <c r="FG18" s="1">
        <f t="shared" si="2"/>
        <v>0</v>
      </c>
      <c r="FH18" s="1">
        <f t="shared" si="2"/>
        <v>0</v>
      </c>
      <c r="FI18" s="1">
        <f t="shared" si="2"/>
        <v>0</v>
      </c>
      <c r="FJ18" s="1">
        <f t="shared" si="2"/>
        <v>0</v>
      </c>
      <c r="FK18" s="1">
        <f t="shared" si="2"/>
        <v>0</v>
      </c>
      <c r="FL18" s="1">
        <f t="shared" si="2"/>
        <v>0</v>
      </c>
      <c r="FM18" s="1">
        <f t="shared" si="2"/>
        <v>0</v>
      </c>
      <c r="FN18" s="1">
        <f t="shared" si="2"/>
        <v>0</v>
      </c>
      <c r="FO18" s="1">
        <f t="shared" si="5"/>
        <v>0</v>
      </c>
      <c r="FP18" s="1">
        <f t="shared" si="5"/>
        <v>0</v>
      </c>
      <c r="FQ18" s="1">
        <f t="shared" si="5"/>
        <v>0</v>
      </c>
      <c r="FR18" s="1">
        <f t="shared" si="5"/>
        <v>0</v>
      </c>
      <c r="FS18" s="1">
        <f t="shared" si="5"/>
        <v>0</v>
      </c>
      <c r="FT18" s="1">
        <f t="shared" si="3"/>
        <v>0</v>
      </c>
      <c r="FU18" s="1">
        <f t="shared" si="1"/>
        <v>0</v>
      </c>
      <c r="FV18" s="1">
        <f t="shared" si="1"/>
        <v>0</v>
      </c>
      <c r="FW18" s="1">
        <f t="shared" si="1"/>
        <v>0</v>
      </c>
      <c r="FX18" s="1">
        <f t="shared" si="1"/>
        <v>0</v>
      </c>
      <c r="FY18" s="1">
        <f t="shared" si="1"/>
        <v>0</v>
      </c>
      <c r="FZ18" s="1">
        <f t="shared" si="1"/>
        <v>0</v>
      </c>
      <c r="GA18" s="1">
        <f t="shared" si="1"/>
        <v>0</v>
      </c>
      <c r="GB18" s="1">
        <f t="shared" si="1"/>
        <v>0</v>
      </c>
      <c r="GC18" s="1">
        <f t="shared" si="1"/>
        <v>0</v>
      </c>
      <c r="GD18" s="1">
        <f t="shared" si="1"/>
        <v>0</v>
      </c>
      <c r="GF18" s="1">
        <v>135.938207904915</v>
      </c>
      <c r="GG18" s="16">
        <v>3.9271565921629499</v>
      </c>
      <c r="GH18" s="12">
        <f t="shared" si="4"/>
        <v>5.3385062930060458</v>
      </c>
    </row>
    <row r="19" spans="1:191" x14ac:dyDescent="0.3">
      <c r="A19">
        <v>91500</v>
      </c>
      <c r="B19" t="s">
        <v>1073</v>
      </c>
      <c r="F19" s="4">
        <v>1068.812283828679</v>
      </c>
      <c r="G19" s="5">
        <v>0.99475323379207781</v>
      </c>
      <c r="H19" s="2">
        <v>5.5356227758554599</v>
      </c>
      <c r="I19" s="2">
        <v>0.48928898015480798</v>
      </c>
      <c r="J19" s="9">
        <v>7.5990471008827998E-2</v>
      </c>
      <c r="K19" s="2">
        <v>2.2936420429827602</v>
      </c>
      <c r="L19" s="3">
        <v>1.89921511511423</v>
      </c>
      <c r="M19" s="5">
        <v>1.3641761758717801</v>
      </c>
      <c r="N19" s="3">
        <v>0.18054693870399399</v>
      </c>
      <c r="O19" s="5">
        <v>0.47240988644953802</v>
      </c>
      <c r="P19" s="2">
        <v>0.20862977580824693</v>
      </c>
      <c r="Q19" s="9">
        <v>5.3191372105084997E-2</v>
      </c>
      <c r="R19" s="5">
        <v>2.1764656088679799</v>
      </c>
      <c r="S19" s="3">
        <v>0.9145506888324999</v>
      </c>
      <c r="U19" s="4">
        <v>1069.95858372404</v>
      </c>
      <c r="V19" s="5">
        <v>0.94481977289907604</v>
      </c>
      <c r="W19" s="5">
        <v>1.3804830325871671</v>
      </c>
      <c r="X19" s="4">
        <v>1093.9262129977601</v>
      </c>
      <c r="Y19" s="6">
        <f>([1]!AgeErPb76(J19,K19*J19/100,0,FALSE,1,FALSE)/X19)*200</f>
        <v>8.3953710252702827</v>
      </c>
      <c r="Z19" s="5">
        <v>8.4120288783877619</v>
      </c>
      <c r="AA19" s="4">
        <v>1080.8145411000301</v>
      </c>
      <c r="AB19" s="5">
        <v>2.7283523517435602</v>
      </c>
      <c r="AC19" s="5">
        <v>2.9096395919880895</v>
      </c>
      <c r="AD19" s="4">
        <v>1050.4848893109299</v>
      </c>
      <c r="AE19" s="5">
        <v>4.3529312177359598</v>
      </c>
      <c r="AF19" s="5">
        <v>4.6221369472274851</v>
      </c>
      <c r="AG19">
        <v>30</v>
      </c>
      <c r="AH19">
        <v>27.135999999999999</v>
      </c>
      <c r="AI19" s="4">
        <v>154546.374845218</v>
      </c>
      <c r="AJ19" s="2" t="s">
        <v>1119</v>
      </c>
      <c r="AK19" s="5">
        <v>8.8902599999999996</v>
      </c>
      <c r="AL19" s="4" t="s">
        <v>1120</v>
      </c>
      <c r="AM19" s="4">
        <v>151.91972999999999</v>
      </c>
      <c r="AN19" s="4">
        <v>493294.41379000002</v>
      </c>
      <c r="AO19" s="4">
        <v>482323.64155</v>
      </c>
      <c r="AP19" s="5">
        <v>15.09581</v>
      </c>
      <c r="AQ19" s="9" t="s">
        <v>970</v>
      </c>
      <c r="AR19" s="5">
        <v>2.3393899999999999</v>
      </c>
      <c r="AS19" s="2">
        <v>4.8860000000000001E-2</v>
      </c>
      <c r="AT19" s="2">
        <v>0.16533</v>
      </c>
      <c r="AU19" s="2">
        <v>0.42183999999999999</v>
      </c>
      <c r="AV19" s="2">
        <v>0.23644000000000001</v>
      </c>
      <c r="AW19" s="2">
        <v>2.3067500000000001</v>
      </c>
      <c r="AX19" s="4">
        <v>0.78569</v>
      </c>
      <c r="AY19" s="4">
        <v>11.440530000000001</v>
      </c>
      <c r="AZ19" s="4">
        <v>4.7033399999999999</v>
      </c>
      <c r="BA19" s="4">
        <v>24.788789999999999</v>
      </c>
      <c r="BB19" s="4">
        <v>6.4201100000000002</v>
      </c>
      <c r="BC19" s="4">
        <v>70.761949999999999</v>
      </c>
      <c r="BD19" s="4">
        <v>11.864800000000001</v>
      </c>
      <c r="BE19" s="4">
        <v>5284.55411</v>
      </c>
      <c r="BF19" s="5">
        <v>0.86468999999999996</v>
      </c>
      <c r="BG19" s="2" t="s">
        <v>1121</v>
      </c>
      <c r="BH19" s="5">
        <v>13.97682</v>
      </c>
      <c r="BI19" s="2">
        <v>1.0670500000000001</v>
      </c>
      <c r="BJ19" s="5">
        <v>1.53112</v>
      </c>
      <c r="BK19" s="4">
        <v>29.687190000000001</v>
      </c>
      <c r="BL19" s="2">
        <v>0.59306000000000003</v>
      </c>
      <c r="BM19" s="4">
        <v>80.430980000000005</v>
      </c>
      <c r="BN19" s="5"/>
      <c r="BO19" s="5">
        <v>5.8658237083842204</v>
      </c>
      <c r="BP19" s="5">
        <v>19.186689684422198</v>
      </c>
      <c r="BQ19" s="5">
        <v>13.3648042535903</v>
      </c>
      <c r="BR19" s="5">
        <v>6.1379069141819302</v>
      </c>
      <c r="BS19" s="5">
        <v>7.1921833937413604</v>
      </c>
      <c r="BT19" s="5">
        <v>1.2828774922950199</v>
      </c>
      <c r="BU19" s="5">
        <v>8.3862644415340206</v>
      </c>
      <c r="BV19" s="5">
        <v>7.7816146421217303</v>
      </c>
      <c r="BW19" s="5">
        <v>65.785283577252301</v>
      </c>
      <c r="BX19" s="5">
        <v>5.9533562733667402</v>
      </c>
      <c r="BY19" s="5">
        <v>13.119049744956801</v>
      </c>
      <c r="BZ19" s="5">
        <v>16.6142027678723</v>
      </c>
      <c r="CA19" s="5">
        <v>11.776433344530099</v>
      </c>
      <c r="CB19" s="5">
        <v>8.7176334732604399</v>
      </c>
      <c r="CC19" s="5">
        <v>7.0104305664798501</v>
      </c>
      <c r="CD19" s="5">
        <v>5.9987727989301503</v>
      </c>
      <c r="CE19" s="5">
        <v>5.43608415618825</v>
      </c>
      <c r="CF19" s="5">
        <v>5.3151620084240703</v>
      </c>
      <c r="CG19" s="5">
        <v>5.3323171223596502</v>
      </c>
      <c r="CH19" s="5">
        <v>5.24900993182042</v>
      </c>
      <c r="CI19" s="5">
        <v>5.3529271066513298</v>
      </c>
      <c r="CJ19" s="5">
        <v>5.33336915878402</v>
      </c>
      <c r="CK19" s="5">
        <v>5.4037764505596302</v>
      </c>
      <c r="CL19" s="5">
        <v>5.8776443523097504</v>
      </c>
      <c r="CM19" s="5">
        <v>6.2551879485608604</v>
      </c>
      <c r="CN19" s="5">
        <v>6.03578869458567</v>
      </c>
      <c r="CO19" s="5">
        <v>6.4628917708138403</v>
      </c>
      <c r="CP19" s="5">
        <v>6.2961039961784602</v>
      </c>
      <c r="CQ19" s="5">
        <v>5.1516007020608603</v>
      </c>
      <c r="CR19" s="5">
        <v>5.6519195893871697</v>
      </c>
      <c r="CS19" s="5">
        <v>5.25046078897378</v>
      </c>
      <c r="CT19" s="2"/>
      <c r="CU19" s="2" t="s">
        <v>550</v>
      </c>
      <c r="CV19" s="4">
        <v>3.8178951679061663</v>
      </c>
      <c r="CW19" s="4">
        <v>0.52669575311650862</v>
      </c>
      <c r="CX19" s="4">
        <v>0.36191323784326696</v>
      </c>
      <c r="CY19" s="4">
        <v>2.8514655899519528</v>
      </c>
      <c r="CZ19" s="4">
        <v>4.2013968015514385</v>
      </c>
      <c r="DA19" s="4">
        <v>11.596525718345426</v>
      </c>
      <c r="DB19" s="4">
        <v>21.77337066498723</v>
      </c>
      <c r="DC19" s="4">
        <v>46.525601322559751</v>
      </c>
      <c r="DD19" s="4">
        <v>86.177648666843396</v>
      </c>
      <c r="DE19" s="4">
        <v>154.99449590486063</v>
      </c>
      <c r="DF19" s="4">
        <v>260.03191407178383</v>
      </c>
      <c r="DG19" s="4">
        <v>439.69840388206887</v>
      </c>
      <c r="DH19" s="5">
        <v>482.50985243800812</v>
      </c>
      <c r="DI19" s="4"/>
      <c r="DJ19" s="3">
        <v>0.73062694591375865</v>
      </c>
      <c r="DK19" s="2" t="s">
        <v>550</v>
      </c>
      <c r="DL19">
        <v>5.9096525709147118E-3</v>
      </c>
      <c r="DM19">
        <v>48.072925931724846</v>
      </c>
      <c r="DN19">
        <v>9.310407203271881E-2</v>
      </c>
      <c r="DO19">
        <v>0.16167629075318715</v>
      </c>
      <c r="DQ19" s="4">
        <v>1.35373603929551</v>
      </c>
      <c r="DR19" s="4">
        <v>2.5375371297314202</v>
      </c>
      <c r="DS19" s="4">
        <v>-11.1580072486049</v>
      </c>
      <c r="DT19" s="4">
        <v>43.426325227076099</v>
      </c>
      <c r="DU19" s="4">
        <v>20225.144059148199</v>
      </c>
      <c r="DV19" s="4">
        <v>13.491309814234601</v>
      </c>
      <c r="DW19" s="4">
        <v>8.5921245353621001E-2</v>
      </c>
      <c r="DX19" s="4">
        <v>85.028571367050006</v>
      </c>
      <c r="DY19" s="4">
        <v>2.5612298355554199</v>
      </c>
      <c r="DZ19" s="4">
        <v>1.48549656507174</v>
      </c>
      <c r="EA19" s="4">
        <v>3.34547216732842</v>
      </c>
      <c r="EB19" s="4">
        <v>7.8288266691831296</v>
      </c>
      <c r="EC19" s="4">
        <v>18.566861285051999</v>
      </c>
      <c r="ED19" s="4">
        <v>49.174907731834402</v>
      </c>
      <c r="EE19" s="4">
        <v>194.29594461482199</v>
      </c>
      <c r="EF19" s="4">
        <v>327.38981856148303</v>
      </c>
      <c r="EG19" s="4">
        <v>582.62115206143903</v>
      </c>
      <c r="EH19" s="4">
        <v>501.75309429478898</v>
      </c>
      <c r="EI19" s="4">
        <v>1274.37705018267</v>
      </c>
      <c r="EJ19" s="4">
        <v>921.37322035468105</v>
      </c>
      <c r="EK19" s="4">
        <v>113110.967835873</v>
      </c>
      <c r="EL19" s="4">
        <v>56.308504271167699</v>
      </c>
      <c r="EM19" s="4">
        <v>-0.38139598627221699</v>
      </c>
      <c r="EN19" s="4">
        <v>-0.77918423315645602</v>
      </c>
      <c r="EO19" s="4">
        <v>1149.3103540432101</v>
      </c>
      <c r="EP19" s="4">
        <v>88.802603162722406</v>
      </c>
      <c r="EQ19" s="4">
        <v>128.967958421839</v>
      </c>
      <c r="ER19" s="4">
        <v>2377.3953757506802</v>
      </c>
      <c r="ES19" s="4">
        <v>69.657252648944706</v>
      </c>
      <c r="ET19" s="4">
        <v>9489.3350568332007</v>
      </c>
      <c r="EU19" s="4">
        <v>200.275984311728</v>
      </c>
      <c r="EV19" s="4">
        <v>65790.153728904304</v>
      </c>
      <c r="EY19" s="1">
        <f t="shared" si="2"/>
        <v>0</v>
      </c>
      <c r="EZ19" s="1">
        <f t="shared" si="2"/>
        <v>0</v>
      </c>
      <c r="FA19" s="1">
        <f t="shared" si="2"/>
        <v>0</v>
      </c>
      <c r="FB19" s="1">
        <f t="shared" si="2"/>
        <v>0</v>
      </c>
      <c r="FC19" s="1">
        <f t="shared" si="2"/>
        <v>0</v>
      </c>
      <c r="FD19" s="1">
        <f t="shared" si="2"/>
        <v>0</v>
      </c>
      <c r="FE19" s="1">
        <f t="shared" si="2"/>
        <v>0</v>
      </c>
      <c r="FF19" s="1">
        <f t="shared" si="2"/>
        <v>0</v>
      </c>
      <c r="FG19" s="1">
        <f t="shared" si="2"/>
        <v>0</v>
      </c>
      <c r="FH19" s="1">
        <f t="shared" si="2"/>
        <v>0</v>
      </c>
      <c r="FI19" s="1">
        <f t="shared" si="2"/>
        <v>0</v>
      </c>
      <c r="FJ19" s="1">
        <f t="shared" si="2"/>
        <v>0</v>
      </c>
      <c r="FK19" s="1">
        <f t="shared" si="2"/>
        <v>0</v>
      </c>
      <c r="FL19" s="1">
        <f t="shared" si="2"/>
        <v>0</v>
      </c>
      <c r="FM19" s="1">
        <f t="shared" si="2"/>
        <v>0</v>
      </c>
      <c r="FN19" s="1">
        <f t="shared" si="2"/>
        <v>0</v>
      </c>
      <c r="FO19" s="1">
        <f t="shared" si="5"/>
        <v>0</v>
      </c>
      <c r="FP19" s="1">
        <f t="shared" si="5"/>
        <v>0</v>
      </c>
      <c r="FQ19" s="1">
        <f t="shared" si="5"/>
        <v>0</v>
      </c>
      <c r="FR19" s="1">
        <f t="shared" si="5"/>
        <v>0</v>
      </c>
      <c r="FS19" s="1">
        <f t="shared" si="5"/>
        <v>0</v>
      </c>
      <c r="FT19" s="1">
        <f t="shared" si="3"/>
        <v>0</v>
      </c>
      <c r="FU19" s="1">
        <f t="shared" si="1"/>
        <v>0</v>
      </c>
      <c r="FV19" s="1">
        <f t="shared" si="1"/>
        <v>0</v>
      </c>
      <c r="FW19" s="1">
        <f t="shared" si="1"/>
        <v>0</v>
      </c>
      <c r="FX19" s="1">
        <f t="shared" si="1"/>
        <v>0</v>
      </c>
      <c r="FY19" s="1">
        <f t="shared" si="1"/>
        <v>0</v>
      </c>
      <c r="FZ19" s="1">
        <f t="shared" si="1"/>
        <v>0</v>
      </c>
      <c r="GA19" s="1">
        <f t="shared" si="1"/>
        <v>0</v>
      </c>
      <c r="GB19" s="1">
        <f t="shared" si="1"/>
        <v>0</v>
      </c>
      <c r="GC19" s="1">
        <f t="shared" si="1"/>
        <v>0</v>
      </c>
      <c r="GD19" s="1">
        <f t="shared" si="1"/>
        <v>0</v>
      </c>
      <c r="GF19" s="1">
        <v>133.86413950929401</v>
      </c>
      <c r="GG19" s="16">
        <v>3.5281984272766298</v>
      </c>
      <c r="GH19" s="12">
        <f t="shared" si="4"/>
        <v>4.7229924648543049</v>
      </c>
    </row>
    <row r="20" spans="1:191" x14ac:dyDescent="0.3">
      <c r="A20">
        <v>91500</v>
      </c>
      <c r="B20" t="s">
        <v>1080</v>
      </c>
      <c r="F20" s="4"/>
      <c r="G20" s="5"/>
      <c r="H20" s="2">
        <v>5.5743870268905003</v>
      </c>
      <c r="I20" s="2">
        <v>0.48928898015480798</v>
      </c>
      <c r="J20" s="9">
        <v>7.3319771456878E-2</v>
      </c>
      <c r="K20" s="2">
        <v>2.1644985499537901</v>
      </c>
      <c r="L20" s="3">
        <v>1.834463309635</v>
      </c>
      <c r="M20" s="5">
        <v>1.3641761758717801</v>
      </c>
      <c r="N20" s="3">
        <v>0.17905615125305399</v>
      </c>
      <c r="O20" s="5">
        <v>0.47240988644953802</v>
      </c>
      <c r="P20" s="2">
        <v>0.22048864569001192</v>
      </c>
      <c r="Q20" s="9">
        <v>5.2512037578597001E-2</v>
      </c>
      <c r="R20" s="5">
        <v>2.1764656088679799</v>
      </c>
      <c r="S20" s="3">
        <v>0.91386313273034225</v>
      </c>
      <c r="U20" s="4">
        <v>1061.8129723090501</v>
      </c>
      <c r="V20" s="5">
        <v>0.94481977289907604</v>
      </c>
      <c r="W20" s="5">
        <v>1.3804830325871671</v>
      </c>
      <c r="X20" s="4">
        <v>1021.90137775324</v>
      </c>
      <c r="Y20" s="6">
        <f>([1]!AgeErPb76(J20,K20*J20/100,0,FALSE,1,FALSE)/X20)*200</f>
        <v>8.5732944053474291</v>
      </c>
      <c r="Z20" s="5">
        <v>8.589607218007318</v>
      </c>
      <c r="AA20" s="4">
        <v>1057.8796341566001</v>
      </c>
      <c r="AB20" s="5">
        <v>2.7283523517435602</v>
      </c>
      <c r="AC20" s="5">
        <v>2.9096395919880895</v>
      </c>
      <c r="AD20" s="4">
        <v>1037.4061054930301</v>
      </c>
      <c r="AE20" s="5">
        <v>4.3529312177359598</v>
      </c>
      <c r="AF20" s="5">
        <v>4.6221369472274851</v>
      </c>
      <c r="AG20">
        <v>30</v>
      </c>
      <c r="AH20">
        <v>27.135999999999999</v>
      </c>
      <c r="AI20" s="4">
        <v>149706.543291048</v>
      </c>
      <c r="AJ20" s="2" t="s">
        <v>1123</v>
      </c>
      <c r="AK20" s="5">
        <v>4.76722</v>
      </c>
      <c r="AL20" s="4" t="s">
        <v>654</v>
      </c>
      <c r="AM20" s="4">
        <v>177.47887</v>
      </c>
      <c r="AN20" s="4">
        <v>493179.53596000001</v>
      </c>
      <c r="AO20" s="4">
        <v>484317.79657000001</v>
      </c>
      <c r="AP20" s="5">
        <v>15.50149</v>
      </c>
      <c r="AQ20" s="9" t="s">
        <v>1124</v>
      </c>
      <c r="AR20" s="5">
        <v>2.9428399999999999</v>
      </c>
      <c r="AS20" s="2">
        <v>3.9870000000000003E-2</v>
      </c>
      <c r="AT20" s="2">
        <v>0.28322999999999998</v>
      </c>
      <c r="AU20" s="2">
        <v>0.70538000000000001</v>
      </c>
      <c r="AV20" s="2">
        <v>0.29993999999999998</v>
      </c>
      <c r="AW20" s="2">
        <v>2.7644600000000001</v>
      </c>
      <c r="AX20" s="4">
        <v>1.0687500000000001</v>
      </c>
      <c r="AY20" s="4">
        <v>14.5436</v>
      </c>
      <c r="AZ20" s="4">
        <v>6.0101800000000001</v>
      </c>
      <c r="BA20" s="4">
        <v>32.861159999999998</v>
      </c>
      <c r="BB20" s="4">
        <v>8.7188599999999994</v>
      </c>
      <c r="BC20" s="4">
        <v>93.291120000000006</v>
      </c>
      <c r="BD20" s="4">
        <v>16.112960000000001</v>
      </c>
      <c r="BE20" s="4">
        <v>5347.4089599999998</v>
      </c>
      <c r="BF20" s="5">
        <v>1.0219499999999999</v>
      </c>
      <c r="BG20" s="2" t="s">
        <v>1125</v>
      </c>
      <c r="BH20" s="5">
        <v>16.192920000000001</v>
      </c>
      <c r="BI20" s="2">
        <v>1.1927099999999999</v>
      </c>
      <c r="BJ20" s="5">
        <v>1.7447699999999999</v>
      </c>
      <c r="BK20" s="4">
        <v>34.232120000000002</v>
      </c>
      <c r="BL20" s="2">
        <v>0.68432000000000004</v>
      </c>
      <c r="BM20" s="4">
        <v>93.041510000000002</v>
      </c>
      <c r="BN20" s="5"/>
      <c r="BO20" s="5">
        <v>5.8452996171855096</v>
      </c>
      <c r="BP20" s="5">
        <v>9.7596002177124195</v>
      </c>
      <c r="BQ20" s="5">
        <v>16.977056258862401</v>
      </c>
      <c r="BR20" s="5">
        <v>6.1379069141819302</v>
      </c>
      <c r="BS20" s="5">
        <v>6.9693308545506101</v>
      </c>
      <c r="BT20" s="5">
        <v>1.2828774922950199</v>
      </c>
      <c r="BU20" s="5">
        <v>8.3865001923673503</v>
      </c>
      <c r="BV20" s="5">
        <v>7.6174067088759303</v>
      </c>
      <c r="BW20" s="5">
        <v>5.3453328831242901</v>
      </c>
      <c r="BX20" s="5">
        <v>5.7088744924748402</v>
      </c>
      <c r="BY20" s="5">
        <v>14.0052044883076</v>
      </c>
      <c r="BZ20" s="5">
        <v>12.8875635401811</v>
      </c>
      <c r="CA20" s="5">
        <v>9.5534426379449098</v>
      </c>
      <c r="CB20" s="5">
        <v>8.0172490079542307</v>
      </c>
      <c r="CC20" s="5">
        <v>6.7162598277711298</v>
      </c>
      <c r="CD20" s="5">
        <v>5.7458401831219303</v>
      </c>
      <c r="CE20" s="5">
        <v>5.4181217583200798</v>
      </c>
      <c r="CF20" s="5">
        <v>5.2973725475217401</v>
      </c>
      <c r="CG20" s="5">
        <v>5.3038155654150403</v>
      </c>
      <c r="CH20" s="5">
        <v>5.2314940170093998</v>
      </c>
      <c r="CI20" s="5">
        <v>5.3436061166030902</v>
      </c>
      <c r="CJ20" s="5">
        <v>5.3102559095658997</v>
      </c>
      <c r="CK20" s="5">
        <v>5.4037764505596302</v>
      </c>
      <c r="CL20" s="5">
        <v>5.7678641022467501</v>
      </c>
      <c r="CM20" s="5">
        <v>6.2551879485608604</v>
      </c>
      <c r="CN20" s="5">
        <v>6.0349126190152704</v>
      </c>
      <c r="CO20" s="5">
        <v>6.3967601337243201</v>
      </c>
      <c r="CP20" s="5">
        <v>6.3525217284550699</v>
      </c>
      <c r="CQ20" s="5">
        <v>5.1478562372709096</v>
      </c>
      <c r="CR20" s="5">
        <v>5.5149710610834504</v>
      </c>
      <c r="CS20" s="5">
        <v>5.2498573429454201</v>
      </c>
      <c r="CT20" s="2"/>
      <c r="CU20" s="2" t="s">
        <v>550</v>
      </c>
      <c r="CV20" s="4">
        <v>4.8038409009467857</v>
      </c>
      <c r="CW20" s="4">
        <v>0.42994007882286644</v>
      </c>
      <c r="CX20" s="4">
        <v>0.62015239924119914</v>
      </c>
      <c r="CY20" s="4">
        <v>4.7691692233592029</v>
      </c>
      <c r="CZ20" s="4">
        <v>5.3310490718826822</v>
      </c>
      <c r="DA20" s="4">
        <v>13.900766940392311</v>
      </c>
      <c r="DB20" s="4">
        <v>29.624589201357345</v>
      </c>
      <c r="DC20" s="4">
        <v>59.158721904291873</v>
      </c>
      <c r="DD20" s="4">
        <v>110.14816411080548</v>
      </c>
      <c r="DE20" s="4">
        <v>205.51572886500188</v>
      </c>
      <c r="DF20" s="4">
        <v>353.21982988318257</v>
      </c>
      <c r="DG20" s="4">
        <v>579.82448496754034</v>
      </c>
      <c r="DH20" s="5">
        <v>655.4240706828781</v>
      </c>
      <c r="DI20" s="4"/>
      <c r="DJ20" s="3">
        <v>0.6547446113944636</v>
      </c>
      <c r="DK20" s="2" t="s">
        <v>550</v>
      </c>
      <c r="DL20">
        <v>7.2764633413451929E-3</v>
      </c>
      <c r="DM20">
        <v>36.867456700361835</v>
      </c>
      <c r="DN20">
        <v>5.8506714119405952E-2</v>
      </c>
      <c r="DO20">
        <v>0.15589474030403691</v>
      </c>
      <c r="DQ20" s="4">
        <v>-0.87763773323624905</v>
      </c>
      <c r="DR20" s="4">
        <v>1.44759982493683</v>
      </c>
      <c r="DS20" s="4">
        <v>-42.918834774298602</v>
      </c>
      <c r="DT20" s="4">
        <v>53.299559666325699</v>
      </c>
      <c r="DU20" s="4">
        <v>21163.206430586899</v>
      </c>
      <c r="DV20" s="4">
        <v>14.864086646968801</v>
      </c>
      <c r="DW20" s="4">
        <v>-1.6048788411384001E-2</v>
      </c>
      <c r="DX20" s="4">
        <v>112.827924703063</v>
      </c>
      <c r="DY20" s="4">
        <v>2.1953488735317999</v>
      </c>
      <c r="DZ20" s="4">
        <v>2.6628364458593801</v>
      </c>
      <c r="EA20" s="4">
        <v>5.8635014551815097</v>
      </c>
      <c r="EB20" s="4">
        <v>10.416409302051701</v>
      </c>
      <c r="EC20" s="4">
        <v>23.2949542249589</v>
      </c>
      <c r="ED20" s="4">
        <v>70.376240877960299</v>
      </c>
      <c r="EE20" s="4">
        <v>259.14392609686598</v>
      </c>
      <c r="EF20" s="4">
        <v>439.68715507839403</v>
      </c>
      <c r="EG20" s="4">
        <v>810.39918746183798</v>
      </c>
      <c r="EH20" s="4">
        <v>713.76570114534798</v>
      </c>
      <c r="EI20" s="4">
        <v>1758.5991180558101</v>
      </c>
      <c r="EJ20" s="4">
        <v>1309.4988816699099</v>
      </c>
      <c r="EK20" s="4">
        <v>120509.409759817</v>
      </c>
      <c r="EL20" s="4">
        <v>69.938406336708994</v>
      </c>
      <c r="EM20" s="4">
        <v>-0.26553932530562702</v>
      </c>
      <c r="EN20" s="4">
        <v>-1.0274646606751401</v>
      </c>
      <c r="EO20" s="4">
        <v>1380.8217976769199</v>
      </c>
      <c r="EP20" s="4">
        <v>102.804095121995</v>
      </c>
      <c r="EQ20" s="4">
        <v>152.578084407104</v>
      </c>
      <c r="ER20" s="4">
        <v>2886.9141770524102</v>
      </c>
      <c r="ES20" s="4">
        <v>84.254206494680204</v>
      </c>
      <c r="ET20" s="4">
        <v>11480.6566037541</v>
      </c>
      <c r="EU20" s="4">
        <v>205.66741071336401</v>
      </c>
      <c r="EV20" s="4">
        <v>68389.4908164113</v>
      </c>
      <c r="EY20" s="1">
        <f t="shared" si="2"/>
        <v>0</v>
      </c>
      <c r="EZ20" s="1">
        <f t="shared" si="2"/>
        <v>0</v>
      </c>
      <c r="FA20" s="1">
        <f t="shared" si="2"/>
        <v>0</v>
      </c>
      <c r="FB20" s="1">
        <f t="shared" si="2"/>
        <v>0</v>
      </c>
      <c r="FC20" s="1">
        <f t="shared" si="2"/>
        <v>0</v>
      </c>
      <c r="FD20" s="1">
        <f t="shared" si="2"/>
        <v>0</v>
      </c>
      <c r="FE20" s="1">
        <f t="shared" si="2"/>
        <v>0</v>
      </c>
      <c r="FF20" s="1">
        <f t="shared" si="2"/>
        <v>0</v>
      </c>
      <c r="FG20" s="1">
        <f t="shared" si="2"/>
        <v>0</v>
      </c>
      <c r="FH20" s="1">
        <f t="shared" si="2"/>
        <v>0</v>
      </c>
      <c r="FI20" s="1">
        <f t="shared" si="2"/>
        <v>0</v>
      </c>
      <c r="FJ20" s="1">
        <f t="shared" si="2"/>
        <v>0</v>
      </c>
      <c r="FK20" s="1">
        <f t="shared" si="2"/>
        <v>0</v>
      </c>
      <c r="FL20" s="1">
        <f t="shared" si="2"/>
        <v>0</v>
      </c>
      <c r="FM20" s="1">
        <f t="shared" si="2"/>
        <v>0</v>
      </c>
      <c r="FN20" s="1">
        <f t="shared" si="2"/>
        <v>0</v>
      </c>
      <c r="FO20" s="1">
        <f t="shared" si="5"/>
        <v>0</v>
      </c>
      <c r="FP20" s="1">
        <f t="shared" si="5"/>
        <v>0</v>
      </c>
      <c r="FQ20" s="1">
        <f t="shared" si="5"/>
        <v>0</v>
      </c>
      <c r="FR20" s="1">
        <f t="shared" si="5"/>
        <v>0</v>
      </c>
      <c r="FS20" s="1">
        <f t="shared" si="5"/>
        <v>0</v>
      </c>
      <c r="FT20" s="1">
        <f t="shared" si="3"/>
        <v>0</v>
      </c>
      <c r="FU20" s="1">
        <f t="shared" si="3"/>
        <v>0</v>
      </c>
      <c r="FV20" s="1">
        <f t="shared" si="3"/>
        <v>0</v>
      </c>
      <c r="FW20" s="1">
        <f t="shared" si="3"/>
        <v>0</v>
      </c>
      <c r="FX20" s="1">
        <f t="shared" si="3"/>
        <v>0</v>
      </c>
      <c r="FY20" s="1">
        <f t="shared" si="3"/>
        <v>0</v>
      </c>
      <c r="FZ20" s="1">
        <f t="shared" si="3"/>
        <v>0</v>
      </c>
      <c r="GA20" s="1">
        <f t="shared" si="3"/>
        <v>0</v>
      </c>
      <c r="GB20" s="1">
        <f t="shared" si="3"/>
        <v>0</v>
      </c>
      <c r="GC20" s="1">
        <f t="shared" si="3"/>
        <v>0</v>
      </c>
      <c r="GD20" s="1">
        <f t="shared" si="3"/>
        <v>0</v>
      </c>
      <c r="GF20" s="1">
        <v>134.217554654586</v>
      </c>
      <c r="GG20" s="16">
        <v>3.42270916236065</v>
      </c>
      <c r="GH20" s="12">
        <f t="shared" si="4"/>
        <v>4.5938765406589281</v>
      </c>
    </row>
    <row r="21" spans="1:191" x14ac:dyDescent="0.3">
      <c r="A21">
        <v>91500</v>
      </c>
      <c r="B21" t="s">
        <v>1085</v>
      </c>
      <c r="F21" s="4"/>
      <c r="G21" s="5"/>
      <c r="H21" s="2">
        <v>5.57334990194187</v>
      </c>
      <c r="I21" s="2">
        <v>0.48928898015480798</v>
      </c>
      <c r="J21" s="9">
        <v>7.4465213827907994E-2</v>
      </c>
      <c r="K21" s="2">
        <v>2.2042306092881301</v>
      </c>
      <c r="L21" s="3">
        <v>1.86421506522534</v>
      </c>
      <c r="M21" s="5">
        <v>1.3641761758717801</v>
      </c>
      <c r="N21" s="3">
        <v>0.17908771003478099</v>
      </c>
      <c r="O21" s="5">
        <v>0.47240988644953802</v>
      </c>
      <c r="P21" s="2">
        <v>0.21670252589814137</v>
      </c>
      <c r="Q21" s="9">
        <v>5.5216652148074002E-2</v>
      </c>
      <c r="R21" s="5">
        <v>2.1764656088679799</v>
      </c>
      <c r="S21" s="3">
        <v>0.91387768222565313</v>
      </c>
      <c r="U21" s="4">
        <v>1061.98551508937</v>
      </c>
      <c r="V21" s="5">
        <v>0.94481977289907604</v>
      </c>
      <c r="W21" s="5">
        <v>1.3804830325871671</v>
      </c>
      <c r="X21" s="4">
        <v>1053.20414433663</v>
      </c>
      <c r="Y21" s="6">
        <f>([1]!AgeErPb76(J21,K21*J21/100,0,FALSE,1,FALSE)/X21)*200</f>
        <v>8.4312502828370217</v>
      </c>
      <c r="Z21" s="5">
        <v>8.4478373878005737</v>
      </c>
      <c r="AA21" s="4">
        <v>1068.4819897166101</v>
      </c>
      <c r="AB21" s="5">
        <v>2.7283523517435602</v>
      </c>
      <c r="AC21" s="5">
        <v>2.9096395919880895</v>
      </c>
      <c r="AD21" s="4">
        <v>1089.4262762434801</v>
      </c>
      <c r="AE21" s="5">
        <v>4.3529312177359598</v>
      </c>
      <c r="AF21" s="5">
        <v>4.6221369472274851</v>
      </c>
      <c r="AG21">
        <v>30</v>
      </c>
      <c r="AH21">
        <v>27.135999999999999</v>
      </c>
      <c r="AI21" s="4">
        <v>144464.521801594</v>
      </c>
      <c r="AJ21" s="2" t="s">
        <v>1127</v>
      </c>
      <c r="AK21" s="5" t="s">
        <v>1128</v>
      </c>
      <c r="AL21" s="4" t="s">
        <v>732</v>
      </c>
      <c r="AM21" s="4">
        <v>184.70337000000001</v>
      </c>
      <c r="AN21" s="4">
        <v>493130.83003999997</v>
      </c>
      <c r="AO21" s="4">
        <v>483502.04460000002</v>
      </c>
      <c r="AP21" s="5">
        <v>16.638069999999999</v>
      </c>
      <c r="AQ21" s="9" t="s">
        <v>1129</v>
      </c>
      <c r="AR21" s="5">
        <v>2.8220000000000001</v>
      </c>
      <c r="AS21" s="2">
        <v>3.5349999999999999E-2</v>
      </c>
      <c r="AT21" s="2">
        <v>0.29615999999999998</v>
      </c>
      <c r="AU21" s="2">
        <v>0.64370000000000005</v>
      </c>
      <c r="AV21" s="2">
        <v>0.34184999999999999</v>
      </c>
      <c r="AW21" s="2">
        <v>3.1169600000000002</v>
      </c>
      <c r="AX21" s="4">
        <v>1.0322899999999999</v>
      </c>
      <c r="AY21" s="4">
        <v>15.087630000000001</v>
      </c>
      <c r="AZ21" s="4">
        <v>5.9659500000000003</v>
      </c>
      <c r="BA21" s="4">
        <v>32.494900000000001</v>
      </c>
      <c r="BB21" s="4">
        <v>8.6661900000000003</v>
      </c>
      <c r="BC21" s="4">
        <v>93.664879999999997</v>
      </c>
      <c r="BD21" s="4">
        <v>16.11347</v>
      </c>
      <c r="BE21" s="4">
        <v>5408.3839900000003</v>
      </c>
      <c r="BF21" s="5">
        <v>0.90495999999999999</v>
      </c>
      <c r="BG21" s="2" t="s">
        <v>1130</v>
      </c>
      <c r="BH21" s="5">
        <v>16.308150000000001</v>
      </c>
      <c r="BI21" s="2">
        <v>1.2199800000000001</v>
      </c>
      <c r="BJ21" s="5">
        <v>1.85032</v>
      </c>
      <c r="BK21" s="4">
        <v>34.544400000000003</v>
      </c>
      <c r="BL21" s="2">
        <v>0.63629999999999998</v>
      </c>
      <c r="BM21" s="4">
        <v>93.66498</v>
      </c>
      <c r="BN21" s="5"/>
      <c r="BO21" s="5">
        <v>5.7731458480616098</v>
      </c>
      <c r="BP21" s="5">
        <v>16.075764210085801</v>
      </c>
      <c r="BQ21" s="5">
        <v>21.8506521414843</v>
      </c>
      <c r="BR21" s="5">
        <v>6.1379069141819302</v>
      </c>
      <c r="BS21" s="5">
        <v>7.0795957080563801</v>
      </c>
      <c r="BT21" s="5">
        <v>1.2828774922950199</v>
      </c>
      <c r="BU21" s="5">
        <v>8.3862372845027906</v>
      </c>
      <c r="BV21" s="5">
        <v>7.5305416154157996</v>
      </c>
      <c r="BW21" s="5">
        <v>5.3453328831242901</v>
      </c>
      <c r="BX21" s="5">
        <v>5.70803636282184</v>
      </c>
      <c r="BY21" s="5">
        <v>14.868914805638701</v>
      </c>
      <c r="BZ21" s="5">
        <v>12.7454378780344</v>
      </c>
      <c r="CA21" s="5">
        <v>9.9277445761134508</v>
      </c>
      <c r="CB21" s="5">
        <v>7.77791087586579</v>
      </c>
      <c r="CC21" s="5">
        <v>7.4291513903887898</v>
      </c>
      <c r="CD21" s="5">
        <v>5.9381000130665598</v>
      </c>
      <c r="CE21" s="5">
        <v>5.4456258246231402</v>
      </c>
      <c r="CF21" s="5">
        <v>5.2996036495269303</v>
      </c>
      <c r="CG21" s="5">
        <v>5.3132333715278399</v>
      </c>
      <c r="CH21" s="5">
        <v>5.2371350313299896</v>
      </c>
      <c r="CI21" s="5">
        <v>5.3373586545102096</v>
      </c>
      <c r="CJ21" s="5">
        <v>5.3122052628749099</v>
      </c>
      <c r="CK21" s="5">
        <v>5.4037764505596302</v>
      </c>
      <c r="CL21" s="5">
        <v>5.8359402927823103</v>
      </c>
      <c r="CM21" s="5">
        <v>6.2551879485608604</v>
      </c>
      <c r="CN21" s="5">
        <v>6.0367645068840901</v>
      </c>
      <c r="CO21" s="5">
        <v>6.4182732201288202</v>
      </c>
      <c r="CP21" s="5">
        <v>6.27020268507456</v>
      </c>
      <c r="CQ21" s="5">
        <v>5.1530108268166597</v>
      </c>
      <c r="CR21" s="5">
        <v>5.6993295565950897</v>
      </c>
      <c r="CS21" s="5">
        <v>5.2492447895217396</v>
      </c>
      <c r="CT21" s="2"/>
      <c r="CU21" s="2" t="s">
        <v>550</v>
      </c>
      <c r="CV21" s="4">
        <v>4.6070332457558729</v>
      </c>
      <c r="CW21" s="4">
        <v>0.3812350405810237</v>
      </c>
      <c r="CX21" s="4">
        <v>0.648535367730803</v>
      </c>
      <c r="CY21" s="4">
        <v>4.3525774570568307</v>
      </c>
      <c r="CZ21" s="4">
        <v>6.0764980483318469</v>
      </c>
      <c r="DA21" s="4">
        <v>15.674830816578643</v>
      </c>
      <c r="DB21" s="4">
        <v>28.616680232669253</v>
      </c>
      <c r="DC21" s="4">
        <v>61.377724360714637</v>
      </c>
      <c r="DD21" s="4">
        <v>109.34831295934194</v>
      </c>
      <c r="DE21" s="4">
        <v>203.24519511460437</v>
      </c>
      <c r="DF21" s="4">
        <v>351.12055207878586</v>
      </c>
      <c r="DG21" s="4">
        <v>582.20498425646463</v>
      </c>
      <c r="DH21" s="5">
        <v>655.50945481007727</v>
      </c>
      <c r="DI21" s="4"/>
      <c r="DJ21" s="3">
        <v>0.73566259966399883</v>
      </c>
      <c r="DK21" s="2" t="s">
        <v>550</v>
      </c>
      <c r="DL21">
        <v>6.6399918797783262E-3</v>
      </c>
      <c r="DM21">
        <v>39.799613845370907</v>
      </c>
      <c r="DN21">
        <v>5.1550411495885393E-2</v>
      </c>
      <c r="DO21">
        <v>0.16108091743345063</v>
      </c>
      <c r="DQ21" s="4">
        <v>2.2638792357016699</v>
      </c>
      <c r="DR21" s="4">
        <v>0.83119742045853096</v>
      </c>
      <c r="DS21" s="4">
        <v>-47.685631267286603</v>
      </c>
      <c r="DT21" s="4">
        <v>54.474249011727501</v>
      </c>
      <c r="DU21" s="4">
        <v>20742.455726837899</v>
      </c>
      <c r="DV21" s="4">
        <v>15.695127803322301</v>
      </c>
      <c r="DW21" s="4">
        <v>-0.403654298713162</v>
      </c>
      <c r="DX21" s="4">
        <v>106.307519678519</v>
      </c>
      <c r="DY21" s="4">
        <v>1.9119618478474001</v>
      </c>
      <c r="DZ21" s="4">
        <v>2.73465545564311</v>
      </c>
      <c r="EA21" s="4">
        <v>5.2552184936834303</v>
      </c>
      <c r="EB21" s="4">
        <v>11.659344338501</v>
      </c>
      <c r="EC21" s="4">
        <v>25.793993406599299</v>
      </c>
      <c r="ED21" s="4">
        <v>66.774628511816701</v>
      </c>
      <c r="EE21" s="4">
        <v>264.03858412664903</v>
      </c>
      <c r="EF21" s="4">
        <v>428.71371530926598</v>
      </c>
      <c r="EG21" s="4">
        <v>787.08467220414695</v>
      </c>
      <c r="EH21" s="4">
        <v>696.74258869285495</v>
      </c>
      <c r="EI21" s="4">
        <v>1734.0501850221201</v>
      </c>
      <c r="EJ21" s="4">
        <v>1286.0535084461501</v>
      </c>
      <c r="EK21" s="4">
        <v>119731.843157916</v>
      </c>
      <c r="EL21" s="4">
        <v>60.838986771984302</v>
      </c>
      <c r="EM21" s="4">
        <v>3.5867718325383997E-2</v>
      </c>
      <c r="EN21" s="4">
        <v>-7.1501301749491E-2</v>
      </c>
      <c r="EO21" s="4">
        <v>1365.3895821569799</v>
      </c>
      <c r="EP21" s="4">
        <v>103.24448112787501</v>
      </c>
      <c r="EQ21" s="4">
        <v>158.87985593458799</v>
      </c>
      <c r="ER21" s="4">
        <v>2862.0343258564499</v>
      </c>
      <c r="ES21" s="4">
        <v>76.902905680235804</v>
      </c>
      <c r="ET21" s="4">
        <v>11350.2472688445</v>
      </c>
      <c r="EU21" s="4">
        <v>195.09612730246201</v>
      </c>
      <c r="EV21" s="4">
        <v>67210.328890727993</v>
      </c>
      <c r="EY21" s="1">
        <f t="shared" si="2"/>
        <v>0</v>
      </c>
      <c r="EZ21" s="1">
        <f t="shared" si="2"/>
        <v>0</v>
      </c>
      <c r="FA21" s="1">
        <f t="shared" si="2"/>
        <v>0</v>
      </c>
      <c r="FB21" s="1">
        <f t="shared" si="2"/>
        <v>0</v>
      </c>
      <c r="FC21" s="1">
        <f t="shared" si="2"/>
        <v>0</v>
      </c>
      <c r="FD21" s="1">
        <f t="shared" si="2"/>
        <v>0</v>
      </c>
      <c r="FE21" s="1">
        <f t="shared" si="2"/>
        <v>0</v>
      </c>
      <c r="FF21" s="1">
        <f t="shared" si="2"/>
        <v>0</v>
      </c>
      <c r="FG21" s="1">
        <f t="shared" si="2"/>
        <v>0</v>
      </c>
      <c r="FH21" s="1">
        <f t="shared" si="2"/>
        <v>0</v>
      </c>
      <c r="FI21" s="1">
        <f t="shared" si="2"/>
        <v>0</v>
      </c>
      <c r="FJ21" s="1">
        <f t="shared" si="2"/>
        <v>0</v>
      </c>
      <c r="FK21" s="1">
        <f t="shared" si="2"/>
        <v>0</v>
      </c>
      <c r="FL21" s="1">
        <f t="shared" si="2"/>
        <v>0</v>
      </c>
      <c r="FM21" s="1">
        <f t="shared" si="2"/>
        <v>0</v>
      </c>
      <c r="FN21" s="1">
        <f t="shared" si="2"/>
        <v>0</v>
      </c>
      <c r="FO21" s="1">
        <f t="shared" si="5"/>
        <v>0</v>
      </c>
      <c r="FP21" s="1">
        <f t="shared" si="5"/>
        <v>0</v>
      </c>
      <c r="FQ21" s="1">
        <f t="shared" si="5"/>
        <v>0</v>
      </c>
      <c r="FR21" s="1">
        <f t="shared" si="5"/>
        <v>0</v>
      </c>
      <c r="FS21" s="1">
        <f t="shared" si="5"/>
        <v>0</v>
      </c>
      <c r="FT21" s="1">
        <f t="shared" si="3"/>
        <v>0</v>
      </c>
      <c r="FU21" s="1">
        <f t="shared" si="3"/>
        <v>0</v>
      </c>
      <c r="FV21" s="1">
        <f t="shared" si="3"/>
        <v>0</v>
      </c>
      <c r="FW21" s="1">
        <f t="shared" si="3"/>
        <v>0</v>
      </c>
      <c r="FX21" s="1">
        <f t="shared" si="3"/>
        <v>0</v>
      </c>
      <c r="FY21" s="1">
        <f t="shared" si="3"/>
        <v>0</v>
      </c>
      <c r="FZ21" s="1">
        <f t="shared" si="3"/>
        <v>0</v>
      </c>
      <c r="GA21" s="1">
        <f t="shared" si="3"/>
        <v>0</v>
      </c>
      <c r="GB21" s="1">
        <f t="shared" si="3"/>
        <v>0</v>
      </c>
      <c r="GC21" s="1">
        <f t="shared" si="3"/>
        <v>0</v>
      </c>
      <c r="GD21" s="1">
        <f t="shared" si="3"/>
        <v>0</v>
      </c>
      <c r="GF21" s="1">
        <v>145.30903918797901</v>
      </c>
      <c r="GG21" s="16">
        <v>3.9493662456185499</v>
      </c>
      <c r="GH21" s="12">
        <f t="shared" si="4"/>
        <v>5.7387861455226741</v>
      </c>
    </row>
    <row r="22" spans="1:191" x14ac:dyDescent="0.3">
      <c r="A22">
        <v>91500</v>
      </c>
      <c r="B22" t="s">
        <v>1092</v>
      </c>
      <c r="E22" s="31"/>
      <c r="F22" s="4"/>
      <c r="G22" s="5"/>
      <c r="H22" s="2">
        <v>5.55548944341212</v>
      </c>
      <c r="I22" s="2">
        <v>0.48928898015480798</v>
      </c>
      <c r="J22" s="9">
        <v>7.2572641128668E-2</v>
      </c>
      <c r="K22" s="2">
        <v>2.3524411561432701</v>
      </c>
      <c r="L22" s="3">
        <v>1.8246689323007399</v>
      </c>
      <c r="M22" s="5">
        <v>1.3641761758717801</v>
      </c>
      <c r="N22" s="3">
        <v>0.18015007331490401</v>
      </c>
      <c r="O22" s="5">
        <v>0.47240988644953802</v>
      </c>
      <c r="P22" s="2">
        <v>0.20363397848693396</v>
      </c>
      <c r="Q22" s="9">
        <v>5.4614875630362998E-2</v>
      </c>
      <c r="R22" s="5">
        <v>2.1764656088679799</v>
      </c>
      <c r="S22" s="3">
        <v>0.91436760122238436</v>
      </c>
      <c r="U22" s="4">
        <v>1067.79112998151</v>
      </c>
      <c r="V22" s="5">
        <v>0.94481977289907604</v>
      </c>
      <c r="W22" s="5">
        <v>1.3804830325871671</v>
      </c>
      <c r="X22" s="4">
        <v>1001.1373738962</v>
      </c>
      <c r="Y22" s="6">
        <f>([1]!AgeErPb76(J22,K22*J22/100,0,FALSE,1,FALSE)/X22)*200</f>
        <v>9.5410134904436994</v>
      </c>
      <c r="Z22" s="5">
        <v>9.5556744201396135</v>
      </c>
      <c r="AA22" s="4">
        <v>1054.3649412064301</v>
      </c>
      <c r="AB22" s="5">
        <v>2.7283523517435602</v>
      </c>
      <c r="AC22" s="5">
        <v>2.9096395919880895</v>
      </c>
      <c r="AD22" s="4">
        <v>1077.86333471034</v>
      </c>
      <c r="AE22" s="5">
        <v>4.3529312177359598</v>
      </c>
      <c r="AF22" s="5">
        <v>4.6221369472274851</v>
      </c>
      <c r="AG22">
        <v>30</v>
      </c>
      <c r="AH22">
        <v>27.135999999999999</v>
      </c>
      <c r="AI22" s="4">
        <v>152072.868287369</v>
      </c>
      <c r="AJ22" s="2" t="s">
        <v>1132</v>
      </c>
      <c r="AK22" s="5" t="s">
        <v>743</v>
      </c>
      <c r="AL22" s="4" t="s">
        <v>599</v>
      </c>
      <c r="AM22" s="4">
        <v>133.96329</v>
      </c>
      <c r="AN22" s="4">
        <v>493113.45166000002</v>
      </c>
      <c r="AO22" s="4">
        <v>512212.09229</v>
      </c>
      <c r="AP22" s="5">
        <v>18.868269999999999</v>
      </c>
      <c r="AQ22" s="9" t="s">
        <v>1133</v>
      </c>
      <c r="AR22" s="5">
        <v>2.16445</v>
      </c>
      <c r="AS22" s="2">
        <v>4.1820000000000003E-2</v>
      </c>
      <c r="AT22" s="2">
        <v>0.21967999999999999</v>
      </c>
      <c r="AU22" s="2">
        <v>0.50971</v>
      </c>
      <c r="AV22" s="2">
        <v>0.24981</v>
      </c>
      <c r="AW22" s="2">
        <v>2.3041100000000001</v>
      </c>
      <c r="AX22" s="4">
        <v>0.80449999999999999</v>
      </c>
      <c r="AY22" s="4">
        <v>11.08033</v>
      </c>
      <c r="AZ22" s="4">
        <v>4.5326700000000004</v>
      </c>
      <c r="BA22" s="4">
        <v>24.463719999999999</v>
      </c>
      <c r="BB22" s="4">
        <v>6.43194</v>
      </c>
      <c r="BC22" s="4">
        <v>69.771739999999994</v>
      </c>
      <c r="BD22" s="4">
        <v>11.73241</v>
      </c>
      <c r="BE22" s="4">
        <v>5566.9508500000002</v>
      </c>
      <c r="BF22" s="5">
        <v>0.85089999999999999</v>
      </c>
      <c r="BG22" s="2" t="s">
        <v>1134</v>
      </c>
      <c r="BH22" s="5">
        <v>13.44974</v>
      </c>
      <c r="BI22" s="2">
        <v>0.98097999999999996</v>
      </c>
      <c r="BJ22" s="5">
        <v>1.4815199999999999</v>
      </c>
      <c r="BK22" s="4">
        <v>28.644939999999998</v>
      </c>
      <c r="BL22" s="2">
        <v>0.57064999999999999</v>
      </c>
      <c r="BM22" s="4">
        <v>77.620980000000003</v>
      </c>
      <c r="BN22" s="5"/>
      <c r="BO22" s="5">
        <v>5.7318359574367399</v>
      </c>
      <c r="BP22" s="5">
        <v>15.3318459185554</v>
      </c>
      <c r="BQ22" s="5">
        <v>23.019662445796701</v>
      </c>
      <c r="BR22" s="5">
        <v>6.1379069141819302</v>
      </c>
      <c r="BS22" s="5">
        <v>6.8686080760071802</v>
      </c>
      <c r="BT22" s="5">
        <v>1.2828774922950199</v>
      </c>
      <c r="BU22" s="5">
        <v>8.3862244565441308</v>
      </c>
      <c r="BV22" s="5">
        <v>7.3731277526476902</v>
      </c>
      <c r="BW22" s="5">
        <v>5.3453328831242901</v>
      </c>
      <c r="BX22" s="5">
        <v>5.9413134166360999</v>
      </c>
      <c r="BY22" s="5">
        <v>14.1401418464788</v>
      </c>
      <c r="BZ22" s="5">
        <v>14.798809399159</v>
      </c>
      <c r="CA22" s="5">
        <v>11.0453427227423</v>
      </c>
      <c r="CB22" s="5">
        <v>8.6384341550656192</v>
      </c>
      <c r="CC22" s="5">
        <v>7.0490580991484002</v>
      </c>
      <c r="CD22" s="5">
        <v>6.2293391007942001</v>
      </c>
      <c r="CE22" s="5">
        <v>5.46379161205431</v>
      </c>
      <c r="CF22" s="5">
        <v>5.3212777887924698</v>
      </c>
      <c r="CG22" s="5">
        <v>5.3247138440975199</v>
      </c>
      <c r="CH22" s="5">
        <v>5.2488041347865702</v>
      </c>
      <c r="CI22" s="5">
        <v>5.3474056956767102</v>
      </c>
      <c r="CJ22" s="5">
        <v>5.3273214595723504</v>
      </c>
      <c r="CK22" s="5">
        <v>5.4037764505596302</v>
      </c>
      <c r="CL22" s="5">
        <v>5.8964873514545699</v>
      </c>
      <c r="CM22" s="5">
        <v>6.2551879485608604</v>
      </c>
      <c r="CN22" s="5">
        <v>6.0458582403984602</v>
      </c>
      <c r="CO22" s="5">
        <v>6.5234635910048704</v>
      </c>
      <c r="CP22" s="5">
        <v>6.3021846504432304</v>
      </c>
      <c r="CQ22" s="5">
        <v>5.1546176352449598</v>
      </c>
      <c r="CR22" s="5">
        <v>5.7943849498210902</v>
      </c>
      <c r="CS22" s="5">
        <v>5.2504888973786299</v>
      </c>
      <c r="CT22" s="2"/>
      <c r="CU22" s="2" t="s">
        <v>550</v>
      </c>
      <c r="CV22" s="4">
        <v>3.5336791613493799</v>
      </c>
      <c r="CW22" s="4">
        <v>0.45101220336323283</v>
      </c>
      <c r="CX22" s="4">
        <v>0.48107845147109185</v>
      </c>
      <c r="CY22" s="4">
        <v>3.4467106798332634</v>
      </c>
      <c r="CZ22" s="4">
        <v>4.4406519865401419</v>
      </c>
      <c r="DA22" s="4">
        <v>11.587494756212513</v>
      </c>
      <c r="DB22" s="4">
        <v>22.302878594778143</v>
      </c>
      <c r="DC22" s="4">
        <v>45.077314440157323</v>
      </c>
      <c r="DD22" s="4">
        <v>83.081000343170146</v>
      </c>
      <c r="DE22" s="4">
        <v>153.01808245146563</v>
      </c>
      <c r="DF22" s="4">
        <v>260.60662280261982</v>
      </c>
      <c r="DG22" s="4">
        <v>433.70457228637889</v>
      </c>
      <c r="DH22" s="5">
        <v>477.30122305128049</v>
      </c>
      <c r="DI22" s="4"/>
      <c r="DJ22" s="3">
        <v>0.70266698514133896</v>
      </c>
      <c r="DK22" s="2" t="s">
        <v>550</v>
      </c>
      <c r="DL22">
        <v>7.2212483718336381E-3</v>
      </c>
      <c r="DM22">
        <v>52.411118798834863</v>
      </c>
      <c r="DN22">
        <v>7.3490189517181406E-2</v>
      </c>
      <c r="DO22">
        <v>0.1588083248348256</v>
      </c>
      <c r="DQ22" s="4">
        <v>2.6422398931531998</v>
      </c>
      <c r="DR22" s="4">
        <v>0.74344649595864798</v>
      </c>
      <c r="DS22" s="4">
        <v>-18.549636511036798</v>
      </c>
      <c r="DT22" s="4">
        <v>36.999523854211297</v>
      </c>
      <c r="DU22" s="4">
        <v>20996.1286420547</v>
      </c>
      <c r="DV22" s="4">
        <v>17.432891892412002</v>
      </c>
      <c r="DW22" s="4">
        <v>-1.9628216206098E-2</v>
      </c>
      <c r="DX22" s="4">
        <v>77.690793755609505</v>
      </c>
      <c r="DY22" s="4">
        <v>2.1468900909694302</v>
      </c>
      <c r="DZ22" s="4">
        <v>1.9275542307979801</v>
      </c>
      <c r="EA22" s="4">
        <v>3.9410045010202301</v>
      </c>
      <c r="EB22" s="4">
        <v>8.0637503905291208</v>
      </c>
      <c r="EC22" s="4">
        <v>18.073497207354201</v>
      </c>
      <c r="ED22" s="4">
        <v>49.452980501353302</v>
      </c>
      <c r="EE22" s="4">
        <v>183.846805479522</v>
      </c>
      <c r="EF22" s="4">
        <v>309.18499551704599</v>
      </c>
      <c r="EG22" s="4">
        <v>562.10249281505105</v>
      </c>
      <c r="EH22" s="4">
        <v>490.11814433146498</v>
      </c>
      <c r="EI22" s="4">
        <v>1227.1446536922199</v>
      </c>
      <c r="EJ22" s="4">
        <v>888.41840918242895</v>
      </c>
      <c r="EK22" s="4">
        <v>116814.209142028</v>
      </c>
      <c r="EL22" s="4">
        <v>54.466450414324498</v>
      </c>
      <c r="EM22" s="4">
        <v>0.22226346263378</v>
      </c>
      <c r="EN22" s="4">
        <v>-0.41843329312331301</v>
      </c>
      <c r="EO22" s="4">
        <v>1080.69182234649</v>
      </c>
      <c r="EP22" s="4">
        <v>79.938971614283204</v>
      </c>
      <c r="EQ22" s="4">
        <v>122.16096069117199</v>
      </c>
      <c r="ER22" s="4">
        <v>2261.22352964117</v>
      </c>
      <c r="ES22" s="4">
        <v>63.914797438656898</v>
      </c>
      <c r="ET22" s="4">
        <v>8954.8150471814806</v>
      </c>
      <c r="EU22" s="4">
        <v>200.209260398369</v>
      </c>
      <c r="EV22" s="4">
        <v>67375.547356013194</v>
      </c>
      <c r="EY22" s="1">
        <f t="shared" si="2"/>
        <v>0</v>
      </c>
      <c r="EZ22" s="1">
        <f t="shared" si="2"/>
        <v>0</v>
      </c>
      <c r="FA22" s="1">
        <f t="shared" si="2"/>
        <v>0</v>
      </c>
      <c r="FB22" s="1">
        <f t="shared" si="2"/>
        <v>0</v>
      </c>
      <c r="FC22" s="1">
        <f t="shared" si="2"/>
        <v>0</v>
      </c>
      <c r="FD22" s="1">
        <f t="shared" si="2"/>
        <v>0</v>
      </c>
      <c r="FE22" s="1">
        <f t="shared" si="2"/>
        <v>0</v>
      </c>
      <c r="FF22" s="1">
        <f t="shared" si="2"/>
        <v>0</v>
      </c>
      <c r="FG22" s="1">
        <f t="shared" si="2"/>
        <v>0</v>
      </c>
      <c r="FH22" s="1">
        <f t="shared" si="2"/>
        <v>0</v>
      </c>
      <c r="FI22" s="1">
        <f t="shared" si="2"/>
        <v>0</v>
      </c>
      <c r="FJ22" s="1">
        <f t="shared" si="2"/>
        <v>0</v>
      </c>
      <c r="FK22" s="1">
        <f t="shared" si="2"/>
        <v>0</v>
      </c>
      <c r="FL22" s="1">
        <f t="shared" si="2"/>
        <v>0</v>
      </c>
      <c r="FM22" s="1">
        <f t="shared" si="2"/>
        <v>0</v>
      </c>
      <c r="FN22" s="1">
        <f t="shared" si="2"/>
        <v>0</v>
      </c>
      <c r="FO22" s="1">
        <f t="shared" si="5"/>
        <v>0</v>
      </c>
      <c r="FP22" s="1">
        <f t="shared" si="5"/>
        <v>0</v>
      </c>
      <c r="FQ22" s="1">
        <f t="shared" si="5"/>
        <v>0</v>
      </c>
      <c r="FR22" s="1">
        <f t="shared" si="5"/>
        <v>0</v>
      </c>
      <c r="FS22" s="1">
        <f t="shared" si="5"/>
        <v>0</v>
      </c>
      <c r="FT22" s="1">
        <f t="shared" si="3"/>
        <v>0</v>
      </c>
      <c r="FU22" s="1">
        <f t="shared" si="3"/>
        <v>0</v>
      </c>
      <c r="FV22" s="1">
        <f t="shared" si="3"/>
        <v>0</v>
      </c>
      <c r="FW22" s="1">
        <f t="shared" si="3"/>
        <v>0</v>
      </c>
      <c r="FX22" s="1">
        <f t="shared" si="3"/>
        <v>0</v>
      </c>
      <c r="FY22" s="1">
        <f t="shared" si="3"/>
        <v>0</v>
      </c>
      <c r="FZ22" s="1">
        <f t="shared" si="3"/>
        <v>0</v>
      </c>
      <c r="GA22" s="1">
        <f t="shared" si="3"/>
        <v>0</v>
      </c>
      <c r="GB22" s="1">
        <f t="shared" si="3"/>
        <v>0</v>
      </c>
      <c r="GC22" s="1">
        <f t="shared" si="3"/>
        <v>0</v>
      </c>
      <c r="GD22" s="1">
        <f t="shared" si="3"/>
        <v>0</v>
      </c>
      <c r="GF22" s="1">
        <v>134.28829915716301</v>
      </c>
      <c r="GG22" s="16">
        <v>4.2168741717639904</v>
      </c>
      <c r="GH22" s="12">
        <f t="shared" si="4"/>
        <v>5.6627686028595683</v>
      </c>
    </row>
    <row r="23" spans="1:191" x14ac:dyDescent="0.3">
      <c r="A23">
        <v>91500</v>
      </c>
      <c r="B23" t="s">
        <v>1098</v>
      </c>
      <c r="F23" s="4">
        <v>1059.3240023877818</v>
      </c>
      <c r="G23" s="5">
        <v>0.98655866343920862</v>
      </c>
      <c r="H23" s="2">
        <v>5.6011819689181701</v>
      </c>
      <c r="I23" s="2">
        <v>0.48928898015480798</v>
      </c>
      <c r="J23" s="9">
        <v>7.5383940319004E-2</v>
      </c>
      <c r="K23" s="2">
        <v>2.1901529952100498</v>
      </c>
      <c r="L23" s="3">
        <v>1.8792358640723501</v>
      </c>
      <c r="M23" s="5">
        <v>1.3641761758717801</v>
      </c>
      <c r="N23" s="3">
        <v>0.178754939721642</v>
      </c>
      <c r="O23" s="5">
        <v>0.47240988644953802</v>
      </c>
      <c r="P23" s="2">
        <v>0.21802940914340421</v>
      </c>
      <c r="Q23" s="9">
        <v>5.2995859222963002E-2</v>
      </c>
      <c r="R23" s="5">
        <v>2.1764656088679799</v>
      </c>
      <c r="S23" s="3">
        <v>0.91372427768611519</v>
      </c>
      <c r="U23" s="4">
        <v>1060.1659122010699</v>
      </c>
      <c r="V23" s="5">
        <v>0.94481977289907604</v>
      </c>
      <c r="W23" s="5">
        <v>1.3804830325871671</v>
      </c>
      <c r="X23" s="4">
        <v>1077.8611346177099</v>
      </c>
      <c r="Y23" s="6">
        <f>([1]!AgeErPb76(J23,K23*J23/100,0,FALSE,1,FALSE)/X23)*200</f>
        <v>8.1555682489755927</v>
      </c>
      <c r="Z23" s="5">
        <v>8.1727148893486241</v>
      </c>
      <c r="AA23" s="4">
        <v>1073.79304807214</v>
      </c>
      <c r="AB23" s="5">
        <v>2.7283523517435602</v>
      </c>
      <c r="AC23" s="5">
        <v>2.9096395919880895</v>
      </c>
      <c r="AD23" s="4">
        <v>1046.7216723069901</v>
      </c>
      <c r="AE23" s="5">
        <v>4.3529312177359598</v>
      </c>
      <c r="AF23" s="5">
        <v>4.6221369472274851</v>
      </c>
      <c r="AG23">
        <v>30</v>
      </c>
      <c r="AH23">
        <v>27.135999999999999</v>
      </c>
      <c r="AI23" s="4">
        <v>159893.699152613</v>
      </c>
      <c r="AJ23" s="2" t="s">
        <v>1136</v>
      </c>
      <c r="AK23" s="5" t="s">
        <v>1137</v>
      </c>
      <c r="AL23" s="4">
        <v>8.7563200000000005</v>
      </c>
      <c r="AM23" s="4">
        <v>139.97326000000001</v>
      </c>
      <c r="AN23" s="4">
        <v>493292.12686000002</v>
      </c>
      <c r="AO23" s="4">
        <v>517243.07889</v>
      </c>
      <c r="AP23" s="5">
        <v>18.32978</v>
      </c>
      <c r="AQ23" s="9" t="s">
        <v>933</v>
      </c>
      <c r="AR23" s="5">
        <v>2.5473300000000001</v>
      </c>
      <c r="AS23" s="2">
        <v>4.514E-2</v>
      </c>
      <c r="AT23" s="2">
        <v>0.16778999999999999</v>
      </c>
      <c r="AU23" s="2">
        <v>0.58250000000000002</v>
      </c>
      <c r="AV23" s="2">
        <v>0.28015000000000001</v>
      </c>
      <c r="AW23" s="2">
        <v>2.2693599999999998</v>
      </c>
      <c r="AX23" s="4">
        <v>0.86843000000000004</v>
      </c>
      <c r="AY23" s="4">
        <v>11.600720000000001</v>
      </c>
      <c r="AZ23" s="4">
        <v>4.7330699999999997</v>
      </c>
      <c r="BA23" s="4">
        <v>25.65138</v>
      </c>
      <c r="BB23" s="4">
        <v>6.85189</v>
      </c>
      <c r="BC23" s="4">
        <v>72.931240000000003</v>
      </c>
      <c r="BD23" s="4">
        <v>12.312720000000001</v>
      </c>
      <c r="BE23" s="4">
        <v>5281.56898</v>
      </c>
      <c r="BF23" s="5">
        <v>0.71494000000000002</v>
      </c>
      <c r="BG23" s="2" t="s">
        <v>876</v>
      </c>
      <c r="BH23" s="5">
        <v>15.57436</v>
      </c>
      <c r="BI23" s="2">
        <v>1.17997</v>
      </c>
      <c r="BJ23" s="5">
        <v>1.69339</v>
      </c>
      <c r="BK23" s="4">
        <v>33.835659999999997</v>
      </c>
      <c r="BL23" s="2">
        <v>0.69918000000000002</v>
      </c>
      <c r="BM23" s="4">
        <v>90.7607</v>
      </c>
      <c r="BN23" s="5"/>
      <c r="BO23" s="5">
        <v>5.77590863736659</v>
      </c>
      <c r="BP23" s="5">
        <v>14.631889679301599</v>
      </c>
      <c r="BQ23" s="5">
        <v>22.147483276606799</v>
      </c>
      <c r="BR23" s="5">
        <v>6.63371799621188</v>
      </c>
      <c r="BS23" s="5">
        <v>6.8691479384331098</v>
      </c>
      <c r="BT23" s="5">
        <v>1.2828774922950199</v>
      </c>
      <c r="BU23" s="5">
        <v>8.3867684885420903</v>
      </c>
      <c r="BV23" s="5">
        <v>7.47483303463647</v>
      </c>
      <c r="BW23" s="5">
        <v>5.3453328831242901</v>
      </c>
      <c r="BX23" s="5">
        <v>5.8442473591607502</v>
      </c>
      <c r="BY23" s="5">
        <v>13.9371809365439</v>
      </c>
      <c r="BZ23" s="5">
        <v>17.003924578496299</v>
      </c>
      <c r="CA23" s="5">
        <v>10.6717251749258</v>
      </c>
      <c r="CB23" s="5">
        <v>8.4530217460449109</v>
      </c>
      <c r="CC23" s="5">
        <v>7.1348179676583596</v>
      </c>
      <c r="CD23" s="5">
        <v>6.0981038314028497</v>
      </c>
      <c r="CE23" s="5">
        <v>5.4454256953649702</v>
      </c>
      <c r="CF23" s="5">
        <v>5.3212161421399298</v>
      </c>
      <c r="CG23" s="5">
        <v>5.3237745460789503</v>
      </c>
      <c r="CH23" s="5">
        <v>5.2413032696364201</v>
      </c>
      <c r="CI23" s="5">
        <v>5.3509167667318298</v>
      </c>
      <c r="CJ23" s="5">
        <v>5.3370537264667401</v>
      </c>
      <c r="CK23" s="5">
        <v>5.4037764505596302</v>
      </c>
      <c r="CL23" s="5">
        <v>6.0338708965060999</v>
      </c>
      <c r="CM23" s="5">
        <v>6.2551879485608604</v>
      </c>
      <c r="CN23" s="5">
        <v>6.0331258112111898</v>
      </c>
      <c r="CO23" s="5">
        <v>6.40489181559981</v>
      </c>
      <c r="CP23" s="5">
        <v>6.31943859932219</v>
      </c>
      <c r="CQ23" s="5">
        <v>5.14977633480376</v>
      </c>
      <c r="CR23" s="5">
        <v>5.6598577015046203</v>
      </c>
      <c r="CS23" s="5">
        <v>5.2500969632657801</v>
      </c>
      <c r="CT23" s="2"/>
      <c r="CU23" s="2" t="s">
        <v>550</v>
      </c>
      <c r="CV23" s="4">
        <v>4.1572582434833931</v>
      </c>
      <c r="CW23" s="4">
        <v>0.48666886195801728</v>
      </c>
      <c r="CX23" s="4">
        <v>0.36730575401216847</v>
      </c>
      <c r="CY23" s="4">
        <v>3.9374461733741017</v>
      </c>
      <c r="CZ23" s="4">
        <v>4.978140364829982</v>
      </c>
      <c r="DA23" s="4">
        <v>11.408633931588845</v>
      </c>
      <c r="DB23" s="4">
        <v>24.066448373403212</v>
      </c>
      <c r="DC23" s="4">
        <v>47.177278090778863</v>
      </c>
      <c r="DD23" s="4">
        <v>86.722721988735884</v>
      </c>
      <c r="DE23" s="4">
        <v>160.38870748073001</v>
      </c>
      <c r="DF23" s="4">
        <v>277.52139248116237</v>
      </c>
      <c r="DG23" s="4">
        <v>453.17995217025896</v>
      </c>
      <c r="DH23" s="5">
        <v>500.72789103123171</v>
      </c>
      <c r="DI23" s="4"/>
      <c r="DJ23" s="3">
        <v>0.74275058137665551</v>
      </c>
      <c r="DK23" s="2" t="s">
        <v>550</v>
      </c>
      <c r="DL23">
        <v>7.8634448847358356E-3</v>
      </c>
      <c r="DM23">
        <v>53.041397530422948</v>
      </c>
      <c r="DN23">
        <v>0.10841653015392688</v>
      </c>
      <c r="DO23">
        <v>0.15906382523084808</v>
      </c>
      <c r="DQ23" s="4">
        <v>3.1086036404326101</v>
      </c>
      <c r="DR23" s="4">
        <v>0.80746765807876197</v>
      </c>
      <c r="DS23" s="4">
        <v>58.477691644146702</v>
      </c>
      <c r="DT23" s="4">
        <v>36.972058259569998</v>
      </c>
      <c r="DU23" s="4">
        <v>20356.109619560899</v>
      </c>
      <c r="DV23" s="4">
        <v>16.2731241224039</v>
      </c>
      <c r="DW23" s="4">
        <v>-0.366666514588041</v>
      </c>
      <c r="DX23" s="4">
        <v>87.622983210095299</v>
      </c>
      <c r="DY23" s="4">
        <v>2.2204321448803599</v>
      </c>
      <c r="DZ23" s="4">
        <v>1.41114471548288</v>
      </c>
      <c r="EA23" s="4">
        <v>4.3145007795060497</v>
      </c>
      <c r="EB23" s="4">
        <v>8.6630531118028493</v>
      </c>
      <c r="EC23" s="4">
        <v>17.058240637146699</v>
      </c>
      <c r="ED23" s="4">
        <v>51.154752706148003</v>
      </c>
      <c r="EE23" s="4">
        <v>184.43464442989401</v>
      </c>
      <c r="EF23" s="4">
        <v>309.35487801174901</v>
      </c>
      <c r="EG23" s="4">
        <v>564.76618357063705</v>
      </c>
      <c r="EH23" s="4">
        <v>500.30304711556101</v>
      </c>
      <c r="EI23" s="4">
        <v>1229.5131311180201</v>
      </c>
      <c r="EJ23" s="4">
        <v>893.567205378994</v>
      </c>
      <c r="EK23" s="4">
        <v>106153.840880492</v>
      </c>
      <c r="EL23" s="4">
        <v>43.865187440115101</v>
      </c>
      <c r="EM23" s="4">
        <v>0.43021719116149498</v>
      </c>
      <c r="EN23" s="4">
        <v>-0.82749850674916903</v>
      </c>
      <c r="EO23" s="4">
        <v>1201.88301315034</v>
      </c>
      <c r="EP23" s="4">
        <v>92.397299499422203</v>
      </c>
      <c r="EQ23" s="4">
        <v>134.10617273875101</v>
      </c>
      <c r="ER23" s="4">
        <v>2560.3044217565898</v>
      </c>
      <c r="ES23" s="4">
        <v>74.825358260210294</v>
      </c>
      <c r="ET23" s="4">
        <v>10040.9280187924</v>
      </c>
      <c r="EU23" s="4">
        <v>202.39225589635501</v>
      </c>
      <c r="EV23" s="4">
        <v>65068.059936551501</v>
      </c>
      <c r="EY23" s="1">
        <f t="shared" si="2"/>
        <v>0</v>
      </c>
      <c r="EZ23" s="1">
        <f t="shared" si="2"/>
        <v>0</v>
      </c>
      <c r="FA23" s="1">
        <f t="shared" si="2"/>
        <v>0</v>
      </c>
      <c r="FB23" s="1">
        <f t="shared" si="2"/>
        <v>0</v>
      </c>
      <c r="FC23" s="1">
        <f t="shared" si="2"/>
        <v>0</v>
      </c>
      <c r="FD23" s="1">
        <f t="shared" si="2"/>
        <v>0</v>
      </c>
      <c r="FE23" s="1">
        <f t="shared" si="2"/>
        <v>0</v>
      </c>
      <c r="FF23" s="1">
        <f t="shared" si="2"/>
        <v>0</v>
      </c>
      <c r="FG23" s="1">
        <f t="shared" si="2"/>
        <v>0</v>
      </c>
      <c r="FH23" s="1">
        <f t="shared" si="2"/>
        <v>0</v>
      </c>
      <c r="FI23" s="1">
        <f t="shared" si="2"/>
        <v>0</v>
      </c>
      <c r="FJ23" s="1">
        <f t="shared" si="2"/>
        <v>0</v>
      </c>
      <c r="FK23" s="1">
        <f t="shared" si="2"/>
        <v>0</v>
      </c>
      <c r="FL23" s="1">
        <f t="shared" si="2"/>
        <v>0</v>
      </c>
      <c r="FM23" s="1">
        <f t="shared" si="2"/>
        <v>0</v>
      </c>
      <c r="FN23" s="1">
        <f t="shared" si="2"/>
        <v>0</v>
      </c>
      <c r="FO23" s="1">
        <f t="shared" si="5"/>
        <v>0</v>
      </c>
      <c r="FP23" s="1">
        <f t="shared" si="5"/>
        <v>0</v>
      </c>
      <c r="FQ23" s="1">
        <f t="shared" si="5"/>
        <v>0</v>
      </c>
      <c r="FR23" s="1">
        <f t="shared" si="5"/>
        <v>0</v>
      </c>
      <c r="FS23" s="1">
        <f t="shared" si="5"/>
        <v>0</v>
      </c>
      <c r="FT23" s="1">
        <f t="shared" si="3"/>
        <v>0</v>
      </c>
      <c r="FU23" s="1">
        <f t="shared" si="3"/>
        <v>0</v>
      </c>
      <c r="FV23" s="1">
        <f t="shared" si="3"/>
        <v>0</v>
      </c>
      <c r="FW23" s="1">
        <f t="shared" si="3"/>
        <v>0</v>
      </c>
      <c r="FX23" s="1">
        <f t="shared" si="3"/>
        <v>0</v>
      </c>
      <c r="FY23" s="1">
        <f t="shared" si="3"/>
        <v>0</v>
      </c>
      <c r="FZ23" s="1">
        <f t="shared" si="3"/>
        <v>0</v>
      </c>
      <c r="GA23" s="1">
        <f t="shared" si="3"/>
        <v>0</v>
      </c>
      <c r="GB23" s="1">
        <f t="shared" si="3"/>
        <v>0</v>
      </c>
      <c r="GC23" s="1">
        <f t="shared" si="3"/>
        <v>0</v>
      </c>
      <c r="GD23" s="1">
        <f t="shared" si="3"/>
        <v>0</v>
      </c>
      <c r="GF23" s="1">
        <v>128.197369572121</v>
      </c>
      <c r="GG23" s="16">
        <v>3.8840623750712102</v>
      </c>
      <c r="GH23" s="12">
        <f t="shared" si="4"/>
        <v>4.97926579738174</v>
      </c>
    </row>
    <row r="24" spans="1:191" s="10" customFormat="1" x14ac:dyDescent="0.3">
      <c r="A24" s="34" t="s">
        <v>1323</v>
      </c>
      <c r="F24" s="1"/>
      <c r="G24" s="6"/>
      <c r="H24" s="13"/>
      <c r="I24" s="25"/>
      <c r="J24" s="15"/>
      <c r="K24" s="25"/>
      <c r="L24" s="14"/>
      <c r="M24" s="6"/>
      <c r="N24" s="14"/>
      <c r="O24" s="6"/>
      <c r="P24" s="13"/>
      <c r="Q24" s="15"/>
      <c r="R24" s="6"/>
      <c r="S24" s="14"/>
      <c r="U24" s="1"/>
      <c r="V24" s="6"/>
      <c r="W24" s="6"/>
      <c r="X24" s="1"/>
      <c r="Y24" s="6"/>
      <c r="Z24" s="6"/>
      <c r="AA24" s="1"/>
      <c r="AB24" s="6"/>
      <c r="AC24" s="6"/>
      <c r="AD24" s="1"/>
      <c r="AE24" s="6"/>
      <c r="AF24" s="6"/>
      <c r="AI24" s="1"/>
      <c r="AJ24" s="1"/>
      <c r="AK24" s="12"/>
      <c r="AL24" s="1"/>
      <c r="AM24" s="1"/>
      <c r="AN24" s="1"/>
      <c r="AO24" s="1"/>
      <c r="AP24" s="12"/>
      <c r="AQ24" s="15"/>
      <c r="AR24" s="12"/>
      <c r="AS24" s="13"/>
      <c r="AT24" s="13"/>
      <c r="AU24" s="13"/>
      <c r="AV24" s="13"/>
      <c r="AW24" s="13"/>
      <c r="AX24" s="1"/>
      <c r="AY24" s="1"/>
      <c r="AZ24" s="1"/>
      <c r="BA24" s="1"/>
      <c r="BB24" s="1"/>
      <c r="BC24" s="1"/>
      <c r="BD24" s="1"/>
      <c r="BE24" s="1"/>
      <c r="BF24" s="12"/>
      <c r="BG24" s="13"/>
      <c r="BH24" s="12"/>
      <c r="BI24" s="12"/>
      <c r="BJ24" s="12"/>
      <c r="BK24" s="1"/>
      <c r="BL24" s="12"/>
      <c r="BM24" s="1"/>
      <c r="BN24" s="6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3"/>
      <c r="CU24" s="13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2"/>
      <c r="DI24" s="1"/>
      <c r="DJ24" s="14"/>
      <c r="DK24" s="13"/>
      <c r="GB24" s="1"/>
      <c r="GF24" s="1"/>
      <c r="GG24" s="16"/>
    </row>
    <row r="25" spans="1:191" s="10" customFormat="1" x14ac:dyDescent="0.3">
      <c r="A25" t="s">
        <v>5</v>
      </c>
      <c r="B25" t="s">
        <v>1107</v>
      </c>
      <c r="C25"/>
      <c r="D25" s="5">
        <f t="shared" ref="D25:E30" si="6">IF(F25="",U25,F25)</f>
        <v>36.759206155323589</v>
      </c>
      <c r="E25" s="5">
        <f t="shared" si="6"/>
        <v>4.8266550639600476</v>
      </c>
      <c r="F25" s="4">
        <v>36.759206155323589</v>
      </c>
      <c r="G25" s="5">
        <v>4.8266550639600476</v>
      </c>
      <c r="H25" s="2">
        <v>174.334427800301</v>
      </c>
      <c r="I25" s="2">
        <v>2.5134813206690998</v>
      </c>
      <c r="J25" s="9">
        <v>4.9691425242895E-2</v>
      </c>
      <c r="K25" s="2">
        <v>9.0177857927100398</v>
      </c>
      <c r="L25" s="3">
        <v>3.9183107815885999E-2</v>
      </c>
      <c r="M25" s="5">
        <v>8.92470645041052</v>
      </c>
      <c r="N25" s="3">
        <v>5.7398586609250001E-3</v>
      </c>
      <c r="O25" s="5">
        <v>2.35025201137198</v>
      </c>
      <c r="P25" s="2">
        <v>0.26849073995649902</v>
      </c>
      <c r="Q25" s="9">
        <v>1.678995228011E-3</v>
      </c>
      <c r="R25" s="5">
        <v>5.9265507181591097</v>
      </c>
      <c r="S25" s="3">
        <v>0.83798465086981377</v>
      </c>
      <c r="T25"/>
      <c r="U25" s="4">
        <v>36.895605102411999</v>
      </c>
      <c r="V25" s="5">
        <v>4.7005040227439601</v>
      </c>
      <c r="W25" s="5">
        <v>4.8070559667880035</v>
      </c>
      <c r="X25" s="4">
        <v>179.54418559384101</v>
      </c>
      <c r="Y25" s="6">
        <f>([1]!AgeErPb76(J25,K25*J25/100,0,FALSE,1,FALSE)/X25)*200</f>
        <v>234.10532209157665</v>
      </c>
      <c r="Z25" s="5">
        <v>117.05385697660327</v>
      </c>
      <c r="AA25" s="4">
        <v>39.026183362280101</v>
      </c>
      <c r="AB25" s="5">
        <v>17.84941290082104</v>
      </c>
      <c r="AC25" s="5">
        <v>17.878021056705258</v>
      </c>
      <c r="AD25" s="4">
        <v>34.004468463686301</v>
      </c>
      <c r="AE25" s="5">
        <v>11.853101436318219</v>
      </c>
      <c r="AF25" s="5">
        <v>11.95458712930874</v>
      </c>
      <c r="AG25">
        <v>30</v>
      </c>
      <c r="AH25">
        <v>27.135999999999999</v>
      </c>
      <c r="AI25" s="4">
        <v>149113.16115555499</v>
      </c>
      <c r="AJ25" s="2">
        <v>96.930190367509795</v>
      </c>
      <c r="AK25" s="5" t="s">
        <v>1140</v>
      </c>
      <c r="AL25" s="4">
        <v>9.3179925116040003</v>
      </c>
      <c r="AM25" s="4">
        <v>961.75949082868397</v>
      </c>
      <c r="AN25" s="4">
        <v>492121.62601319101</v>
      </c>
      <c r="AO25" s="4">
        <v>484309.32164874399</v>
      </c>
      <c r="AP25" s="5">
        <v>22.5839311263193</v>
      </c>
      <c r="AQ25" s="9" t="s">
        <v>936</v>
      </c>
      <c r="AR25" s="5">
        <v>3.1633936924743802</v>
      </c>
      <c r="AS25" s="2">
        <v>0.29004816079735202</v>
      </c>
      <c r="AT25" s="2">
        <v>3.60077899038694</v>
      </c>
      <c r="AU25" s="2">
        <v>5.7372565286168697</v>
      </c>
      <c r="AV25" s="2">
        <v>4.2091993643569898</v>
      </c>
      <c r="AW25" s="2">
        <v>24.2873666312937</v>
      </c>
      <c r="AX25" s="4">
        <v>8.8672660652465201</v>
      </c>
      <c r="AY25" s="4">
        <v>106.413799937855</v>
      </c>
      <c r="AZ25" s="4">
        <v>35.168482887249901</v>
      </c>
      <c r="BA25" s="4">
        <v>157.62303101971</v>
      </c>
      <c r="BB25" s="4">
        <v>34.783660158672603</v>
      </c>
      <c r="BC25" s="4">
        <v>324.94270264042899</v>
      </c>
      <c r="BD25" s="4">
        <v>50.426779994813003</v>
      </c>
      <c r="BE25" s="4">
        <v>4687.7685260935696</v>
      </c>
      <c r="BF25" s="5">
        <v>2.1426206775927601</v>
      </c>
      <c r="BG25" s="2" t="s">
        <v>1141</v>
      </c>
      <c r="BH25" s="5">
        <v>1.1594518252664501</v>
      </c>
      <c r="BI25" s="2">
        <v>5.7890965380500002E-2</v>
      </c>
      <c r="BJ25" s="5">
        <v>0.14761929953039099</v>
      </c>
      <c r="BK25" s="4">
        <v>91.359003545735703</v>
      </c>
      <c r="BL25" s="2">
        <v>1.51116988936227</v>
      </c>
      <c r="BM25" s="4">
        <v>211.86362107530601</v>
      </c>
      <c r="BN25" s="5"/>
      <c r="BO25" s="5">
        <v>5.77328226782753</v>
      </c>
      <c r="BP25" s="5">
        <v>10.913927503932401</v>
      </c>
      <c r="BQ25" s="5">
        <v>23.855996068350301</v>
      </c>
      <c r="BR25" s="5">
        <v>6.5915762988971398</v>
      </c>
      <c r="BS25" s="5">
        <v>6.2600819263775804</v>
      </c>
      <c r="BT25" s="5">
        <v>1.2828774922950199</v>
      </c>
      <c r="BU25" s="5">
        <v>8.3862830549763991</v>
      </c>
      <c r="BV25" s="5">
        <v>7.2213851775388003</v>
      </c>
      <c r="BW25" s="5">
        <v>5.3453328831242901</v>
      </c>
      <c r="BX25" s="5">
        <v>5.7018390702384201</v>
      </c>
      <c r="BY25" s="5">
        <v>7.2557983354672704</v>
      </c>
      <c r="BZ25" s="5">
        <v>6.2426469796974899</v>
      </c>
      <c r="CA25" s="5">
        <v>6.0501505750736699</v>
      </c>
      <c r="CB25" s="5">
        <v>5.6844388203266503</v>
      </c>
      <c r="CC25" s="5">
        <v>5.62552809176153</v>
      </c>
      <c r="CD25" s="5">
        <v>5.2865568365896296</v>
      </c>
      <c r="CE25" s="5">
        <v>5.2818039816473803</v>
      </c>
      <c r="CF25" s="5">
        <v>5.2259121861801097</v>
      </c>
      <c r="CG25" s="5">
        <v>5.2658387326396801</v>
      </c>
      <c r="CH25" s="5">
        <v>5.1859547845062597</v>
      </c>
      <c r="CI25" s="5">
        <v>5.3242442629028304</v>
      </c>
      <c r="CJ25" s="5">
        <v>5.2960633733241496</v>
      </c>
      <c r="CK25" s="5">
        <v>5.4037764505596302</v>
      </c>
      <c r="CL25" s="5">
        <v>5.7672492595928402</v>
      </c>
      <c r="CM25" s="5">
        <v>6.2551879485608604</v>
      </c>
      <c r="CN25" s="5">
        <v>6.4416557356022803</v>
      </c>
      <c r="CO25" s="5">
        <v>10.6807606802516</v>
      </c>
      <c r="CP25" s="5">
        <v>8.1646015826462701</v>
      </c>
      <c r="CQ25" s="5">
        <v>5.1407463467464503</v>
      </c>
      <c r="CR25" s="5">
        <v>5.3829939387963002</v>
      </c>
      <c r="CS25" s="5">
        <v>5.2476329525988596</v>
      </c>
      <c r="CT25" s="2"/>
      <c r="CU25" s="2" t="s">
        <v>550</v>
      </c>
      <c r="CV25" s="4">
        <v>5.1605117332371622</v>
      </c>
      <c r="CW25" s="4">
        <v>3.1255189741093972</v>
      </c>
      <c r="CX25" s="4">
        <v>7.8791662809342231</v>
      </c>
      <c r="CY25" s="4">
        <v>38.765246814978852</v>
      </c>
      <c r="CZ25" s="4">
        <v>74.763754251456305</v>
      </c>
      <c r="DA25" s="4">
        <v>122.04706849896331</v>
      </c>
      <c r="DB25" s="4">
        <v>245.6306389264964</v>
      </c>
      <c r="DC25" s="4">
        <v>432.5764225116057</v>
      </c>
      <c r="DD25" s="4">
        <v>644.11140819139007</v>
      </c>
      <c r="DE25" s="4">
        <v>985.14394387318748</v>
      </c>
      <c r="DF25" s="4">
        <v>1408.2453505535468</v>
      </c>
      <c r="DG25" s="4">
        <v>2018.2776561517328</v>
      </c>
      <c r="DH25" s="5">
        <v>2049.8691054802034</v>
      </c>
      <c r="DI25" s="4"/>
      <c r="DJ25" s="3">
        <v>1.0869414442546899</v>
      </c>
      <c r="DK25" s="2" t="s">
        <v>550</v>
      </c>
      <c r="DL25">
        <v>1.891108398645663E-2</v>
      </c>
      <c r="DM25">
        <v>11.301593117819351</v>
      </c>
      <c r="DN25">
        <v>9.1346160515711828E-4</v>
      </c>
      <c r="DO25">
        <v>0.32748481216274317</v>
      </c>
      <c r="DP25"/>
      <c r="DQ25" s="4">
        <v>15.4888992282049</v>
      </c>
      <c r="DR25" s="4">
        <v>0.68907590389330597</v>
      </c>
      <c r="DS25" s="4">
        <v>64.136617196744794</v>
      </c>
      <c r="DT25" s="4">
        <v>269.58582586692</v>
      </c>
      <c r="DU25" s="4">
        <v>19885.230626934299</v>
      </c>
      <c r="DV25" s="4">
        <v>19.467584997351</v>
      </c>
      <c r="DW25" s="4">
        <v>-0.195869452966244</v>
      </c>
      <c r="DX25" s="4">
        <v>112.492759209559</v>
      </c>
      <c r="DY25" s="4">
        <v>14.9192303377499</v>
      </c>
      <c r="DZ25" s="4">
        <v>31.843297352103601</v>
      </c>
      <c r="EA25" s="4">
        <v>44.706233362898402</v>
      </c>
      <c r="EB25" s="4">
        <v>136.628068283875</v>
      </c>
      <c r="EC25" s="4">
        <v>191.97210292900701</v>
      </c>
      <c r="ED25" s="4">
        <v>543.12442785223595</v>
      </c>
      <c r="EE25" s="4">
        <v>1771.0774698216401</v>
      </c>
      <c r="EF25" s="4">
        <v>2397.6967419047701</v>
      </c>
      <c r="EG25" s="4">
        <v>3632.4357007562098</v>
      </c>
      <c r="EH25" s="4">
        <v>2668.9123156476699</v>
      </c>
      <c r="EI25" s="4">
        <v>5752.4346389296998</v>
      </c>
      <c r="EJ25" s="4">
        <v>3848.2925746024898</v>
      </c>
      <c r="EK25" s="4">
        <v>98182.098325480198</v>
      </c>
      <c r="EL25" s="4">
        <v>136.789580243709</v>
      </c>
      <c r="EM25" s="4">
        <v>-0.54627871343037104</v>
      </c>
      <c r="EN25" s="4">
        <v>-0.50796411524072504</v>
      </c>
      <c r="EO25" s="4">
        <v>94.417938153679103</v>
      </c>
      <c r="EP25" s="4">
        <v>4.7770199314750501</v>
      </c>
      <c r="EQ25" s="4">
        <v>12.3021255817329</v>
      </c>
      <c r="ER25" s="4">
        <v>7152.9244912835402</v>
      </c>
      <c r="ES25" s="4">
        <v>173.417642883784</v>
      </c>
      <c r="ET25" s="4">
        <v>24551.051736253499</v>
      </c>
      <c r="EU25" s="4">
        <v>187.980254500135</v>
      </c>
      <c r="EV25" s="4">
        <v>65223.747825960803</v>
      </c>
      <c r="EW25"/>
      <c r="EX25"/>
      <c r="EY25" s="1">
        <f t="shared" ref="EY25:FN30" si="7">DQ25*(EY$2/1000)</f>
        <v>0</v>
      </c>
      <c r="EZ25" s="1">
        <f t="shared" si="7"/>
        <v>0</v>
      </c>
      <c r="FA25" s="1">
        <f t="shared" si="7"/>
        <v>0</v>
      </c>
      <c r="FB25" s="1">
        <f t="shared" si="7"/>
        <v>0</v>
      </c>
      <c r="FC25" s="1">
        <f t="shared" si="7"/>
        <v>0</v>
      </c>
      <c r="FD25" s="1">
        <f t="shared" si="7"/>
        <v>0</v>
      </c>
      <c r="FE25" s="1">
        <f t="shared" si="7"/>
        <v>0</v>
      </c>
      <c r="FF25" s="1">
        <f t="shared" si="7"/>
        <v>0</v>
      </c>
      <c r="FG25" s="1">
        <f t="shared" si="7"/>
        <v>0</v>
      </c>
      <c r="FH25" s="1">
        <f t="shared" si="7"/>
        <v>0</v>
      </c>
      <c r="FI25" s="1">
        <f t="shared" si="7"/>
        <v>0</v>
      </c>
      <c r="FJ25" s="1">
        <f t="shared" si="7"/>
        <v>0</v>
      </c>
      <c r="FK25" s="1">
        <f t="shared" si="7"/>
        <v>0</v>
      </c>
      <c r="FL25" s="1">
        <f t="shared" si="7"/>
        <v>0</v>
      </c>
      <c r="FM25" s="1">
        <f t="shared" si="7"/>
        <v>0</v>
      </c>
      <c r="FN25" s="1">
        <f t="shared" si="7"/>
        <v>0</v>
      </c>
      <c r="FO25" s="1">
        <f t="shared" ref="FO25:GD30" si="8">EG25*(FO$2/1000)</f>
        <v>0</v>
      </c>
      <c r="FP25" s="1">
        <f t="shared" si="8"/>
        <v>0</v>
      </c>
      <c r="FQ25" s="1">
        <f t="shared" si="8"/>
        <v>0</v>
      </c>
      <c r="FR25" s="1">
        <f t="shared" si="8"/>
        <v>0</v>
      </c>
      <c r="FS25" s="1">
        <f t="shared" si="8"/>
        <v>0</v>
      </c>
      <c r="FT25" s="1">
        <f t="shared" si="8"/>
        <v>0</v>
      </c>
      <c r="FU25" s="1">
        <f t="shared" si="8"/>
        <v>0</v>
      </c>
      <c r="FV25" s="1">
        <f t="shared" si="8"/>
        <v>0</v>
      </c>
      <c r="FW25" s="1">
        <f t="shared" si="8"/>
        <v>0</v>
      </c>
      <c r="FX25" s="1">
        <f t="shared" si="8"/>
        <v>0</v>
      </c>
      <c r="FY25" s="1">
        <f t="shared" si="8"/>
        <v>0</v>
      </c>
      <c r="FZ25" s="1">
        <f t="shared" si="8"/>
        <v>0</v>
      </c>
      <c r="GA25" s="1">
        <f t="shared" si="8"/>
        <v>0</v>
      </c>
      <c r="GB25" s="1">
        <f t="shared" si="8"/>
        <v>0</v>
      </c>
      <c r="GC25" s="1">
        <f t="shared" si="8"/>
        <v>0</v>
      </c>
      <c r="GD25" s="1">
        <f t="shared" si="8"/>
        <v>0</v>
      </c>
      <c r="GE25"/>
      <c r="GF25" s="1">
        <v>138.35127741104401</v>
      </c>
      <c r="GG25" s="16">
        <v>3.0957310650604102</v>
      </c>
      <c r="GH25" s="12">
        <f t="shared" si="4"/>
        <v>4.282983473721595</v>
      </c>
      <c r="GI25"/>
    </row>
    <row r="26" spans="1:191" s="10" customFormat="1" x14ac:dyDescent="0.3">
      <c r="A26" t="s">
        <v>5</v>
      </c>
      <c r="B26" t="s">
        <v>1118</v>
      </c>
      <c r="C26"/>
      <c r="D26" s="5">
        <f t="shared" si="6"/>
        <v>37.917980070888426</v>
      </c>
      <c r="E26" s="5">
        <f t="shared" si="6"/>
        <v>4.637196855459381</v>
      </c>
      <c r="F26" s="4">
        <v>37.917980070888426</v>
      </c>
      <c r="G26" s="5">
        <v>4.637196855459381</v>
      </c>
      <c r="H26" s="2">
        <v>167.900655286789</v>
      </c>
      <c r="I26" s="2">
        <v>2.31817967150335</v>
      </c>
      <c r="J26" s="9">
        <v>5.4502728288883001E-2</v>
      </c>
      <c r="K26" s="2">
        <v>8.4880566149386798</v>
      </c>
      <c r="L26" s="3">
        <v>4.4720572038297997E-2</v>
      </c>
      <c r="M26" s="5">
        <v>8.3968596438533893</v>
      </c>
      <c r="N26" s="3">
        <v>5.9575162985169997E-3</v>
      </c>
      <c r="O26" s="5">
        <v>2.2469473573278198</v>
      </c>
      <c r="P26" s="2">
        <v>0.2634617248098845</v>
      </c>
      <c r="Q26" s="9">
        <v>2.1842086559840002E-3</v>
      </c>
      <c r="R26" s="5">
        <v>5.3169339275252803</v>
      </c>
      <c r="S26" s="3">
        <v>0.83807452893965384</v>
      </c>
      <c r="T26"/>
      <c r="U26" s="4">
        <v>38.2905534347451</v>
      </c>
      <c r="V26" s="5">
        <v>4.4938947146556396</v>
      </c>
      <c r="W26" s="5">
        <v>4.6052294955202715</v>
      </c>
      <c r="X26" s="4">
        <v>390.87854827812401</v>
      </c>
      <c r="Y26" s="6">
        <f>([1]!AgeErPb76(J26,K26*J26/100,0,FALSE,1,FALSE)/X26)*200</f>
        <v>97.449600942055596</v>
      </c>
      <c r="Z26" s="5">
        <v>48.7276734119366</v>
      </c>
      <c r="AA26" s="4">
        <v>44.422460946683202</v>
      </c>
      <c r="AB26" s="5">
        <v>16.793719287706779</v>
      </c>
      <c r="AC26" s="5">
        <v>16.824122667000935</v>
      </c>
      <c r="AD26" s="4">
        <v>44.225334181746703</v>
      </c>
      <c r="AE26" s="5">
        <v>10.633867855050561</v>
      </c>
      <c r="AF26" s="5">
        <v>10.746873281623021</v>
      </c>
      <c r="AG26">
        <v>30</v>
      </c>
      <c r="AH26">
        <v>27.135999999999999</v>
      </c>
      <c r="AI26" s="4">
        <v>140214.94226402699</v>
      </c>
      <c r="AJ26" s="2">
        <v>135.50509923402001</v>
      </c>
      <c r="AK26" s="5" t="s">
        <v>1143</v>
      </c>
      <c r="AL26" s="4">
        <v>11.861728477961799</v>
      </c>
      <c r="AM26" s="4">
        <v>980.97088472988105</v>
      </c>
      <c r="AN26" s="4">
        <v>492037.663864879</v>
      </c>
      <c r="AO26" s="4">
        <v>481551.14936865203</v>
      </c>
      <c r="AP26" s="5">
        <v>18.930716826690499</v>
      </c>
      <c r="AQ26" s="9" t="s">
        <v>936</v>
      </c>
      <c r="AR26" s="5">
        <v>3.1589462129330701</v>
      </c>
      <c r="AS26" s="2">
        <v>0.29248430248104501</v>
      </c>
      <c r="AT26" s="2">
        <v>3.3466531653050602</v>
      </c>
      <c r="AU26" s="2">
        <v>5.7465894647926499</v>
      </c>
      <c r="AV26" s="2">
        <v>4.2803554851805998</v>
      </c>
      <c r="AW26" s="2">
        <v>24.4115001041128</v>
      </c>
      <c r="AX26" s="4">
        <v>8.7991454964484195</v>
      </c>
      <c r="AY26" s="4">
        <v>106.46346328692201</v>
      </c>
      <c r="AZ26" s="4">
        <v>35.129349541393999</v>
      </c>
      <c r="BA26" s="4">
        <v>157.804478955989</v>
      </c>
      <c r="BB26" s="4">
        <v>34.406248916851403</v>
      </c>
      <c r="BC26" s="4">
        <v>324.688325792645</v>
      </c>
      <c r="BD26" s="4">
        <v>50.370793926036399</v>
      </c>
      <c r="BE26" s="4">
        <v>4675.1843542411298</v>
      </c>
      <c r="BF26" s="5">
        <v>2.0771495129679201</v>
      </c>
      <c r="BG26" s="2" t="s">
        <v>1144</v>
      </c>
      <c r="BH26" s="5">
        <v>1.1985737759325801</v>
      </c>
      <c r="BI26" s="2">
        <v>6.5635683514340001E-2</v>
      </c>
      <c r="BJ26" s="5">
        <v>0.191095994272584</v>
      </c>
      <c r="BK26" s="4">
        <v>90.642643266949094</v>
      </c>
      <c r="BL26" s="2">
        <v>1.51806718754583</v>
      </c>
      <c r="BM26" s="4">
        <v>210.337169883374</v>
      </c>
      <c r="BN26" s="5"/>
      <c r="BO26" s="5">
        <v>5.9195846983265303</v>
      </c>
      <c r="BP26" s="5">
        <v>10.584898479611301</v>
      </c>
      <c r="BQ26" s="5">
        <v>5.7475141856493801</v>
      </c>
      <c r="BR26" s="5">
        <v>6.4948698110839302</v>
      </c>
      <c r="BS26" s="5">
        <v>6.2512001249043196</v>
      </c>
      <c r="BT26" s="5">
        <v>1.2828774922950199</v>
      </c>
      <c r="BU26" s="5">
        <v>8.3863467743507005</v>
      </c>
      <c r="BV26" s="5">
        <v>7.45591371684388</v>
      </c>
      <c r="BW26" s="5">
        <v>5.3453328831242901</v>
      </c>
      <c r="BX26" s="5">
        <v>5.7651166602116799</v>
      </c>
      <c r="BY26" s="5">
        <v>7.23569201107395</v>
      </c>
      <c r="BZ26" s="5">
        <v>6.3103808735572304</v>
      </c>
      <c r="CA26" s="5">
        <v>6.2412405924160197</v>
      </c>
      <c r="CB26" s="5">
        <v>5.6091416436625297</v>
      </c>
      <c r="CC26" s="5">
        <v>5.6068153207503197</v>
      </c>
      <c r="CD26" s="5">
        <v>5.2939835763715104</v>
      </c>
      <c r="CE26" s="5">
        <v>5.27801770911221</v>
      </c>
      <c r="CF26" s="5">
        <v>5.2225347651837204</v>
      </c>
      <c r="CG26" s="5">
        <v>5.2633062746153003</v>
      </c>
      <c r="CH26" s="5">
        <v>5.1892551701139196</v>
      </c>
      <c r="CI26" s="5">
        <v>5.3246799345822398</v>
      </c>
      <c r="CJ26" s="5">
        <v>5.29333088778586</v>
      </c>
      <c r="CK26" s="5">
        <v>5.4037764505596302</v>
      </c>
      <c r="CL26" s="5">
        <v>5.8363052457419196</v>
      </c>
      <c r="CM26" s="5">
        <v>6.2551879485608604</v>
      </c>
      <c r="CN26" s="5">
        <v>6.3802627175549302</v>
      </c>
      <c r="CO26" s="5">
        <v>10.243803754532999</v>
      </c>
      <c r="CP26" s="5">
        <v>7.7334564963625398</v>
      </c>
      <c r="CQ26" s="5">
        <v>5.1402219260932096</v>
      </c>
      <c r="CR26" s="5">
        <v>5.3558325044852104</v>
      </c>
      <c r="CS26" s="5">
        <v>5.2525472738947103</v>
      </c>
      <c r="CT26" s="2"/>
      <c r="CU26" s="2" t="s">
        <v>550</v>
      </c>
      <c r="CV26" s="4">
        <v>5.1532564648174066</v>
      </c>
      <c r="CW26" s="4">
        <v>3.1517705008733299</v>
      </c>
      <c r="CX26" s="4">
        <v>7.3230922654377686</v>
      </c>
      <c r="CY26" s="4">
        <v>38.828307194544934</v>
      </c>
      <c r="CZ26" s="4">
        <v>76.027628511200703</v>
      </c>
      <c r="DA26" s="4">
        <v>122.67085479453668</v>
      </c>
      <c r="DB26" s="4">
        <v>243.74364256089805</v>
      </c>
      <c r="DC26" s="4">
        <v>432.77830604439839</v>
      </c>
      <c r="DD26" s="4">
        <v>643.39468024531129</v>
      </c>
      <c r="DE26" s="4">
        <v>986.27799347493124</v>
      </c>
      <c r="DF26" s="4">
        <v>1392.9655431923645</v>
      </c>
      <c r="DG26" s="4">
        <v>2016.6976757307143</v>
      </c>
      <c r="DH26" s="5">
        <v>2047.5932490258699</v>
      </c>
      <c r="DI26" s="4"/>
      <c r="DJ26" s="3">
        <v>1.1016065759706313</v>
      </c>
      <c r="DK26" s="2" t="s">
        <v>550</v>
      </c>
      <c r="DL26">
        <v>1.8962900572668553E-2</v>
      </c>
      <c r="DM26">
        <v>11.229758121455035</v>
      </c>
      <c r="DN26">
        <v>9.6222227758915662E-4</v>
      </c>
      <c r="DO26">
        <v>0.32789433690607195</v>
      </c>
      <c r="DP26"/>
      <c r="DQ26" s="4">
        <v>22.0204442768731</v>
      </c>
      <c r="DR26" s="4">
        <v>-0.14341294188300299</v>
      </c>
      <c r="DS26" s="4">
        <v>82.198744953281206</v>
      </c>
      <c r="DT26" s="4">
        <v>275.93709406328497</v>
      </c>
      <c r="DU26" s="4">
        <v>19878.132241845498</v>
      </c>
      <c r="DV26" s="4">
        <v>16.478187315301799</v>
      </c>
      <c r="DW26" s="4">
        <v>-0.142981831146691</v>
      </c>
      <c r="DX26" s="4">
        <v>112.831936796441</v>
      </c>
      <c r="DY26" s="4">
        <v>15.096894618048699</v>
      </c>
      <c r="DZ26" s="4">
        <v>29.668641351138401</v>
      </c>
      <c r="EA26" s="4">
        <v>44.913767670074698</v>
      </c>
      <c r="EB26" s="4">
        <v>139.49295228360501</v>
      </c>
      <c r="EC26" s="4">
        <v>193.60932855983199</v>
      </c>
      <c r="ED26" s="4">
        <v>541.39879857519702</v>
      </c>
      <c r="EE26" s="4">
        <v>1779.2445589163401</v>
      </c>
      <c r="EF26" s="4">
        <v>2405.18713063216</v>
      </c>
      <c r="EG26" s="4">
        <v>3650.8048072735</v>
      </c>
      <c r="EH26" s="4">
        <v>2649.0830416242402</v>
      </c>
      <c r="EI26" s="4">
        <v>5765.1655874819999</v>
      </c>
      <c r="EJ26" s="4">
        <v>3856.0063815528401</v>
      </c>
      <c r="EK26" s="4">
        <v>98356.398338002007</v>
      </c>
      <c r="EL26" s="4">
        <v>133.120515554919</v>
      </c>
      <c r="EM26" s="4">
        <v>-0.456232112874907</v>
      </c>
      <c r="EN26" s="4">
        <v>-0.39999400656752698</v>
      </c>
      <c r="EO26" s="4">
        <v>97.668932239947196</v>
      </c>
      <c r="EP26" s="4">
        <v>5.4176099753473004</v>
      </c>
      <c r="EQ26" s="4">
        <v>15.94117927334</v>
      </c>
      <c r="ER26" s="4">
        <v>7131.8502415609701</v>
      </c>
      <c r="ES26" s="4">
        <v>175.12862491345399</v>
      </c>
      <c r="ET26" s="4">
        <v>24459.144314446101</v>
      </c>
      <c r="EU26" s="4">
        <v>178.02353017390499</v>
      </c>
      <c r="EV26" s="4">
        <v>65180.783423285597</v>
      </c>
      <c r="EW26"/>
      <c r="EX26"/>
      <c r="EY26" s="1">
        <f t="shared" si="7"/>
        <v>0</v>
      </c>
      <c r="EZ26" s="1">
        <f t="shared" si="7"/>
        <v>0</v>
      </c>
      <c r="FA26" s="1">
        <f t="shared" si="7"/>
        <v>0</v>
      </c>
      <c r="FB26" s="1">
        <f t="shared" si="7"/>
        <v>0</v>
      </c>
      <c r="FC26" s="1">
        <f t="shared" si="7"/>
        <v>0</v>
      </c>
      <c r="FD26" s="1">
        <f t="shared" si="7"/>
        <v>0</v>
      </c>
      <c r="FE26" s="1">
        <f t="shared" si="7"/>
        <v>0</v>
      </c>
      <c r="FF26" s="1">
        <f t="shared" si="7"/>
        <v>0</v>
      </c>
      <c r="FG26" s="1">
        <f t="shared" si="7"/>
        <v>0</v>
      </c>
      <c r="FH26" s="1">
        <f t="shared" si="7"/>
        <v>0</v>
      </c>
      <c r="FI26" s="1">
        <f t="shared" si="7"/>
        <v>0</v>
      </c>
      <c r="FJ26" s="1">
        <f t="shared" si="7"/>
        <v>0</v>
      </c>
      <c r="FK26" s="1">
        <f t="shared" si="7"/>
        <v>0</v>
      </c>
      <c r="FL26" s="1">
        <f t="shared" si="7"/>
        <v>0</v>
      </c>
      <c r="FM26" s="1">
        <f t="shared" si="7"/>
        <v>0</v>
      </c>
      <c r="FN26" s="1">
        <f t="shared" si="7"/>
        <v>0</v>
      </c>
      <c r="FO26" s="1">
        <f t="shared" si="8"/>
        <v>0</v>
      </c>
      <c r="FP26" s="1">
        <f t="shared" si="8"/>
        <v>0</v>
      </c>
      <c r="FQ26" s="1">
        <f t="shared" si="8"/>
        <v>0</v>
      </c>
      <c r="FR26" s="1">
        <f t="shared" si="8"/>
        <v>0</v>
      </c>
      <c r="FS26" s="1">
        <f t="shared" si="8"/>
        <v>0</v>
      </c>
      <c r="FT26" s="1">
        <f t="shared" si="8"/>
        <v>0</v>
      </c>
      <c r="FU26" s="1">
        <f t="shared" si="8"/>
        <v>0</v>
      </c>
      <c r="FV26" s="1">
        <f t="shared" si="8"/>
        <v>0</v>
      </c>
      <c r="FW26" s="1">
        <f t="shared" si="8"/>
        <v>0</v>
      </c>
      <c r="FX26" s="1">
        <f t="shared" si="8"/>
        <v>0</v>
      </c>
      <c r="FY26" s="1">
        <f t="shared" si="8"/>
        <v>0</v>
      </c>
      <c r="FZ26" s="1">
        <f t="shared" si="8"/>
        <v>0</v>
      </c>
      <c r="GA26" s="1">
        <f t="shared" si="8"/>
        <v>0</v>
      </c>
      <c r="GB26" s="1">
        <f t="shared" si="8"/>
        <v>0</v>
      </c>
      <c r="GC26" s="1">
        <f t="shared" si="8"/>
        <v>0</v>
      </c>
      <c r="GD26" s="1">
        <f t="shared" si="8"/>
        <v>0</v>
      </c>
      <c r="GE26"/>
      <c r="GF26" s="1">
        <v>136.738730879971</v>
      </c>
      <c r="GG26" s="16">
        <v>3.02620722973142</v>
      </c>
      <c r="GH26" s="12">
        <f t="shared" si="4"/>
        <v>4.1379973597326725</v>
      </c>
      <c r="GI26"/>
    </row>
    <row r="27" spans="1:191" s="10" customFormat="1" x14ac:dyDescent="0.3">
      <c r="A27" t="s">
        <v>5</v>
      </c>
      <c r="B27" t="s">
        <v>1103</v>
      </c>
      <c r="C27"/>
      <c r="D27" s="5">
        <f t="shared" si="6"/>
        <v>38.689711227564302</v>
      </c>
      <c r="E27" s="5">
        <f t="shared" si="6"/>
        <v>4.6910112820601801</v>
      </c>
      <c r="F27" s="4"/>
      <c r="G27" s="5"/>
      <c r="H27" s="2">
        <v>166.246509228468</v>
      </c>
      <c r="I27" s="2">
        <v>2.5672305859109299</v>
      </c>
      <c r="J27" s="9">
        <v>4.1167128599601997E-2</v>
      </c>
      <c r="K27" s="2">
        <v>9.6386592616710907</v>
      </c>
      <c r="L27" s="3">
        <v>3.4016287232428E-2</v>
      </c>
      <c r="M27" s="5">
        <v>9.56092803897746</v>
      </c>
      <c r="N27" s="3">
        <v>6.0198066577380003E-3</v>
      </c>
      <c r="O27" s="5">
        <v>2.3455056410300901</v>
      </c>
      <c r="P27" s="2">
        <v>0.25737449324002237</v>
      </c>
      <c r="Q27" s="9">
        <v>1.911546838347E-3</v>
      </c>
      <c r="R27" s="5">
        <v>5.6219718419590698</v>
      </c>
      <c r="S27" s="3">
        <v>0.83810025330924076</v>
      </c>
      <c r="T27"/>
      <c r="U27" s="4">
        <v>38.689711227564302</v>
      </c>
      <c r="V27" s="5">
        <v>4.6910112820601801</v>
      </c>
      <c r="W27" s="5">
        <v>4.7977740514134153</v>
      </c>
      <c r="X27" s="4">
        <v>7.2759575999999995E-8</v>
      </c>
      <c r="Y27" s="6">
        <f>([1]!AgeErPb76(J27,K27*J27/100,0,FALSE,1,FALSE)/X27)*200</f>
        <v>674097034708.11841</v>
      </c>
      <c r="Z27" s="5">
        <v>337048517354.0592</v>
      </c>
      <c r="AA27" s="4">
        <v>33.965103684951004</v>
      </c>
      <c r="AB27" s="5">
        <v>19.12185607795492</v>
      </c>
      <c r="AC27" s="5">
        <v>19.148563284644137</v>
      </c>
      <c r="AD27" s="4">
        <v>38.7098109423154</v>
      </c>
      <c r="AE27" s="5">
        <v>11.24394368391814</v>
      </c>
      <c r="AF27" s="5">
        <v>11.350877029538633</v>
      </c>
      <c r="AG27">
        <v>30</v>
      </c>
      <c r="AH27">
        <v>27.135999999999999</v>
      </c>
      <c r="AI27" s="4">
        <v>141744.05390700101</v>
      </c>
      <c r="AJ27" s="2">
        <v>131.637161474919</v>
      </c>
      <c r="AK27" s="5" t="s">
        <v>1140</v>
      </c>
      <c r="AL27" s="4">
        <v>12.3625924543749</v>
      </c>
      <c r="AM27" s="4">
        <v>981.229437489573</v>
      </c>
      <c r="AN27" s="4">
        <v>492010.50984396</v>
      </c>
      <c r="AO27" s="4">
        <v>487635.506042908</v>
      </c>
      <c r="AP27" s="5">
        <v>18.318705003573399</v>
      </c>
      <c r="AQ27" s="9">
        <v>1.3409631447028E-2</v>
      </c>
      <c r="AR27" s="5">
        <v>3.1005394115100899</v>
      </c>
      <c r="AS27" s="2">
        <v>0.30050320613380599</v>
      </c>
      <c r="AT27" s="2">
        <v>3.58272312657577</v>
      </c>
      <c r="AU27" s="2">
        <v>6.1870846858160196</v>
      </c>
      <c r="AV27" s="2">
        <v>4.1943669322580002</v>
      </c>
      <c r="AW27" s="2">
        <v>24.1755773862652</v>
      </c>
      <c r="AX27" s="4">
        <v>8.9782070536587106</v>
      </c>
      <c r="AY27" s="4">
        <v>106.867053306578</v>
      </c>
      <c r="AZ27" s="4">
        <v>35.751939596865903</v>
      </c>
      <c r="BA27" s="4">
        <v>158.33336668757701</v>
      </c>
      <c r="BB27" s="4">
        <v>34.847750193990798</v>
      </c>
      <c r="BC27" s="4">
        <v>325.69807399897297</v>
      </c>
      <c r="BD27" s="4">
        <v>50.763442081676303</v>
      </c>
      <c r="BE27" s="4">
        <v>4714.8249690091598</v>
      </c>
      <c r="BF27" s="5">
        <v>1.9227951217451</v>
      </c>
      <c r="BG27" s="2" t="s">
        <v>1146</v>
      </c>
      <c r="BH27" s="5">
        <v>1.2169443007030301</v>
      </c>
      <c r="BI27" s="2">
        <v>5.0338964225271003E-2</v>
      </c>
      <c r="BJ27" s="5">
        <v>0.167548392544145</v>
      </c>
      <c r="BK27" s="4">
        <v>91.174739241160196</v>
      </c>
      <c r="BL27" s="2">
        <v>1.5283435230585301</v>
      </c>
      <c r="BM27" s="4">
        <v>212.24980572389299</v>
      </c>
      <c r="BN27" s="5"/>
      <c r="BO27" s="5">
        <v>5.8656386133860003</v>
      </c>
      <c r="BP27" s="5">
        <v>10.627751350698301</v>
      </c>
      <c r="BQ27" s="5">
        <v>23.683714287506898</v>
      </c>
      <c r="BR27" s="5">
        <v>6.4843426201282099</v>
      </c>
      <c r="BS27" s="5">
        <v>6.2831040501139501</v>
      </c>
      <c r="BT27" s="5">
        <v>1.2828774922950199</v>
      </c>
      <c r="BU27" s="5">
        <v>8.38627957704057</v>
      </c>
      <c r="BV27" s="5">
        <v>7.5288039352010596</v>
      </c>
      <c r="BW27" s="5">
        <v>30.2023770714138</v>
      </c>
      <c r="BX27" s="5">
        <v>5.7795839855964601</v>
      </c>
      <c r="BY27" s="5">
        <v>7.2007557639033397</v>
      </c>
      <c r="BZ27" s="5">
        <v>6.2495830383119504</v>
      </c>
      <c r="CA27" s="5">
        <v>6.1812375354012996</v>
      </c>
      <c r="CB27" s="5">
        <v>5.6681855841577304</v>
      </c>
      <c r="CC27" s="5">
        <v>5.5847732668308803</v>
      </c>
      <c r="CD27" s="5">
        <v>5.2848276647045598</v>
      </c>
      <c r="CE27" s="5">
        <v>5.2806580328350403</v>
      </c>
      <c r="CF27" s="5">
        <v>5.2238451074168104</v>
      </c>
      <c r="CG27" s="5">
        <v>5.2647390289225502</v>
      </c>
      <c r="CH27" s="5">
        <v>5.1869360910455802</v>
      </c>
      <c r="CI27" s="5">
        <v>5.3238180792552603</v>
      </c>
      <c r="CJ27" s="5">
        <v>5.2922229281193403</v>
      </c>
      <c r="CK27" s="5">
        <v>5.4037764505596302</v>
      </c>
      <c r="CL27" s="5">
        <v>5.5681698231096002</v>
      </c>
      <c r="CM27" s="5">
        <v>6.2551879485608604</v>
      </c>
      <c r="CN27" s="5">
        <v>6.4224579726598998</v>
      </c>
      <c r="CO27" s="5">
        <v>11.2178254777526</v>
      </c>
      <c r="CP27" s="5">
        <v>7.9462574857166901</v>
      </c>
      <c r="CQ27" s="5">
        <v>5.14039952500847</v>
      </c>
      <c r="CR27" s="5">
        <v>5.3669478590264204</v>
      </c>
      <c r="CS27" s="5">
        <v>5.2478608034015499</v>
      </c>
      <c r="CT27" s="2"/>
      <c r="CU27" s="2">
        <v>5.6580723405181436E-2</v>
      </c>
      <c r="CV27" s="4">
        <v>5.0579762014846494</v>
      </c>
      <c r="CW27" s="4">
        <v>3.2381811005798062</v>
      </c>
      <c r="CX27" s="4">
        <v>7.8396567321132817</v>
      </c>
      <c r="CY27" s="4">
        <v>41.804626255513647</v>
      </c>
      <c r="CZ27" s="4">
        <v>74.500300750586149</v>
      </c>
      <c r="DA27" s="4">
        <v>121.48531349882009</v>
      </c>
      <c r="DB27" s="4">
        <v>248.70379650024128</v>
      </c>
      <c r="DC27" s="4">
        <v>434.4189158803984</v>
      </c>
      <c r="DD27" s="4">
        <v>654.7974285140275</v>
      </c>
      <c r="DE27" s="4">
        <v>989.58354179735636</v>
      </c>
      <c r="DF27" s="4">
        <v>1410.8400888255385</v>
      </c>
      <c r="DG27" s="4">
        <v>2022.969403720329</v>
      </c>
      <c r="DH27" s="5">
        <v>2063.5545561657032</v>
      </c>
      <c r="DI27" s="4"/>
      <c r="DJ27" s="3">
        <v>1.0454035343493218</v>
      </c>
      <c r="DK27" s="2">
        <v>11.816584551823045</v>
      </c>
      <c r="DL27">
        <v>2.0258551503087443E-2</v>
      </c>
      <c r="DM27">
        <v>10.654017240085407</v>
      </c>
      <c r="DN27">
        <v>8.819692429256796E-4</v>
      </c>
      <c r="DO27">
        <v>0.32811693355888555</v>
      </c>
      <c r="DP27"/>
      <c r="DQ27" s="4">
        <v>20.888491415750401</v>
      </c>
      <c r="DR27" s="4">
        <v>0.69976736281420604</v>
      </c>
      <c r="DS27" s="4">
        <v>84.776378833101504</v>
      </c>
      <c r="DT27" s="4">
        <v>274.30292600107299</v>
      </c>
      <c r="DU27" s="4">
        <v>19947.873051075701</v>
      </c>
      <c r="DV27" s="4">
        <v>15.7125984574055</v>
      </c>
      <c r="DW27" s="4">
        <v>0.41804807317871201</v>
      </c>
      <c r="DX27" s="4">
        <v>109.921611966401</v>
      </c>
      <c r="DY27" s="4">
        <v>15.4146390286016</v>
      </c>
      <c r="DZ27" s="4">
        <v>31.6072075496796</v>
      </c>
      <c r="EA27" s="4">
        <v>48.086784233239797</v>
      </c>
      <c r="EB27" s="4">
        <v>135.74287954850101</v>
      </c>
      <c r="EC27" s="4">
        <v>190.55918129159201</v>
      </c>
      <c r="ED27" s="4">
        <v>548.19500310573801</v>
      </c>
      <c r="EE27" s="4">
        <v>1773.24112107365</v>
      </c>
      <c r="EF27" s="4">
        <v>2430.0809094522001</v>
      </c>
      <c r="EG27" s="4">
        <v>3638.12064538187</v>
      </c>
      <c r="EH27" s="4">
        <v>2666.3919777803098</v>
      </c>
      <c r="EI27" s="4">
        <v>5750.6897802331096</v>
      </c>
      <c r="EJ27" s="4">
        <v>3863.6484641769598</v>
      </c>
      <c r="EK27" s="4">
        <v>98444.4192003629</v>
      </c>
      <c r="EL27" s="4">
        <v>122.400586048839</v>
      </c>
      <c r="EM27" s="4">
        <v>0.72068558995441201</v>
      </c>
      <c r="EN27" s="4">
        <v>-0.91726493441649004</v>
      </c>
      <c r="EO27" s="4">
        <v>98.909767000162901</v>
      </c>
      <c r="EP27" s="4">
        <v>4.1463701780452702</v>
      </c>
      <c r="EQ27" s="4">
        <v>13.934637354339101</v>
      </c>
      <c r="ER27" s="4">
        <v>7115.0421666550201</v>
      </c>
      <c r="ES27" s="4">
        <v>174.79119371414501</v>
      </c>
      <c r="ET27" s="4">
        <v>24525.854206283999</v>
      </c>
      <c r="EU27" s="4">
        <v>177.95336704712199</v>
      </c>
      <c r="EV27" s="4">
        <v>65105.814308841902</v>
      </c>
      <c r="EW27"/>
      <c r="EX27"/>
      <c r="EY27" s="1">
        <f t="shared" si="7"/>
        <v>0</v>
      </c>
      <c r="EZ27" s="1">
        <f t="shared" si="7"/>
        <v>0</v>
      </c>
      <c r="FA27" s="1">
        <f t="shared" si="7"/>
        <v>0</v>
      </c>
      <c r="FB27" s="1">
        <f t="shared" si="7"/>
        <v>0</v>
      </c>
      <c r="FC27" s="1">
        <f t="shared" si="7"/>
        <v>0</v>
      </c>
      <c r="FD27" s="1">
        <f t="shared" si="7"/>
        <v>0</v>
      </c>
      <c r="FE27" s="1">
        <f t="shared" si="7"/>
        <v>0</v>
      </c>
      <c r="FF27" s="1">
        <f t="shared" si="7"/>
        <v>0</v>
      </c>
      <c r="FG27" s="1">
        <f t="shared" si="7"/>
        <v>0</v>
      </c>
      <c r="FH27" s="1">
        <f t="shared" si="7"/>
        <v>0</v>
      </c>
      <c r="FI27" s="1">
        <f t="shared" si="7"/>
        <v>0</v>
      </c>
      <c r="FJ27" s="1">
        <f t="shared" si="7"/>
        <v>0</v>
      </c>
      <c r="FK27" s="1">
        <f t="shared" si="7"/>
        <v>0</v>
      </c>
      <c r="FL27" s="1">
        <f t="shared" si="7"/>
        <v>0</v>
      </c>
      <c r="FM27" s="1">
        <f t="shared" si="7"/>
        <v>0</v>
      </c>
      <c r="FN27" s="1">
        <f t="shared" si="7"/>
        <v>0</v>
      </c>
      <c r="FO27" s="1">
        <f t="shared" si="8"/>
        <v>0</v>
      </c>
      <c r="FP27" s="1">
        <f t="shared" si="8"/>
        <v>0</v>
      </c>
      <c r="FQ27" s="1">
        <f t="shared" si="8"/>
        <v>0</v>
      </c>
      <c r="FR27" s="1">
        <f t="shared" si="8"/>
        <v>0</v>
      </c>
      <c r="FS27" s="1">
        <f t="shared" si="8"/>
        <v>0</v>
      </c>
      <c r="FT27" s="1">
        <f t="shared" si="8"/>
        <v>0</v>
      </c>
      <c r="FU27" s="1">
        <f t="shared" si="8"/>
        <v>0</v>
      </c>
      <c r="FV27" s="1">
        <f t="shared" si="8"/>
        <v>0</v>
      </c>
      <c r="FW27" s="1">
        <f t="shared" si="8"/>
        <v>0</v>
      </c>
      <c r="FX27" s="1">
        <f t="shared" si="8"/>
        <v>0</v>
      </c>
      <c r="FY27" s="1">
        <f t="shared" si="8"/>
        <v>0</v>
      </c>
      <c r="FZ27" s="1">
        <f t="shared" si="8"/>
        <v>0</v>
      </c>
      <c r="GA27" s="1">
        <f t="shared" si="8"/>
        <v>0</v>
      </c>
      <c r="GB27" s="1">
        <f t="shared" si="8"/>
        <v>0</v>
      </c>
      <c r="GC27" s="1">
        <f t="shared" si="8"/>
        <v>0</v>
      </c>
      <c r="GD27" s="1">
        <f t="shared" si="8"/>
        <v>0</v>
      </c>
      <c r="GE27"/>
      <c r="GF27" s="1">
        <v>137.04386007072699</v>
      </c>
      <c r="GG27" s="16">
        <v>3.0901637040073999</v>
      </c>
      <c r="GH27" s="12">
        <f t="shared" si="4"/>
        <v>4.2348796224762957</v>
      </c>
      <c r="GI27"/>
    </row>
    <row r="28" spans="1:191" s="10" customFormat="1" x14ac:dyDescent="0.3">
      <c r="A28" t="s">
        <v>5</v>
      </c>
      <c r="B28" t="s">
        <v>1114</v>
      </c>
      <c r="C28"/>
      <c r="D28" s="5">
        <f t="shared" si="6"/>
        <v>39.083527575565697</v>
      </c>
      <c r="E28" s="5">
        <f t="shared" si="6"/>
        <v>4.6308063922642404</v>
      </c>
      <c r="F28" s="4"/>
      <c r="G28" s="5"/>
      <c r="H28" s="2">
        <v>164.50565276064299</v>
      </c>
      <c r="I28" s="2">
        <v>2.3262878245701599</v>
      </c>
      <c r="J28" s="9">
        <v>4.2882149393982001E-2</v>
      </c>
      <c r="K28" s="2">
        <v>9.4563573508606709</v>
      </c>
      <c r="L28" s="3">
        <v>3.5886001584641003E-2</v>
      </c>
      <c r="M28" s="5">
        <v>9.37701191143044</v>
      </c>
      <c r="N28" s="3">
        <v>6.081267240632E-3</v>
      </c>
      <c r="O28" s="5">
        <v>2.3154031961321202</v>
      </c>
      <c r="P28" s="2">
        <v>0.23888050292245008</v>
      </c>
      <c r="Q28" s="9">
        <v>1.7355782875470001E-3</v>
      </c>
      <c r="R28" s="5">
        <v>5.8763671585743698</v>
      </c>
      <c r="S28" s="3">
        <v>0.83812563614051339</v>
      </c>
      <c r="T28"/>
      <c r="U28" s="4">
        <v>39.083527575565697</v>
      </c>
      <c r="V28" s="5">
        <v>4.6308063922642404</v>
      </c>
      <c r="W28" s="5">
        <v>4.7389257055407983</v>
      </c>
      <c r="X28" s="4">
        <v>7.2759575999999995E-8</v>
      </c>
      <c r="Y28" s="6">
        <f>([1]!AgeErPb76(J28,K28*J28/100,0,FALSE,1,FALSE)/X28)*200</f>
        <v>648023342398.89832</v>
      </c>
      <c r="Z28" s="5">
        <v>324011671199.44916</v>
      </c>
      <c r="AA28" s="4">
        <v>35.799467618469897</v>
      </c>
      <c r="AB28" s="5">
        <v>18.75402382286088</v>
      </c>
      <c r="AC28" s="5">
        <v>18.781254099458678</v>
      </c>
      <c r="AD28" s="4">
        <v>35.149444657753797</v>
      </c>
      <c r="AE28" s="5">
        <v>11.75273431714874</v>
      </c>
      <c r="AF28" s="5">
        <v>11.855079236431566</v>
      </c>
      <c r="AG28">
        <v>30</v>
      </c>
      <c r="AH28">
        <v>27.135999999999999</v>
      </c>
      <c r="AI28" s="4">
        <v>146999.85488272901</v>
      </c>
      <c r="AJ28" s="2">
        <v>108.986411860769</v>
      </c>
      <c r="AK28" s="5">
        <v>3.04654973773544</v>
      </c>
      <c r="AL28" s="4">
        <v>23.449885708438401</v>
      </c>
      <c r="AM28" s="4">
        <v>945.65616515768602</v>
      </c>
      <c r="AN28" s="4">
        <v>492133.20801330102</v>
      </c>
      <c r="AO28" s="4">
        <v>484640.89961198601</v>
      </c>
      <c r="AP28" s="5">
        <v>19.6727263181035</v>
      </c>
      <c r="AQ28" s="9">
        <v>2.2009846284139E-2</v>
      </c>
      <c r="AR28" s="5">
        <v>3.0428150176280999</v>
      </c>
      <c r="AS28" s="2">
        <v>0.25585941770912002</v>
      </c>
      <c r="AT28" s="2">
        <v>3.3104900636912999</v>
      </c>
      <c r="AU28" s="2">
        <v>5.7166317195650098</v>
      </c>
      <c r="AV28" s="2">
        <v>4.0809372842956604</v>
      </c>
      <c r="AW28" s="2">
        <v>23.391298576378301</v>
      </c>
      <c r="AX28" s="4">
        <v>8.75131047153263</v>
      </c>
      <c r="AY28" s="4">
        <v>105.00131796474599</v>
      </c>
      <c r="AZ28" s="4">
        <v>35.1380574478585</v>
      </c>
      <c r="BA28" s="4">
        <v>155.77066007302</v>
      </c>
      <c r="BB28" s="4">
        <v>34.395556118348502</v>
      </c>
      <c r="BC28" s="4">
        <v>321.93280714778098</v>
      </c>
      <c r="BD28" s="4">
        <v>49.781581790210502</v>
      </c>
      <c r="BE28" s="4">
        <v>4651.9174786897602</v>
      </c>
      <c r="BF28" s="5">
        <v>1.94241558512802</v>
      </c>
      <c r="BG28" s="2" t="s">
        <v>1148</v>
      </c>
      <c r="BH28" s="5">
        <v>1.20110923652357</v>
      </c>
      <c r="BI28" s="2">
        <v>5.1751460511772998E-2</v>
      </c>
      <c r="BJ28" s="5">
        <v>0.148963599710594</v>
      </c>
      <c r="BK28" s="4">
        <v>89.005676936500706</v>
      </c>
      <c r="BL28" s="2">
        <v>1.4815399628253101</v>
      </c>
      <c r="BM28" s="4">
        <v>206.71282298370301</v>
      </c>
      <c r="BN28" s="5"/>
      <c r="BO28" s="5">
        <v>5.9409144060332704</v>
      </c>
      <c r="BP28" s="5">
        <v>10.771626115040201</v>
      </c>
      <c r="BQ28" s="5">
        <v>21.5286918176194</v>
      </c>
      <c r="BR28" s="5">
        <v>6.3201899941272597</v>
      </c>
      <c r="BS28" s="5">
        <v>6.2856001982860903</v>
      </c>
      <c r="BT28" s="5">
        <v>1.2828774922950199</v>
      </c>
      <c r="BU28" s="5">
        <v>8.3862670187965804</v>
      </c>
      <c r="BV28" s="5">
        <v>7.3888129645146199</v>
      </c>
      <c r="BW28" s="5">
        <v>23.623762719343599</v>
      </c>
      <c r="BX28" s="5">
        <v>5.72280393483015</v>
      </c>
      <c r="BY28" s="5">
        <v>7.4569846623676304</v>
      </c>
      <c r="BZ28" s="5">
        <v>6.3786288800964703</v>
      </c>
      <c r="CA28" s="5">
        <v>6.2992172641912196</v>
      </c>
      <c r="CB28" s="5">
        <v>5.7359882813572103</v>
      </c>
      <c r="CC28" s="5">
        <v>5.6327240558801899</v>
      </c>
      <c r="CD28" s="5">
        <v>5.2822320198867896</v>
      </c>
      <c r="CE28" s="5">
        <v>5.2796606989841797</v>
      </c>
      <c r="CF28" s="5">
        <v>5.22426671303774</v>
      </c>
      <c r="CG28" s="5">
        <v>5.2635243757941597</v>
      </c>
      <c r="CH28" s="5">
        <v>5.1837402596812803</v>
      </c>
      <c r="CI28" s="5">
        <v>5.32447049852298</v>
      </c>
      <c r="CJ28" s="5">
        <v>5.2923902648263397</v>
      </c>
      <c r="CK28" s="5">
        <v>5.4037764505596302</v>
      </c>
      <c r="CL28" s="5">
        <v>5.5612642734111102</v>
      </c>
      <c r="CM28" s="5">
        <v>6.2551879485608604</v>
      </c>
      <c r="CN28" s="5">
        <v>6.4120241472598396</v>
      </c>
      <c r="CO28" s="5">
        <v>11.0614924793139</v>
      </c>
      <c r="CP28" s="5">
        <v>8.1282071404930907</v>
      </c>
      <c r="CQ28" s="5">
        <v>5.1409857677285604</v>
      </c>
      <c r="CR28" s="5">
        <v>5.3617612748711503</v>
      </c>
      <c r="CS28" s="5">
        <v>5.2484546216391204</v>
      </c>
      <c r="CT28" s="2"/>
      <c r="CU28" s="2">
        <v>9.2868549722105495E-2</v>
      </c>
      <c r="CV28" s="4">
        <v>4.9638091641567703</v>
      </c>
      <c r="CW28" s="4">
        <v>2.7571057942793109</v>
      </c>
      <c r="CX28" s="4">
        <v>7.2439607520597367</v>
      </c>
      <c r="CY28" s="4">
        <v>38.625889997060881</v>
      </c>
      <c r="CZ28" s="4">
        <v>72.485564552320781</v>
      </c>
      <c r="DA28" s="4">
        <v>117.54421395164975</v>
      </c>
      <c r="DB28" s="4">
        <v>242.4185726186324</v>
      </c>
      <c r="DC28" s="4">
        <v>426.83462587295122</v>
      </c>
      <c r="DD28" s="4">
        <v>643.55416571169417</v>
      </c>
      <c r="DE28" s="4">
        <v>973.56662545637494</v>
      </c>
      <c r="DF28" s="4">
        <v>1392.5326363703848</v>
      </c>
      <c r="DG28" s="4">
        <v>1999.5826530918073</v>
      </c>
      <c r="DH28" s="5">
        <v>2023.6415361874188</v>
      </c>
      <c r="DI28" s="4"/>
      <c r="DJ28" s="3">
        <v>1.0757507264804917</v>
      </c>
      <c r="DK28" s="2">
        <v>9.8096616754995143</v>
      </c>
      <c r="DL28">
        <v>1.9087318236130316E-2</v>
      </c>
      <c r="DM28">
        <v>11.375706796149451</v>
      </c>
      <c r="DN28">
        <v>9.7196360702339038E-4</v>
      </c>
      <c r="DO28">
        <v>0.32615911032809369</v>
      </c>
      <c r="DP28"/>
      <c r="DQ28" s="4">
        <v>17.7909791625524</v>
      </c>
      <c r="DR28" s="4">
        <v>0.858167480721439</v>
      </c>
      <c r="DS28" s="4">
        <v>163.78725334896399</v>
      </c>
      <c r="DT28" s="4">
        <v>268.40220808017301</v>
      </c>
      <c r="DU28" s="4">
        <v>20177.387373712299</v>
      </c>
      <c r="DV28" s="4">
        <v>17.244451925041101</v>
      </c>
      <c r="DW28" s="4">
        <v>0.69761956360955202</v>
      </c>
      <c r="DX28" s="4">
        <v>109.63358381668201</v>
      </c>
      <c r="DY28" s="4">
        <v>13.326061297501299</v>
      </c>
      <c r="DZ28" s="4">
        <v>29.623962879080398</v>
      </c>
      <c r="EA28" s="4">
        <v>45.091230395722299</v>
      </c>
      <c r="EB28" s="4">
        <v>134.17913301952899</v>
      </c>
      <c r="EC28" s="4">
        <v>187.20797110150099</v>
      </c>
      <c r="ED28" s="4">
        <v>543.15360714844599</v>
      </c>
      <c r="EE28" s="4">
        <v>1770.3681238234101</v>
      </c>
      <c r="EF28" s="4">
        <v>2427.0082118365099</v>
      </c>
      <c r="EG28" s="4">
        <v>3635.9660933922901</v>
      </c>
      <c r="EH28" s="4">
        <v>2672.3230111562302</v>
      </c>
      <c r="EI28" s="4">
        <v>5769.0306591754897</v>
      </c>
      <c r="EJ28" s="4">
        <v>3845.9566647117499</v>
      </c>
      <c r="EK28" s="4">
        <v>98721.584229784596</v>
      </c>
      <c r="EL28" s="4">
        <v>125.599201677073</v>
      </c>
      <c r="EM28" s="4">
        <v>-0.93285574038193897</v>
      </c>
      <c r="EN28" s="4">
        <v>-1.30427049004</v>
      </c>
      <c r="EO28" s="4">
        <v>98.858556751773904</v>
      </c>
      <c r="EP28" s="4">
        <v>4.3150757339431101</v>
      </c>
      <c r="EQ28" s="4">
        <v>12.5499671289625</v>
      </c>
      <c r="ER28" s="4">
        <v>7063.3013619493204</v>
      </c>
      <c r="ES28" s="4">
        <v>172.36664673384399</v>
      </c>
      <c r="ET28" s="4">
        <v>24256.465596046299</v>
      </c>
      <c r="EU28" s="4">
        <v>188.117114982852</v>
      </c>
      <c r="EV28" s="4">
        <v>65874.611328701096</v>
      </c>
      <c r="EW28"/>
      <c r="EX28"/>
      <c r="EY28" s="1">
        <f t="shared" si="7"/>
        <v>0</v>
      </c>
      <c r="EZ28" s="1">
        <f t="shared" si="7"/>
        <v>0</v>
      </c>
      <c r="FA28" s="1">
        <f t="shared" si="7"/>
        <v>0</v>
      </c>
      <c r="FB28" s="1">
        <f t="shared" si="7"/>
        <v>0</v>
      </c>
      <c r="FC28" s="1">
        <f t="shared" si="7"/>
        <v>0</v>
      </c>
      <c r="FD28" s="1">
        <f t="shared" si="7"/>
        <v>0</v>
      </c>
      <c r="FE28" s="1">
        <f t="shared" si="7"/>
        <v>0</v>
      </c>
      <c r="FF28" s="1">
        <f t="shared" si="7"/>
        <v>0</v>
      </c>
      <c r="FG28" s="1">
        <f t="shared" si="7"/>
        <v>0</v>
      </c>
      <c r="FH28" s="1">
        <f t="shared" si="7"/>
        <v>0</v>
      </c>
      <c r="FI28" s="1">
        <f t="shared" si="7"/>
        <v>0</v>
      </c>
      <c r="FJ28" s="1">
        <f t="shared" si="7"/>
        <v>0</v>
      </c>
      <c r="FK28" s="1">
        <f t="shared" si="7"/>
        <v>0</v>
      </c>
      <c r="FL28" s="1">
        <f t="shared" si="7"/>
        <v>0</v>
      </c>
      <c r="FM28" s="1">
        <f t="shared" si="7"/>
        <v>0</v>
      </c>
      <c r="FN28" s="1">
        <f t="shared" si="7"/>
        <v>0</v>
      </c>
      <c r="FO28" s="1">
        <f t="shared" si="8"/>
        <v>0</v>
      </c>
      <c r="FP28" s="1">
        <f t="shared" si="8"/>
        <v>0</v>
      </c>
      <c r="FQ28" s="1">
        <f t="shared" si="8"/>
        <v>0</v>
      </c>
      <c r="FR28" s="1">
        <f t="shared" si="8"/>
        <v>0</v>
      </c>
      <c r="FS28" s="1">
        <f t="shared" si="8"/>
        <v>0</v>
      </c>
      <c r="FT28" s="1">
        <f t="shared" si="8"/>
        <v>0</v>
      </c>
      <c r="FU28" s="1">
        <f t="shared" si="8"/>
        <v>0</v>
      </c>
      <c r="FV28" s="1">
        <f t="shared" si="8"/>
        <v>0</v>
      </c>
      <c r="FW28" s="1">
        <f t="shared" si="8"/>
        <v>0</v>
      </c>
      <c r="FX28" s="1">
        <f t="shared" si="8"/>
        <v>0</v>
      </c>
      <c r="FY28" s="1">
        <f t="shared" si="8"/>
        <v>0</v>
      </c>
      <c r="FZ28" s="1">
        <f t="shared" si="8"/>
        <v>0</v>
      </c>
      <c r="GA28" s="1">
        <f t="shared" si="8"/>
        <v>0</v>
      </c>
      <c r="GB28" s="1">
        <f t="shared" si="8"/>
        <v>0</v>
      </c>
      <c r="GC28" s="1">
        <f t="shared" si="8"/>
        <v>0</v>
      </c>
      <c r="GD28" s="1">
        <f t="shared" si="8"/>
        <v>0</v>
      </c>
      <c r="GE28"/>
      <c r="GF28" s="1">
        <v>137.692662234176</v>
      </c>
      <c r="GG28" s="16">
        <v>3.07860862836531</v>
      </c>
      <c r="GH28" s="12">
        <f t="shared" si="4"/>
        <v>4.2390181801672453</v>
      </c>
      <c r="GI28"/>
    </row>
    <row r="29" spans="1:191" s="10" customFormat="1" x14ac:dyDescent="0.3">
      <c r="A29" t="s">
        <v>5</v>
      </c>
      <c r="B29" t="s">
        <v>1111</v>
      </c>
      <c r="C29"/>
      <c r="D29" s="5">
        <f t="shared" si="6"/>
        <v>39.279205634833694</v>
      </c>
      <c r="E29" s="5">
        <f t="shared" si="6"/>
        <v>4.7444443363150626</v>
      </c>
      <c r="F29" s="4">
        <v>39.279205634833694</v>
      </c>
      <c r="G29" s="5">
        <v>4.7444443363150626</v>
      </c>
      <c r="H29" s="2">
        <v>163.35397929837001</v>
      </c>
      <c r="I29" s="2">
        <v>2.4107737602179999</v>
      </c>
      <c r="J29" s="9">
        <v>4.8502223213456999E-2</v>
      </c>
      <c r="K29" s="2">
        <v>8.8071259592790003</v>
      </c>
      <c r="L29" s="3">
        <v>4.0845847247510003E-2</v>
      </c>
      <c r="M29" s="5">
        <v>8.7270732422654493</v>
      </c>
      <c r="N29" s="3">
        <v>6.1249259193610003E-3</v>
      </c>
      <c r="O29" s="5">
        <v>2.3147810804313198</v>
      </c>
      <c r="P29" s="2">
        <v>0.26401739880388264</v>
      </c>
      <c r="Q29" s="9">
        <v>1.8182737047879999E-3</v>
      </c>
      <c r="R29" s="5">
        <v>5.7142061527841097</v>
      </c>
      <c r="S29" s="3">
        <v>0.8381436675852415</v>
      </c>
      <c r="T29"/>
      <c r="U29" s="4">
        <v>39.363261388710498</v>
      </c>
      <c r="V29" s="5">
        <v>4.6295621608626396</v>
      </c>
      <c r="W29" s="5">
        <v>4.7377098688386514</v>
      </c>
      <c r="X29" s="4">
        <v>122.78621470613901</v>
      </c>
      <c r="Y29" s="6">
        <f>([1]!AgeErPb76(J29,K29*J29/100,0,FALSE,1,FALSE)/X29)*200</f>
        <v>337.84145166854347</v>
      </c>
      <c r="Z29" s="5">
        <v>168.92155454996285</v>
      </c>
      <c r="AA29" s="4">
        <v>40.649543493798603</v>
      </c>
      <c r="AB29" s="5">
        <v>17.454146484530899</v>
      </c>
      <c r="AC29" s="5">
        <v>17.483401428310863</v>
      </c>
      <c r="AD29" s="4">
        <v>36.822696384633403</v>
      </c>
      <c r="AE29" s="5">
        <v>11.428412305568219</v>
      </c>
      <c r="AF29" s="5">
        <v>11.533635489239646</v>
      </c>
      <c r="AG29">
        <v>30</v>
      </c>
      <c r="AH29">
        <v>27.135999999999999</v>
      </c>
      <c r="AI29" s="4">
        <v>139615.93090464399</v>
      </c>
      <c r="AJ29" s="2">
        <v>111.759097150974</v>
      </c>
      <c r="AK29" s="5">
        <v>3.1592119842089699</v>
      </c>
      <c r="AL29" s="4">
        <v>21.0783298414357</v>
      </c>
      <c r="AM29" s="4">
        <v>980.74562849570896</v>
      </c>
      <c r="AN29" s="4">
        <v>492063.691494503</v>
      </c>
      <c r="AO29" s="4">
        <v>483853.75287393999</v>
      </c>
      <c r="AP29" s="5">
        <v>22.2628840171413</v>
      </c>
      <c r="AQ29" s="9" t="s">
        <v>1133</v>
      </c>
      <c r="AR29" s="5">
        <v>3.2777754904944398</v>
      </c>
      <c r="AS29" s="2">
        <v>0.25292828969868802</v>
      </c>
      <c r="AT29" s="2">
        <v>3.4394508085628801</v>
      </c>
      <c r="AU29" s="2">
        <v>5.9974321270148101</v>
      </c>
      <c r="AV29" s="2">
        <v>4.3301140667512001</v>
      </c>
      <c r="AW29" s="2">
        <v>23.9883151231924</v>
      </c>
      <c r="AX29" s="4">
        <v>8.9319525098754209</v>
      </c>
      <c r="AY29" s="4">
        <v>107.371155477</v>
      </c>
      <c r="AZ29" s="4">
        <v>35.569713137993297</v>
      </c>
      <c r="BA29" s="4">
        <v>159.408701027022</v>
      </c>
      <c r="BB29" s="4">
        <v>34.738793244555303</v>
      </c>
      <c r="BC29" s="4">
        <v>325.60125899339403</v>
      </c>
      <c r="BD29" s="4">
        <v>50.4584794918364</v>
      </c>
      <c r="BE29" s="4">
        <v>4670.48743492433</v>
      </c>
      <c r="BF29" s="5">
        <v>2.09886619897709</v>
      </c>
      <c r="BG29" s="2" t="s">
        <v>1150</v>
      </c>
      <c r="BH29" s="5">
        <v>1.23612516153968</v>
      </c>
      <c r="BI29" s="2">
        <v>6.0241280508906002E-2</v>
      </c>
      <c r="BJ29" s="5">
        <v>0.15980119395099401</v>
      </c>
      <c r="BK29" s="4">
        <v>91.228233410660394</v>
      </c>
      <c r="BL29" s="2">
        <v>1.5133301827280199</v>
      </c>
      <c r="BM29" s="4">
        <v>211.447594052521</v>
      </c>
      <c r="BN29" s="5"/>
      <c r="BO29" s="5">
        <v>5.9209714214383302</v>
      </c>
      <c r="BP29" s="5">
        <v>10.756729444116999</v>
      </c>
      <c r="BQ29" s="5">
        <v>21.227426505455</v>
      </c>
      <c r="BR29" s="5">
        <v>6.3414624578096301</v>
      </c>
      <c r="BS29" s="5">
        <v>6.2326350683725398</v>
      </c>
      <c r="BT29" s="5">
        <v>1.2828774922950199</v>
      </c>
      <c r="BU29" s="5">
        <v>8.3866918272945004</v>
      </c>
      <c r="BV29" s="5">
        <v>7.2276507537374899</v>
      </c>
      <c r="BW29" s="5">
        <v>37.679761623534198</v>
      </c>
      <c r="BX29" s="5">
        <v>5.6804320048908199</v>
      </c>
      <c r="BY29" s="5">
        <v>7.48807940548798</v>
      </c>
      <c r="BZ29" s="5">
        <v>6.2792889633662003</v>
      </c>
      <c r="CA29" s="5">
        <v>6.0098259292474498</v>
      </c>
      <c r="CB29" s="5">
        <v>5.6418909521306198</v>
      </c>
      <c r="CC29" s="5">
        <v>5.6242666881320096</v>
      </c>
      <c r="CD29" s="5">
        <v>5.3024970299773599</v>
      </c>
      <c r="CE29" s="5">
        <v>5.2842084078398504</v>
      </c>
      <c r="CF29" s="5">
        <v>5.2225302599124497</v>
      </c>
      <c r="CG29" s="5">
        <v>5.2651796071702099</v>
      </c>
      <c r="CH29" s="5">
        <v>5.1854892993095296</v>
      </c>
      <c r="CI29" s="5">
        <v>5.3256334143950097</v>
      </c>
      <c r="CJ29" s="5">
        <v>5.2917236722776098</v>
      </c>
      <c r="CK29" s="5">
        <v>5.4037764505596302</v>
      </c>
      <c r="CL29" s="5">
        <v>5.8893765392364097</v>
      </c>
      <c r="CM29" s="5">
        <v>6.2551879485608604</v>
      </c>
      <c r="CN29" s="5">
        <v>6.4551562769480899</v>
      </c>
      <c r="CO29" s="5">
        <v>10.516181381978701</v>
      </c>
      <c r="CP29" s="5">
        <v>8.0118163116996595</v>
      </c>
      <c r="CQ29" s="5">
        <v>5.1401746842934104</v>
      </c>
      <c r="CR29" s="5">
        <v>5.3764099862884898</v>
      </c>
      <c r="CS29" s="5">
        <v>5.2476613429480699</v>
      </c>
      <c r="CT29" s="2"/>
      <c r="CU29" s="2" t="s">
        <v>550</v>
      </c>
      <c r="CV29" s="4">
        <v>5.3471052047217613</v>
      </c>
      <c r="CW29" s="4">
        <v>2.7255203631324143</v>
      </c>
      <c r="CX29" s="4">
        <v>7.5261505657831069</v>
      </c>
      <c r="CY29" s="4">
        <v>40.523190047397371</v>
      </c>
      <c r="CZ29" s="4">
        <v>76.911439906770866</v>
      </c>
      <c r="DA29" s="4">
        <v>120.54429710146934</v>
      </c>
      <c r="DB29" s="4">
        <v>247.42250719876512</v>
      </c>
      <c r="DC29" s="4">
        <v>436.46811169512199</v>
      </c>
      <c r="DD29" s="4">
        <v>651.45994758229483</v>
      </c>
      <c r="DE29" s="4">
        <v>996.30438141888749</v>
      </c>
      <c r="DF29" s="4">
        <v>1406.4288762977856</v>
      </c>
      <c r="DG29" s="4">
        <v>2022.3680682819504</v>
      </c>
      <c r="DH29" s="5">
        <v>2051.157702920179</v>
      </c>
      <c r="DI29" s="4"/>
      <c r="DJ29" s="3">
        <v>1.1004385462605732</v>
      </c>
      <c r="DK29" s="2" t="s">
        <v>550</v>
      </c>
      <c r="DL29">
        <v>1.9756252768719625E-2</v>
      </c>
      <c r="DM29">
        <v>11.220427746881239</v>
      </c>
      <c r="DN29">
        <v>9.7170339471192989E-4</v>
      </c>
      <c r="DO29">
        <v>0.32976271593341233</v>
      </c>
      <c r="DP29"/>
      <c r="DQ29" s="4">
        <v>18.0700925390984</v>
      </c>
      <c r="DR29" s="4">
        <v>0.88464069711051596</v>
      </c>
      <c r="DS29" s="4">
        <v>146.313254912275</v>
      </c>
      <c r="DT29" s="4">
        <v>276.94091743649</v>
      </c>
      <c r="DU29" s="4">
        <v>20029.607391544399</v>
      </c>
      <c r="DV29" s="4">
        <v>19.375141325561</v>
      </c>
      <c r="DW29" s="4">
        <v>0.265520165972504</v>
      </c>
      <c r="DX29" s="4">
        <v>117.461138074858</v>
      </c>
      <c r="DY29" s="4">
        <v>13.106331950110899</v>
      </c>
      <c r="DZ29" s="4">
        <v>30.631695672039999</v>
      </c>
      <c r="EA29" s="4">
        <v>47.0726027924145</v>
      </c>
      <c r="EB29" s="4">
        <v>141.622963964283</v>
      </c>
      <c r="EC29" s="4">
        <v>191.01388423622799</v>
      </c>
      <c r="ED29" s="4">
        <v>551.34946589820197</v>
      </c>
      <c r="EE29" s="4">
        <v>1800.71383324202</v>
      </c>
      <c r="EF29" s="4">
        <v>2443.69932232875</v>
      </c>
      <c r="EG29" s="4">
        <v>3701.4263683843101</v>
      </c>
      <c r="EH29" s="4">
        <v>2685.2710358970298</v>
      </c>
      <c r="EI29" s="4">
        <v>5805.9960001683903</v>
      </c>
      <c r="EJ29" s="4">
        <v>3878.8736754431302</v>
      </c>
      <c r="EK29" s="4">
        <v>98578.654564514</v>
      </c>
      <c r="EL29" s="4">
        <v>135.00800210464701</v>
      </c>
      <c r="EM29" s="4">
        <v>0.45493794915240598</v>
      </c>
      <c r="EN29" s="4">
        <v>-0.248653551475843</v>
      </c>
      <c r="EO29" s="4">
        <v>101.317442508704</v>
      </c>
      <c r="EP29" s="4">
        <v>5.0027201736484397</v>
      </c>
      <c r="EQ29" s="4">
        <v>13.4055676922353</v>
      </c>
      <c r="ER29" s="4">
        <v>7199.35783421214</v>
      </c>
      <c r="ES29" s="4">
        <v>175.064490485139</v>
      </c>
      <c r="ET29" s="4">
        <v>24685.726415285601</v>
      </c>
      <c r="EU29" s="4">
        <v>177.54388992061001</v>
      </c>
      <c r="EV29" s="4">
        <v>65616.770213383803</v>
      </c>
      <c r="EW29"/>
      <c r="EX29"/>
      <c r="EY29" s="1">
        <f t="shared" si="7"/>
        <v>0</v>
      </c>
      <c r="EZ29" s="1">
        <f t="shared" si="7"/>
        <v>0</v>
      </c>
      <c r="FA29" s="1">
        <f t="shared" si="7"/>
        <v>0</v>
      </c>
      <c r="FB29" s="1">
        <f t="shared" si="7"/>
        <v>0</v>
      </c>
      <c r="FC29" s="1">
        <f t="shared" si="7"/>
        <v>0</v>
      </c>
      <c r="FD29" s="1">
        <f t="shared" si="7"/>
        <v>0</v>
      </c>
      <c r="FE29" s="1">
        <f t="shared" si="7"/>
        <v>0</v>
      </c>
      <c r="FF29" s="1">
        <f t="shared" si="7"/>
        <v>0</v>
      </c>
      <c r="FG29" s="1">
        <f t="shared" si="7"/>
        <v>0</v>
      </c>
      <c r="FH29" s="1">
        <f t="shared" si="7"/>
        <v>0</v>
      </c>
      <c r="FI29" s="1">
        <f t="shared" si="7"/>
        <v>0</v>
      </c>
      <c r="FJ29" s="1">
        <f t="shared" si="7"/>
        <v>0</v>
      </c>
      <c r="FK29" s="1">
        <f t="shared" si="7"/>
        <v>0</v>
      </c>
      <c r="FL29" s="1">
        <f t="shared" si="7"/>
        <v>0</v>
      </c>
      <c r="FM29" s="1">
        <f t="shared" si="7"/>
        <v>0</v>
      </c>
      <c r="FN29" s="1">
        <f t="shared" si="7"/>
        <v>0</v>
      </c>
      <c r="FO29" s="1">
        <f t="shared" si="8"/>
        <v>0</v>
      </c>
      <c r="FP29" s="1">
        <f t="shared" si="8"/>
        <v>0</v>
      </c>
      <c r="FQ29" s="1">
        <f t="shared" si="8"/>
        <v>0</v>
      </c>
      <c r="FR29" s="1">
        <f t="shared" si="8"/>
        <v>0</v>
      </c>
      <c r="FS29" s="1">
        <f t="shared" si="8"/>
        <v>0</v>
      </c>
      <c r="FT29" s="1">
        <f t="shared" si="8"/>
        <v>0</v>
      </c>
      <c r="FU29" s="1">
        <f t="shared" si="8"/>
        <v>0</v>
      </c>
      <c r="FV29" s="1">
        <f t="shared" si="8"/>
        <v>0</v>
      </c>
      <c r="FW29" s="1">
        <f t="shared" si="8"/>
        <v>0</v>
      </c>
      <c r="FX29" s="1">
        <f t="shared" si="8"/>
        <v>0</v>
      </c>
      <c r="FY29" s="1">
        <f t="shared" si="8"/>
        <v>0</v>
      </c>
      <c r="FZ29" s="1">
        <f t="shared" si="8"/>
        <v>0</v>
      </c>
      <c r="GA29" s="1">
        <f t="shared" si="8"/>
        <v>0</v>
      </c>
      <c r="GB29" s="1">
        <f t="shared" si="8"/>
        <v>0</v>
      </c>
      <c r="GC29" s="1">
        <f t="shared" si="8"/>
        <v>0</v>
      </c>
      <c r="GD29" s="1">
        <f t="shared" si="8"/>
        <v>0</v>
      </c>
      <c r="GE29"/>
      <c r="GF29" s="1">
        <v>137.884991311726</v>
      </c>
      <c r="GG29" s="16">
        <v>3.1173658554263102</v>
      </c>
      <c r="GH29" s="12">
        <f t="shared" si="4"/>
        <v>4.2983796389092808</v>
      </c>
      <c r="GI29"/>
    </row>
    <row r="30" spans="1:191" s="10" customFormat="1" x14ac:dyDescent="0.3">
      <c r="A30" t="s">
        <v>5</v>
      </c>
      <c r="B30" t="s">
        <v>1122</v>
      </c>
      <c r="C30"/>
      <c r="D30" s="5">
        <f t="shared" si="6"/>
        <v>39.622262272158089</v>
      </c>
      <c r="E30" s="5">
        <f t="shared" si="6"/>
        <v>4.4286803270296229</v>
      </c>
      <c r="F30" s="4">
        <v>39.622262272158089</v>
      </c>
      <c r="G30" s="5">
        <v>4.4286803270296229</v>
      </c>
      <c r="H30" s="2">
        <v>160.42004711978799</v>
      </c>
      <c r="I30" s="2">
        <v>2.34359905263574</v>
      </c>
      <c r="J30" s="9">
        <v>5.5589062885595002E-2</v>
      </c>
      <c r="K30" s="2">
        <v>8.2203975196936305</v>
      </c>
      <c r="L30" s="3">
        <v>4.7773098318744003E-2</v>
      </c>
      <c r="M30" s="5">
        <v>8.1365668850656405</v>
      </c>
      <c r="N30" s="3">
        <v>6.2344809328169996E-3</v>
      </c>
      <c r="O30" s="5">
        <v>2.1407333328400102</v>
      </c>
      <c r="P30" s="2">
        <v>0.27417099674060191</v>
      </c>
      <c r="Q30" s="9">
        <v>1.887448184579E-3</v>
      </c>
      <c r="R30" s="5">
        <v>5.6477313287583604</v>
      </c>
      <c r="S30" s="3">
        <v>0.83818891734851886</v>
      </c>
      <c r="T30"/>
      <c r="U30" s="4">
        <v>40.065158681236703</v>
      </c>
      <c r="V30" s="5">
        <v>4.2814666656800204</v>
      </c>
      <c r="W30" s="5">
        <v>4.3981821027930605</v>
      </c>
      <c r="X30" s="4">
        <v>434.998536438798</v>
      </c>
      <c r="Y30" s="6">
        <f>([1]!AgeErPb76(J30,K30*J30/100,0,FALSE,1,FALSE)/X30)*200</f>
        <v>84.153469290794149</v>
      </c>
      <c r="Z30" s="5">
        <v>42.080061473553478</v>
      </c>
      <c r="AA30" s="4">
        <v>47.384941679896102</v>
      </c>
      <c r="AB30" s="5">
        <v>16.273133770131281</v>
      </c>
      <c r="AC30" s="5">
        <v>16.304507925742104</v>
      </c>
      <c r="AD30" s="4">
        <v>38.222260576617998</v>
      </c>
      <c r="AE30" s="5">
        <v>11.295462657516721</v>
      </c>
      <c r="AF30" s="5">
        <v>11.401912840393924</v>
      </c>
      <c r="AG30">
        <v>30</v>
      </c>
      <c r="AH30">
        <v>27.135999999999999</v>
      </c>
      <c r="AI30" s="4">
        <v>149614.55643529299</v>
      </c>
      <c r="AJ30" s="2">
        <v>103.910578218016</v>
      </c>
      <c r="AK30" s="5">
        <v>4.4910073843107998</v>
      </c>
      <c r="AL30" s="4">
        <v>8.3357410412426205</v>
      </c>
      <c r="AM30" s="4">
        <v>967.97035676086898</v>
      </c>
      <c r="AN30" s="4">
        <v>492129.22116328898</v>
      </c>
      <c r="AO30" s="4">
        <v>481405.208911605</v>
      </c>
      <c r="AP30" s="5">
        <v>24.656539102833499</v>
      </c>
      <c r="AQ30" s="9">
        <v>3.7726417906945003E-2</v>
      </c>
      <c r="AR30" s="5">
        <v>3.0401404212297201</v>
      </c>
      <c r="AS30" s="2">
        <v>0.28533180527353202</v>
      </c>
      <c r="AT30" s="2">
        <v>3.51718289709896</v>
      </c>
      <c r="AU30" s="2">
        <v>6.0949490918350504</v>
      </c>
      <c r="AV30" s="2">
        <v>4.1273682650548</v>
      </c>
      <c r="AW30" s="2">
        <v>24.063953819710498</v>
      </c>
      <c r="AX30" s="4">
        <v>8.9896021415261806</v>
      </c>
      <c r="AY30" s="4">
        <v>106.59313105939199</v>
      </c>
      <c r="AZ30" s="4">
        <v>35.291485246441802</v>
      </c>
      <c r="BA30" s="4">
        <v>156.66711699812001</v>
      </c>
      <c r="BB30" s="4">
        <v>34.433149179138603</v>
      </c>
      <c r="BC30" s="4">
        <v>324.57315980144199</v>
      </c>
      <c r="BD30" s="4">
        <v>50.136517900624703</v>
      </c>
      <c r="BE30" s="4">
        <v>4645.82769409706</v>
      </c>
      <c r="BF30" s="5">
        <v>2.0376728286872101</v>
      </c>
      <c r="BG30" s="2" t="s">
        <v>1152</v>
      </c>
      <c r="BH30" s="5">
        <v>1.25226677644877</v>
      </c>
      <c r="BI30" s="2">
        <v>6.9941775407433002E-2</v>
      </c>
      <c r="BJ30" s="5">
        <v>0.164918699226416</v>
      </c>
      <c r="BK30" s="4">
        <v>90.444860291169903</v>
      </c>
      <c r="BL30" s="2">
        <v>1.51401298297724</v>
      </c>
      <c r="BM30" s="4">
        <v>209.77380835656999</v>
      </c>
      <c r="BN30" s="5"/>
      <c r="BO30" s="5">
        <v>5.9365140293757399</v>
      </c>
      <c r="BP30" s="5">
        <v>10.815731303055699</v>
      </c>
      <c r="BQ30" s="5">
        <v>18.064880808835099</v>
      </c>
      <c r="BR30" s="5">
        <v>6.6376808159931597</v>
      </c>
      <c r="BS30" s="5">
        <v>6.2704831300399704</v>
      </c>
      <c r="BT30" s="5">
        <v>1.2828774922950199</v>
      </c>
      <c r="BU30" s="5">
        <v>8.38632513946947</v>
      </c>
      <c r="BV30" s="5">
        <v>7.0924893176902604</v>
      </c>
      <c r="BW30" s="5">
        <v>18.415579137518002</v>
      </c>
      <c r="BX30" s="5">
        <v>5.7785011166123903</v>
      </c>
      <c r="BY30" s="5">
        <v>7.2731208108345298</v>
      </c>
      <c r="BZ30" s="5">
        <v>6.5245300354612699</v>
      </c>
      <c r="CA30" s="5">
        <v>6.14888346947179</v>
      </c>
      <c r="CB30" s="5">
        <v>5.6171701324029097</v>
      </c>
      <c r="CC30" s="5">
        <v>5.6336641804509302</v>
      </c>
      <c r="CD30" s="5">
        <v>5.2814055165433897</v>
      </c>
      <c r="CE30" s="5">
        <v>5.2824237496553303</v>
      </c>
      <c r="CF30" s="5">
        <v>5.2264753695213697</v>
      </c>
      <c r="CG30" s="5">
        <v>5.2633480057119497</v>
      </c>
      <c r="CH30" s="5">
        <v>5.1859934280878903</v>
      </c>
      <c r="CI30" s="5">
        <v>5.3278357965878902</v>
      </c>
      <c r="CJ30" s="5">
        <v>5.29354611907684</v>
      </c>
      <c r="CK30" s="5">
        <v>5.4037764505596302</v>
      </c>
      <c r="CL30" s="5">
        <v>5.7728126963174002</v>
      </c>
      <c r="CM30" s="5">
        <v>34.059323436609702</v>
      </c>
      <c r="CN30" s="5">
        <v>6.3788240944584604</v>
      </c>
      <c r="CO30" s="5">
        <v>10.0315494395411</v>
      </c>
      <c r="CP30" s="5">
        <v>7.9645141765480396</v>
      </c>
      <c r="CQ30" s="5">
        <v>5.1402166816541799</v>
      </c>
      <c r="CR30" s="5">
        <v>5.3489466412169602</v>
      </c>
      <c r="CS30" s="5">
        <v>5.2478373076261002</v>
      </c>
      <c r="CT30" s="2"/>
      <c r="CU30" s="2">
        <v>0.15918319791959917</v>
      </c>
      <c r="CV30" s="4">
        <v>4.9594460378951393</v>
      </c>
      <c r="CW30" s="4">
        <v>3.0746961775165089</v>
      </c>
      <c r="CX30" s="4">
        <v>7.6962426632362364</v>
      </c>
      <c r="CY30" s="4">
        <v>41.182088458344936</v>
      </c>
      <c r="CZ30" s="4">
        <v>73.310271137740671</v>
      </c>
      <c r="DA30" s="4">
        <v>120.92439105382159</v>
      </c>
      <c r="DB30" s="4">
        <v>249.01944990377231</v>
      </c>
      <c r="DC30" s="4">
        <v>433.30541081053656</v>
      </c>
      <c r="DD30" s="4">
        <v>646.36419865278026</v>
      </c>
      <c r="DE30" s="4">
        <v>979.16948123825</v>
      </c>
      <c r="DF30" s="4">
        <v>1394.0546226371905</v>
      </c>
      <c r="DG30" s="4">
        <v>2015.9823590151675</v>
      </c>
      <c r="DH30" s="5">
        <v>2038.0698333587277</v>
      </c>
      <c r="DI30" s="4"/>
      <c r="DJ30" s="3">
        <v>1.0388520177748333</v>
      </c>
      <c r="DK30" s="2">
        <v>7.0889751281705156</v>
      </c>
      <c r="DL30">
        <v>2.0206416769575106E-2</v>
      </c>
      <c r="DM30">
        <v>10.732270988660815</v>
      </c>
      <c r="DN30">
        <v>8.9296951630628404E-4</v>
      </c>
      <c r="DO30">
        <v>0.32841018377674991</v>
      </c>
      <c r="DP30"/>
      <c r="DQ30" s="4">
        <v>17.010903492206001</v>
      </c>
      <c r="DR30" s="4">
        <v>1.2594526623726601</v>
      </c>
      <c r="DS30" s="4">
        <v>57.994832033839899</v>
      </c>
      <c r="DT30" s="4">
        <v>273.06175478575801</v>
      </c>
      <c r="DU30" s="4">
        <v>19934.491128389302</v>
      </c>
      <c r="DV30" s="4">
        <v>21.5644313271337</v>
      </c>
      <c r="DW30" s="4">
        <v>1.1894731225069901</v>
      </c>
      <c r="DX30" s="4">
        <v>108.92815477766599</v>
      </c>
      <c r="DY30" s="4">
        <v>14.769101509407299</v>
      </c>
      <c r="DZ30" s="4">
        <v>31.2573012297619</v>
      </c>
      <c r="EA30" s="4">
        <v>47.762969119359603</v>
      </c>
      <c r="EB30" s="4">
        <v>134.90139558304401</v>
      </c>
      <c r="EC30" s="4">
        <v>191.37467449435101</v>
      </c>
      <c r="ED30" s="4">
        <v>554.84224080447405</v>
      </c>
      <c r="EE30" s="4">
        <v>1786.70146635013</v>
      </c>
      <c r="EF30" s="4">
        <v>2423.59407631146</v>
      </c>
      <c r="EG30" s="4">
        <v>3635.0226548098399</v>
      </c>
      <c r="EH30" s="4">
        <v>2658.4701773885899</v>
      </c>
      <c r="EI30" s="4">
        <v>5778.1993353773896</v>
      </c>
      <c r="EJ30" s="4">
        <v>3848.2403773906099</v>
      </c>
      <c r="EK30" s="4">
        <v>98044.072529941594</v>
      </c>
      <c r="EL30" s="4">
        <v>130.970480578826</v>
      </c>
      <c r="EM30" s="4">
        <v>-0.78800776344796697</v>
      </c>
      <c r="EN30" s="4">
        <v>0.32954514357769799</v>
      </c>
      <c r="EO30" s="4">
        <v>102.22720196277299</v>
      </c>
      <c r="EP30" s="4">
        <v>5.7825956856265899</v>
      </c>
      <c r="EQ30" s="4">
        <v>13.783597382742</v>
      </c>
      <c r="ER30" s="4">
        <v>7139.2819347930099</v>
      </c>
      <c r="ES30" s="4">
        <v>175.242260531943</v>
      </c>
      <c r="ET30" s="4">
        <v>24460.061355058599</v>
      </c>
      <c r="EU30" s="4">
        <v>190.69084095880501</v>
      </c>
      <c r="EV30" s="4">
        <v>65283.147177641702</v>
      </c>
      <c r="EW30"/>
      <c r="EX30"/>
      <c r="EY30" s="1">
        <f t="shared" si="7"/>
        <v>0</v>
      </c>
      <c r="EZ30" s="1">
        <f t="shared" si="7"/>
        <v>0</v>
      </c>
      <c r="FA30" s="1">
        <f t="shared" si="7"/>
        <v>0</v>
      </c>
      <c r="FB30" s="1">
        <f t="shared" si="7"/>
        <v>0</v>
      </c>
      <c r="FC30" s="1">
        <f t="shared" si="7"/>
        <v>0</v>
      </c>
      <c r="FD30" s="1">
        <f t="shared" si="7"/>
        <v>0</v>
      </c>
      <c r="FE30" s="1">
        <f t="shared" si="7"/>
        <v>0</v>
      </c>
      <c r="FF30" s="1">
        <f t="shared" si="7"/>
        <v>0</v>
      </c>
      <c r="FG30" s="1">
        <f t="shared" si="7"/>
        <v>0</v>
      </c>
      <c r="FH30" s="1">
        <f t="shared" si="7"/>
        <v>0</v>
      </c>
      <c r="FI30" s="1">
        <f t="shared" si="7"/>
        <v>0</v>
      </c>
      <c r="FJ30" s="1">
        <f t="shared" si="7"/>
        <v>0</v>
      </c>
      <c r="FK30" s="1">
        <f t="shared" si="7"/>
        <v>0</v>
      </c>
      <c r="FL30" s="1">
        <f t="shared" si="7"/>
        <v>0</v>
      </c>
      <c r="FM30" s="1">
        <f t="shared" si="7"/>
        <v>0</v>
      </c>
      <c r="FN30" s="1">
        <f t="shared" si="7"/>
        <v>0</v>
      </c>
      <c r="FO30" s="1">
        <f t="shared" si="8"/>
        <v>0</v>
      </c>
      <c r="FP30" s="1">
        <f t="shared" si="8"/>
        <v>0</v>
      </c>
      <c r="FQ30" s="1">
        <f t="shared" si="8"/>
        <v>0</v>
      </c>
      <c r="FR30" s="1">
        <f t="shared" si="8"/>
        <v>0</v>
      </c>
      <c r="FS30" s="1">
        <f t="shared" si="8"/>
        <v>0</v>
      </c>
      <c r="FT30" s="1">
        <f t="shared" si="8"/>
        <v>0</v>
      </c>
      <c r="FU30" s="1">
        <f t="shared" si="8"/>
        <v>0</v>
      </c>
      <c r="FV30" s="1">
        <f t="shared" si="8"/>
        <v>0</v>
      </c>
      <c r="FW30" s="1">
        <f t="shared" si="8"/>
        <v>0</v>
      </c>
      <c r="FX30" s="1">
        <f t="shared" si="8"/>
        <v>0</v>
      </c>
      <c r="FY30" s="1">
        <f t="shared" si="8"/>
        <v>0</v>
      </c>
      <c r="FZ30" s="1">
        <f t="shared" si="8"/>
        <v>0</v>
      </c>
      <c r="GA30" s="1">
        <f t="shared" si="8"/>
        <v>0</v>
      </c>
      <c r="GB30" s="1">
        <f t="shared" si="8"/>
        <v>0</v>
      </c>
      <c r="GC30" s="1">
        <f t="shared" si="8"/>
        <v>0</v>
      </c>
      <c r="GD30" s="1">
        <f t="shared" si="8"/>
        <v>0</v>
      </c>
      <c r="GE30"/>
      <c r="GF30" s="1">
        <v>136.741034677182</v>
      </c>
      <c r="GG30" s="16">
        <v>3.07351262594509</v>
      </c>
      <c r="GH30" s="12">
        <f t="shared" si="4"/>
        <v>4.2027529656511424</v>
      </c>
      <c r="GI30"/>
    </row>
    <row r="31" spans="1:191" s="10" customFormat="1" x14ac:dyDescent="0.3">
      <c r="A31"/>
      <c r="B31"/>
      <c r="C31"/>
      <c r="D31"/>
      <c r="E31"/>
      <c r="F31" s="4"/>
      <c r="G31" s="5"/>
      <c r="H31" s="2"/>
      <c r="I31" s="2"/>
      <c r="J31" s="9"/>
      <c r="K31" s="2"/>
      <c r="L31" s="3"/>
      <c r="M31" s="5"/>
      <c r="N31" s="3"/>
      <c r="O31" s="5"/>
      <c r="P31" s="2"/>
      <c r="Q31" s="9"/>
      <c r="R31" s="5"/>
      <c r="S31" s="3"/>
      <c r="T31"/>
      <c r="U31" s="4"/>
      <c r="V31" s="5"/>
      <c r="W31" s="5"/>
      <c r="X31" s="4"/>
      <c r="Y31" s="5"/>
      <c r="Z31" s="5"/>
      <c r="AA31" s="4"/>
      <c r="AB31" s="5"/>
      <c r="AC31" s="5"/>
      <c r="AD31" s="4"/>
      <c r="AE31" s="5"/>
      <c r="AF31" s="5"/>
      <c r="AG31"/>
      <c r="AH31"/>
      <c r="AI31" s="4"/>
      <c r="AJ31" s="2"/>
      <c r="AK31" s="5"/>
      <c r="AL31" s="4"/>
      <c r="AM31" s="4"/>
      <c r="AN31" s="4"/>
      <c r="AO31" s="4"/>
      <c r="AP31" s="5"/>
      <c r="AQ31" s="9"/>
      <c r="AR31" s="5"/>
      <c r="AS31" s="2"/>
      <c r="AT31" s="2"/>
      <c r="AU31" s="2"/>
      <c r="AV31" s="2"/>
      <c r="AW31" s="2"/>
      <c r="AX31" s="4"/>
      <c r="AY31" s="4"/>
      <c r="AZ31" s="4"/>
      <c r="BA31" s="4"/>
      <c r="BB31" s="4"/>
      <c r="BC31" s="4"/>
      <c r="BD31" s="4"/>
      <c r="BE31" s="4"/>
      <c r="BF31" s="5"/>
      <c r="BG31" s="2"/>
      <c r="BH31" s="5"/>
      <c r="BI31" s="2"/>
      <c r="BJ31" s="5"/>
      <c r="BK31" s="4"/>
      <c r="BL31" s="2"/>
      <c r="BM31" s="4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"/>
      <c r="CU31" s="2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5"/>
      <c r="DI31" s="4"/>
      <c r="DJ31" s="3"/>
      <c r="DK31" s="2"/>
      <c r="DL31"/>
      <c r="DM31"/>
      <c r="DN31"/>
      <c r="DO31"/>
      <c r="DP31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/>
      <c r="EX31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1"/>
      <c r="GC31" s="4"/>
      <c r="GD31" s="4"/>
      <c r="GE31"/>
      <c r="GF31" s="1"/>
      <c r="GG31" s="16"/>
      <c r="GH31"/>
      <c r="GI31"/>
    </row>
    <row r="32" spans="1:191" s="10" customFormat="1" x14ac:dyDescent="0.3">
      <c r="A32" t="s">
        <v>1039</v>
      </c>
      <c r="B32" t="s">
        <v>1139</v>
      </c>
      <c r="C32"/>
      <c r="D32" s="5">
        <f t="shared" ref="D32:E36" si="9">IF(F32="",U32,F32)</f>
        <v>553.88932177149366</v>
      </c>
      <c r="E32" s="5">
        <f t="shared" si="9"/>
        <v>1.5144013053893679</v>
      </c>
      <c r="F32" s="4">
        <v>553.88932177149366</v>
      </c>
      <c r="G32" s="5">
        <v>1.5144013053893679</v>
      </c>
      <c r="H32" s="2">
        <v>11.1127446107997</v>
      </c>
      <c r="I32" s="2">
        <v>0.76691622409059401</v>
      </c>
      <c r="J32" s="9">
        <v>6.0326427265293997E-2</v>
      </c>
      <c r="K32" s="2">
        <v>2.26003092401479</v>
      </c>
      <c r="L32" s="3">
        <v>0.75916721280256805</v>
      </c>
      <c r="M32" s="5">
        <v>2.6224836170347898</v>
      </c>
      <c r="N32" s="3">
        <v>8.9907027706622997E-2</v>
      </c>
      <c r="O32" s="5">
        <v>0.75805641085020403</v>
      </c>
      <c r="P32" s="2">
        <v>0.32134144107224039</v>
      </c>
      <c r="Q32" s="9">
        <v>2.7927967800185999E-2</v>
      </c>
      <c r="R32" s="5">
        <v>2.9954590272825801</v>
      </c>
      <c r="S32" s="3">
        <v>0.87378318330488025</v>
      </c>
      <c r="T32"/>
      <c r="U32" s="4">
        <v>554.985532585025</v>
      </c>
      <c r="V32" s="5">
        <v>1.5161128217004081</v>
      </c>
      <c r="W32" s="5">
        <v>1.8197931443228303</v>
      </c>
      <c r="X32" s="4">
        <v>614.33918155671597</v>
      </c>
      <c r="Y32" s="6">
        <f>([1]!AgeErPb76(J32,K32*J32/100,0,FALSE,1,FALSE)/X32)*200</f>
        <v>15.889069476671198</v>
      </c>
      <c r="Z32" s="5">
        <v>7.9621358571367615</v>
      </c>
      <c r="AA32" s="4">
        <v>573.52957540162697</v>
      </c>
      <c r="AB32" s="5">
        <v>5.2449672340695797</v>
      </c>
      <c r="AC32" s="5">
        <v>5.3415145124265546</v>
      </c>
      <c r="AD32" s="4">
        <v>558.33535271658798</v>
      </c>
      <c r="AE32" s="5">
        <v>5.9909180545651601</v>
      </c>
      <c r="AF32" s="5">
        <v>6.1892842000589976</v>
      </c>
      <c r="AG32">
        <v>30</v>
      </c>
      <c r="AH32">
        <v>26.425000000000001</v>
      </c>
      <c r="AI32" s="4">
        <v>145757.787126749</v>
      </c>
      <c r="AJ32" s="2" t="s">
        <v>1155</v>
      </c>
      <c r="AK32" s="5" t="s">
        <v>1156</v>
      </c>
      <c r="AL32" s="4" t="s">
        <v>612</v>
      </c>
      <c r="AM32" s="4">
        <v>56.391636388404102</v>
      </c>
      <c r="AN32" s="4">
        <v>491053.440638331</v>
      </c>
      <c r="AO32" s="4">
        <v>496393.64040514798</v>
      </c>
      <c r="AP32" s="5">
        <v>15.600263244527399</v>
      </c>
      <c r="AQ32" s="9" t="s">
        <v>970</v>
      </c>
      <c r="AR32" s="5">
        <v>1.33285250420575</v>
      </c>
      <c r="AS32" s="2">
        <v>1.3640510487641999E-2</v>
      </c>
      <c r="AT32" s="2">
        <v>0.33337427199772401</v>
      </c>
      <c r="AU32" s="2">
        <v>0.37412552565679102</v>
      </c>
      <c r="AV32" s="2">
        <v>0.14114257405223299</v>
      </c>
      <c r="AW32" s="2">
        <v>1.39217598751963</v>
      </c>
      <c r="AX32" s="4">
        <v>0.43687564611198698</v>
      </c>
      <c r="AY32" s="4">
        <v>4.6299600588941496</v>
      </c>
      <c r="AZ32" s="4">
        <v>1.73108143714119</v>
      </c>
      <c r="BA32" s="4">
        <v>8.0753792392838406</v>
      </c>
      <c r="BB32" s="4">
        <v>1.7734200467488199</v>
      </c>
      <c r="BC32" s="4">
        <v>17.3041848640514</v>
      </c>
      <c r="BD32" s="4">
        <v>2.67022684855475</v>
      </c>
      <c r="BE32" s="4">
        <v>8350.1070016813392</v>
      </c>
      <c r="BF32" s="5">
        <v>0.40684140783504602</v>
      </c>
      <c r="BG32" s="2" t="s">
        <v>1157</v>
      </c>
      <c r="BH32" s="5">
        <v>19.1300033646563</v>
      </c>
      <c r="BI32" s="2">
        <v>1.1596093674404699</v>
      </c>
      <c r="BJ32" s="5">
        <v>1.2218993744207101</v>
      </c>
      <c r="BK32" s="4">
        <v>45.655367747063103</v>
      </c>
      <c r="BL32" s="2">
        <v>1.5742205966151099</v>
      </c>
      <c r="BM32" s="4">
        <v>219.844683711193</v>
      </c>
      <c r="BN32" s="5"/>
      <c r="BO32" s="5">
        <v>5.8397897543827701</v>
      </c>
      <c r="BP32" s="5">
        <v>9.7596002177124195</v>
      </c>
      <c r="BQ32" s="5">
        <v>26.752848556005599</v>
      </c>
      <c r="BR32" s="5">
        <v>6.1379069141819302</v>
      </c>
      <c r="BS32" s="5">
        <v>7.8100343109524699</v>
      </c>
      <c r="BT32" s="5">
        <v>1.28313660763543</v>
      </c>
      <c r="BU32" s="5">
        <v>8.3864426703712898</v>
      </c>
      <c r="BV32" s="5">
        <v>7.7110322325140999</v>
      </c>
      <c r="BW32" s="5">
        <v>151.98605412153199</v>
      </c>
      <c r="BX32" s="5">
        <v>6.2299366049007201</v>
      </c>
      <c r="BY32" s="5">
        <v>23.695008908126599</v>
      </c>
      <c r="BZ32" s="5">
        <v>12.460854134236399</v>
      </c>
      <c r="CA32" s="5">
        <v>12.5428013993623</v>
      </c>
      <c r="CB32" s="5">
        <v>10.523166837708599</v>
      </c>
      <c r="CC32" s="5">
        <v>7.9668365675594304</v>
      </c>
      <c r="CD32" s="5">
        <v>6.6268478348672799</v>
      </c>
      <c r="CE32" s="5">
        <v>5.7736442539830097</v>
      </c>
      <c r="CF32" s="5">
        <v>5.5557360396663196</v>
      </c>
      <c r="CG32" s="5">
        <v>5.4988478621479802</v>
      </c>
      <c r="CH32" s="5">
        <v>5.4855073084333004</v>
      </c>
      <c r="CI32" s="5">
        <v>5.4581894375241697</v>
      </c>
      <c r="CJ32" s="5">
        <v>5.4985520889800901</v>
      </c>
      <c r="CK32" s="5">
        <v>5.40383797140883</v>
      </c>
      <c r="CL32" s="5">
        <v>6.5083666470317496</v>
      </c>
      <c r="CM32" s="5">
        <v>134.230225490203</v>
      </c>
      <c r="CN32" s="5">
        <v>6.0420241725285502</v>
      </c>
      <c r="CO32" s="5">
        <v>6.4548798889988896</v>
      </c>
      <c r="CP32" s="5">
        <v>6.3812702486841397</v>
      </c>
      <c r="CQ32" s="5">
        <v>5.1453172742250199</v>
      </c>
      <c r="CR32" s="5">
        <v>5.3206494569191598</v>
      </c>
      <c r="CS32" s="5">
        <v>5.24807720099599</v>
      </c>
      <c r="CT32" s="2"/>
      <c r="CU32" s="2" t="s">
        <v>550</v>
      </c>
      <c r="CV32" s="4">
        <v>2.1743107735819738</v>
      </c>
      <c r="CW32" s="4">
        <v>0.14698825956510778</v>
      </c>
      <c r="CX32" s="4">
        <v>0.7294841838024595</v>
      </c>
      <c r="CY32" s="4">
        <v>2.5278751733566964</v>
      </c>
      <c r="CZ32" s="4">
        <v>2.5069728961320243</v>
      </c>
      <c r="DA32" s="4">
        <v>6.9958592337669847</v>
      </c>
      <c r="DB32" s="4">
        <v>12.101818451855594</v>
      </c>
      <c r="DC32" s="4">
        <v>18.820975849163212</v>
      </c>
      <c r="DD32" s="4">
        <v>31.70478822602912</v>
      </c>
      <c r="DE32" s="4">
        <v>50.471120245524006</v>
      </c>
      <c r="DF32" s="4">
        <v>71.798382459466396</v>
      </c>
      <c r="DG32" s="4">
        <v>107.47940909348695</v>
      </c>
      <c r="DH32" s="5">
        <v>108.54580685181911</v>
      </c>
      <c r="DI32" s="4"/>
      <c r="DJ32" s="3">
        <v>0.59614416184585117</v>
      </c>
      <c r="DK32" s="2" t="s">
        <v>550</v>
      </c>
      <c r="DL32">
        <v>2.3288556662604345E-2</v>
      </c>
      <c r="DM32">
        <v>105.71499605718788</v>
      </c>
      <c r="DN32">
        <v>7.0898217220969298E-2</v>
      </c>
      <c r="DO32">
        <v>0.26756302566511908</v>
      </c>
      <c r="DP32"/>
      <c r="DQ32" s="4">
        <v>-1.85354643660513</v>
      </c>
      <c r="DR32" s="4">
        <v>0.55260572802411401</v>
      </c>
      <c r="DS32" s="4">
        <v>-50.593055943480003</v>
      </c>
      <c r="DT32" s="4">
        <v>15.849253361216</v>
      </c>
      <c r="DU32" s="4">
        <v>20402.950516118301</v>
      </c>
      <c r="DV32" s="4">
        <v>14.351725976509201</v>
      </c>
      <c r="DW32" s="4">
        <v>1.6351341130962E-2</v>
      </c>
      <c r="DX32" s="4">
        <v>48.244392340077503</v>
      </c>
      <c r="DY32" s="4">
        <v>0.70702584045571104</v>
      </c>
      <c r="DZ32" s="4">
        <v>2.9494814657813899</v>
      </c>
      <c r="EA32" s="4">
        <v>2.9232286230907101</v>
      </c>
      <c r="EB32" s="4">
        <v>4.6049076655181098</v>
      </c>
      <c r="EC32" s="4">
        <v>11.0244552695029</v>
      </c>
      <c r="ED32" s="4">
        <v>27.099844314385901</v>
      </c>
      <c r="EE32" s="4">
        <v>77.570901978291104</v>
      </c>
      <c r="EF32" s="4">
        <v>119.209825466456</v>
      </c>
      <c r="EG32" s="4">
        <v>187.32478202089899</v>
      </c>
      <c r="EH32" s="4">
        <v>136.45085312355801</v>
      </c>
      <c r="EI32" s="4">
        <v>306.88507658273801</v>
      </c>
      <c r="EJ32" s="4">
        <v>204.018473715976</v>
      </c>
      <c r="EK32" s="4">
        <v>177118.779565012</v>
      </c>
      <c r="EL32" s="4">
        <v>26.2488942761264</v>
      </c>
      <c r="EM32" s="4">
        <v>0.69742359356908801</v>
      </c>
      <c r="EN32" s="4">
        <v>2.0982968275846E-2</v>
      </c>
      <c r="EO32" s="4">
        <v>1538.1011741417101</v>
      </c>
      <c r="EP32" s="4">
        <v>94.357072101622407</v>
      </c>
      <c r="EQ32" s="4">
        <v>100.805444256185</v>
      </c>
      <c r="ER32" s="4">
        <v>3631.9017503915002</v>
      </c>
      <c r="ES32" s="4">
        <v>180.25664574905801</v>
      </c>
      <c r="ET32" s="4">
        <v>25531.9919881141</v>
      </c>
      <c r="EU32" s="4">
        <v>191.252803084345</v>
      </c>
      <c r="EV32" s="4">
        <v>65592.391583795805</v>
      </c>
      <c r="EW32"/>
      <c r="EX32"/>
      <c r="EY32" s="1">
        <f t="shared" ref="EY32:FN36" si="10">DQ32*(EY$2/1000)</f>
        <v>0</v>
      </c>
      <c r="EZ32" s="1">
        <f t="shared" si="10"/>
        <v>0</v>
      </c>
      <c r="FA32" s="1">
        <f t="shared" si="10"/>
        <v>0</v>
      </c>
      <c r="FB32" s="1">
        <f t="shared" si="10"/>
        <v>0</v>
      </c>
      <c r="FC32" s="1">
        <f t="shared" si="10"/>
        <v>0</v>
      </c>
      <c r="FD32" s="1">
        <f t="shared" si="10"/>
        <v>0</v>
      </c>
      <c r="FE32" s="1">
        <f t="shared" si="10"/>
        <v>0</v>
      </c>
      <c r="FF32" s="1">
        <f t="shared" si="10"/>
        <v>0</v>
      </c>
      <c r="FG32" s="1">
        <f t="shared" si="10"/>
        <v>0</v>
      </c>
      <c r="FH32" s="1">
        <f t="shared" si="10"/>
        <v>0</v>
      </c>
      <c r="FI32" s="1">
        <f t="shared" si="10"/>
        <v>0</v>
      </c>
      <c r="FJ32" s="1">
        <f t="shared" si="10"/>
        <v>0</v>
      </c>
      <c r="FK32" s="1">
        <f t="shared" si="10"/>
        <v>0</v>
      </c>
      <c r="FL32" s="1">
        <f t="shared" si="10"/>
        <v>0</v>
      </c>
      <c r="FM32" s="1">
        <f t="shared" si="10"/>
        <v>0</v>
      </c>
      <c r="FN32" s="1">
        <f t="shared" si="10"/>
        <v>0</v>
      </c>
      <c r="FO32" s="1">
        <f t="shared" ref="FO32:GD36" si="11">EG32*(FO$2/1000)</f>
        <v>0</v>
      </c>
      <c r="FP32" s="1">
        <f t="shared" si="11"/>
        <v>0</v>
      </c>
      <c r="FQ32" s="1">
        <f t="shared" si="11"/>
        <v>0</v>
      </c>
      <c r="FR32" s="1">
        <f t="shared" si="11"/>
        <v>0</v>
      </c>
      <c r="FS32" s="1">
        <f t="shared" si="11"/>
        <v>0</v>
      </c>
      <c r="FT32" s="1">
        <f t="shared" si="11"/>
        <v>0</v>
      </c>
      <c r="FU32" s="1">
        <f t="shared" si="11"/>
        <v>0</v>
      </c>
      <c r="FV32" s="1">
        <f t="shared" si="11"/>
        <v>0</v>
      </c>
      <c r="FW32" s="1">
        <f t="shared" si="11"/>
        <v>0</v>
      </c>
      <c r="FX32" s="1">
        <f t="shared" si="11"/>
        <v>0</v>
      </c>
      <c r="FY32" s="1">
        <f t="shared" si="11"/>
        <v>0</v>
      </c>
      <c r="FZ32" s="1">
        <f t="shared" si="11"/>
        <v>0</v>
      </c>
      <c r="GA32" s="1">
        <f t="shared" si="11"/>
        <v>0</v>
      </c>
      <c r="GB32" s="1">
        <f t="shared" si="11"/>
        <v>0</v>
      </c>
      <c r="GC32" s="1">
        <f t="shared" si="11"/>
        <v>0</v>
      </c>
      <c r="GD32" s="1">
        <f t="shared" si="11"/>
        <v>0</v>
      </c>
      <c r="GE32"/>
      <c r="GF32" s="1">
        <v>137.789496928131</v>
      </c>
      <c r="GG32" s="16">
        <v>2.9278903356861998</v>
      </c>
      <c r="GH32" s="12">
        <f t="shared" si="4"/>
        <v>4.0343253641493808</v>
      </c>
      <c r="GI32"/>
    </row>
    <row r="33" spans="1:191" s="10" customFormat="1" x14ac:dyDescent="0.3">
      <c r="A33" t="s">
        <v>1039</v>
      </c>
      <c r="B33" t="s">
        <v>1131</v>
      </c>
      <c r="C33"/>
      <c r="D33" s="5">
        <f t="shared" si="9"/>
        <v>562.17274218039563</v>
      </c>
      <c r="E33" s="5">
        <f t="shared" si="9"/>
        <v>1.4823771836931492</v>
      </c>
      <c r="F33" s="4">
        <v>562.17274218039563</v>
      </c>
      <c r="G33" s="5">
        <v>1.4823771836931492</v>
      </c>
      <c r="H33" s="2">
        <v>10.942665888855201</v>
      </c>
      <c r="I33" s="2">
        <v>0.75730363377969501</v>
      </c>
      <c r="J33" s="9">
        <v>6.0046358473668002E-2</v>
      </c>
      <c r="K33" s="2">
        <v>2.4077731291886901</v>
      </c>
      <c r="L33" s="3">
        <v>0.76703490660439599</v>
      </c>
      <c r="M33" s="5">
        <v>2.7757939747881499</v>
      </c>
      <c r="N33" s="3">
        <v>9.1254563179285E-2</v>
      </c>
      <c r="O33" s="5">
        <v>0.73914683365463596</v>
      </c>
      <c r="P33" s="2">
        <v>0.30003389516771078</v>
      </c>
      <c r="Q33" s="9">
        <v>2.8718893327962E-2</v>
      </c>
      <c r="R33" s="5">
        <v>3.0869815162251601</v>
      </c>
      <c r="S33" s="3">
        <v>0.87437300654414951</v>
      </c>
      <c r="T33"/>
      <c r="U33" s="4">
        <v>562.95078015380705</v>
      </c>
      <c r="V33" s="5">
        <v>1.4782936673092719</v>
      </c>
      <c r="W33" s="5">
        <v>1.7884074387025726</v>
      </c>
      <c r="X33" s="4">
        <v>604.27994605561298</v>
      </c>
      <c r="Y33" s="6">
        <f>([1]!AgeErPb76(J33,K33*J33/100,0,FALSE,1,FALSE)/X33)*200</f>
        <v>17.238530426719489</v>
      </c>
      <c r="Z33" s="5">
        <v>8.6354911856312668</v>
      </c>
      <c r="AA33" s="4">
        <v>578.060647115405</v>
      </c>
      <c r="AB33" s="5">
        <v>5.5515879495762999</v>
      </c>
      <c r="AC33" s="5">
        <v>5.6428915249081992</v>
      </c>
      <c r="AD33" s="4">
        <v>573.92573434513099</v>
      </c>
      <c r="AE33" s="5">
        <v>6.1739630324503203</v>
      </c>
      <c r="AF33" s="5">
        <v>6.366628566097468</v>
      </c>
      <c r="AG33">
        <v>30</v>
      </c>
      <c r="AH33">
        <v>27.135999999999999</v>
      </c>
      <c r="AI33" s="4">
        <v>146047.19910758201</v>
      </c>
      <c r="AJ33" s="2" t="s">
        <v>1159</v>
      </c>
      <c r="AK33" s="5" t="s">
        <v>1160</v>
      </c>
      <c r="AL33" s="4" t="s">
        <v>612</v>
      </c>
      <c r="AM33" s="4">
        <v>59.824143045743</v>
      </c>
      <c r="AN33" s="4">
        <v>491134.36973251298</v>
      </c>
      <c r="AO33" s="4">
        <v>491028.38152043201</v>
      </c>
      <c r="AP33" s="5">
        <v>13.9456448847906</v>
      </c>
      <c r="AQ33" s="9" t="s">
        <v>1161</v>
      </c>
      <c r="AR33" s="5">
        <v>1.2792525047882599</v>
      </c>
      <c r="AS33" s="2">
        <v>3.1150385586165001E-2</v>
      </c>
      <c r="AT33" s="2">
        <v>0.24050148378217701</v>
      </c>
      <c r="AU33" s="2">
        <v>0.53610622345923398</v>
      </c>
      <c r="AV33" s="2">
        <v>0.150423747694544</v>
      </c>
      <c r="AW33" s="2">
        <v>1.5071731719119199</v>
      </c>
      <c r="AX33" s="4">
        <v>0.386278992212363</v>
      </c>
      <c r="AY33" s="4">
        <v>4.8245609890153904</v>
      </c>
      <c r="AZ33" s="4">
        <v>1.6813022315570201</v>
      </c>
      <c r="BA33" s="4">
        <v>8.0739729599370094</v>
      </c>
      <c r="BB33" s="4">
        <v>1.78576936279911</v>
      </c>
      <c r="BC33" s="4">
        <v>16.877577692805598</v>
      </c>
      <c r="BD33" s="4">
        <v>2.7565361533480499</v>
      </c>
      <c r="BE33" s="4">
        <v>8246.3818293729491</v>
      </c>
      <c r="BF33" s="5">
        <v>0.47400377026955598</v>
      </c>
      <c r="BG33" s="2" t="s">
        <v>1162</v>
      </c>
      <c r="BH33" s="5">
        <v>19.0329135955899</v>
      </c>
      <c r="BI33" s="2">
        <v>1.14826789733859</v>
      </c>
      <c r="BJ33" s="5">
        <v>1.22814462790541</v>
      </c>
      <c r="BK33" s="4">
        <v>44.387484782990398</v>
      </c>
      <c r="BL33" s="2">
        <v>1.52787838738606</v>
      </c>
      <c r="BM33" s="4">
        <v>214.737011160902</v>
      </c>
      <c r="BN33" s="5"/>
      <c r="BO33" s="5">
        <v>5.8317631215023198</v>
      </c>
      <c r="BP33" s="5">
        <v>9.7596002177124195</v>
      </c>
      <c r="BQ33" s="5">
        <v>27.1676288611832</v>
      </c>
      <c r="BR33" s="5">
        <v>6.1379069141819302</v>
      </c>
      <c r="BS33" s="5">
        <v>7.66141093429649</v>
      </c>
      <c r="BT33" s="5">
        <v>1.2828774922950199</v>
      </c>
      <c r="BU33" s="5">
        <v>8.3865738217831804</v>
      </c>
      <c r="BV33" s="5">
        <v>7.8477069772418897</v>
      </c>
      <c r="BW33" s="5">
        <v>41.472592897155998</v>
      </c>
      <c r="BX33" s="5">
        <v>6.2174687236358199</v>
      </c>
      <c r="BY33" s="5">
        <v>15.885966884446001</v>
      </c>
      <c r="BZ33" s="5">
        <v>14.0621072799039</v>
      </c>
      <c r="CA33" s="5">
        <v>10.7126276833897</v>
      </c>
      <c r="CB33" s="5">
        <v>10.130379135895099</v>
      </c>
      <c r="CC33" s="5">
        <v>7.7207982358296903</v>
      </c>
      <c r="CD33" s="5">
        <v>6.4987857182483797</v>
      </c>
      <c r="CE33" s="5">
        <v>5.74713152305387</v>
      </c>
      <c r="CF33" s="5">
        <v>5.5220713438399303</v>
      </c>
      <c r="CG33" s="5">
        <v>5.4347152180614602</v>
      </c>
      <c r="CH33" s="5">
        <v>5.4494438245220502</v>
      </c>
      <c r="CI33" s="5">
        <v>5.4476495123988098</v>
      </c>
      <c r="CJ33" s="5">
        <v>5.5015775350745999</v>
      </c>
      <c r="CK33" s="5">
        <v>5.4037764505596302</v>
      </c>
      <c r="CL33" s="5">
        <v>6.3122713548515303</v>
      </c>
      <c r="CM33" s="5">
        <v>37.147657480991001</v>
      </c>
      <c r="CN33" s="5">
        <v>6.03078515795091</v>
      </c>
      <c r="CO33" s="5">
        <v>6.5025919567733403</v>
      </c>
      <c r="CP33" s="5">
        <v>6.4067561220212497</v>
      </c>
      <c r="CQ33" s="5">
        <v>5.1459394858282597</v>
      </c>
      <c r="CR33" s="5">
        <v>5.3091882402848798</v>
      </c>
      <c r="CS33" s="5">
        <v>5.2476518433170396</v>
      </c>
      <c r="CT33" s="2"/>
      <c r="CU33" s="2" t="s">
        <v>550</v>
      </c>
      <c r="CV33" s="4">
        <v>2.0868719490836214</v>
      </c>
      <c r="CW33" s="4">
        <v>0.33567225847160564</v>
      </c>
      <c r="CX33" s="4">
        <v>0.52626145247741141</v>
      </c>
      <c r="CY33" s="4">
        <v>3.622339347697527</v>
      </c>
      <c r="CZ33" s="4">
        <v>2.6718250034554885</v>
      </c>
      <c r="DA33" s="4">
        <v>7.573734532220703</v>
      </c>
      <c r="DB33" s="4">
        <v>10.700249091755207</v>
      </c>
      <c r="DC33" s="4">
        <v>19.612036540712971</v>
      </c>
      <c r="DD33" s="4">
        <v>30.793081164047987</v>
      </c>
      <c r="DE33" s="4">
        <v>50.462330999606309</v>
      </c>
      <c r="DF33" s="4">
        <v>72.298354769194745</v>
      </c>
      <c r="DG33" s="4">
        <v>104.82967511059377</v>
      </c>
      <c r="DH33" s="5">
        <v>112.05431517674999</v>
      </c>
      <c r="DI33" s="4"/>
      <c r="DJ33" s="3">
        <v>0.5101036178904047</v>
      </c>
      <c r="DK33" s="2" t="s">
        <v>550</v>
      </c>
      <c r="DL33">
        <v>3.2326638576870459E-2</v>
      </c>
      <c r="DM33">
        <v>85.267183434682394</v>
      </c>
      <c r="DN33">
        <v>8.8912337839583716E-2</v>
      </c>
      <c r="DO33">
        <v>0.28585624529946352</v>
      </c>
      <c r="DP33"/>
      <c r="DQ33" s="4">
        <v>-0.69624877807817698</v>
      </c>
      <c r="DR33" s="4">
        <v>0.52392816431517097</v>
      </c>
      <c r="DS33" s="4">
        <v>-75.283974341217402</v>
      </c>
      <c r="DT33" s="4">
        <v>17.178351218301199</v>
      </c>
      <c r="DU33" s="4">
        <v>20546.374660482499</v>
      </c>
      <c r="DV33" s="4">
        <v>13.000812997931501</v>
      </c>
      <c r="DW33" s="4">
        <v>0.21839187503775701</v>
      </c>
      <c r="DX33" s="4">
        <v>47.1581425099778</v>
      </c>
      <c r="DY33" s="4">
        <v>1.6455424163923</v>
      </c>
      <c r="DZ33" s="4">
        <v>2.1681065875249601</v>
      </c>
      <c r="EA33" s="4">
        <v>4.2708679783397603</v>
      </c>
      <c r="EB33" s="4">
        <v>5.0045318763811899</v>
      </c>
      <c r="EC33" s="4">
        <v>12.1670584851684</v>
      </c>
      <c r="ED33" s="4">
        <v>24.415618127146899</v>
      </c>
      <c r="EE33" s="4">
        <v>82.399220627974998</v>
      </c>
      <c r="EF33" s="4">
        <v>118.000759009923</v>
      </c>
      <c r="EG33" s="4">
        <v>190.90513342296401</v>
      </c>
      <c r="EH33" s="4">
        <v>140.073334578859</v>
      </c>
      <c r="EI33" s="4">
        <v>305.00698301531401</v>
      </c>
      <c r="EJ33" s="4">
        <v>214.66782287398499</v>
      </c>
      <c r="EK33" s="4">
        <v>178318.04609981901</v>
      </c>
      <c r="EL33" s="4">
        <v>31.150481564036301</v>
      </c>
      <c r="EM33" s="4">
        <v>1.4676174691785</v>
      </c>
      <c r="EN33" s="4">
        <v>0.27549510736062899</v>
      </c>
      <c r="EO33" s="4">
        <v>1556.4520534870901</v>
      </c>
      <c r="EP33" s="4">
        <v>94.972425549213298</v>
      </c>
      <c r="EQ33" s="4">
        <v>103.041189038984</v>
      </c>
      <c r="ER33" s="4">
        <v>3596.2776736968799</v>
      </c>
      <c r="ES33" s="4">
        <v>179.09598645253399</v>
      </c>
      <c r="ET33" s="4">
        <v>25403.368871594601</v>
      </c>
      <c r="EU33" s="4">
        <v>194.35546700023099</v>
      </c>
      <c r="EV33" s="4">
        <v>66183.664747572999</v>
      </c>
      <c r="EW33"/>
      <c r="EX33"/>
      <c r="EY33" s="1">
        <f t="shared" si="10"/>
        <v>0</v>
      </c>
      <c r="EZ33" s="1">
        <f t="shared" si="10"/>
        <v>0</v>
      </c>
      <c r="FA33" s="1">
        <f t="shared" si="10"/>
        <v>0</v>
      </c>
      <c r="FB33" s="1">
        <f t="shared" si="10"/>
        <v>0</v>
      </c>
      <c r="FC33" s="1">
        <f t="shared" si="10"/>
        <v>0</v>
      </c>
      <c r="FD33" s="1">
        <f t="shared" si="10"/>
        <v>0</v>
      </c>
      <c r="FE33" s="1">
        <f t="shared" si="10"/>
        <v>0</v>
      </c>
      <c r="FF33" s="1">
        <f t="shared" si="10"/>
        <v>0</v>
      </c>
      <c r="FG33" s="1">
        <f t="shared" si="10"/>
        <v>0</v>
      </c>
      <c r="FH33" s="1">
        <f t="shared" si="10"/>
        <v>0</v>
      </c>
      <c r="FI33" s="1">
        <f t="shared" si="10"/>
        <v>0</v>
      </c>
      <c r="FJ33" s="1">
        <f t="shared" si="10"/>
        <v>0</v>
      </c>
      <c r="FK33" s="1">
        <f t="shared" si="10"/>
        <v>0</v>
      </c>
      <c r="FL33" s="1">
        <f t="shared" si="10"/>
        <v>0</v>
      </c>
      <c r="FM33" s="1">
        <f t="shared" si="10"/>
        <v>0</v>
      </c>
      <c r="FN33" s="1">
        <f t="shared" si="10"/>
        <v>0</v>
      </c>
      <c r="FO33" s="1">
        <f t="shared" si="11"/>
        <v>0</v>
      </c>
      <c r="FP33" s="1">
        <f t="shared" si="11"/>
        <v>0</v>
      </c>
      <c r="FQ33" s="1">
        <f t="shared" si="11"/>
        <v>0</v>
      </c>
      <c r="FR33" s="1">
        <f t="shared" si="11"/>
        <v>0</v>
      </c>
      <c r="FS33" s="1">
        <f t="shared" si="11"/>
        <v>0</v>
      </c>
      <c r="FT33" s="1">
        <f t="shared" si="11"/>
        <v>0</v>
      </c>
      <c r="FU33" s="1">
        <f t="shared" si="11"/>
        <v>0</v>
      </c>
      <c r="FV33" s="1">
        <f t="shared" si="11"/>
        <v>0</v>
      </c>
      <c r="FW33" s="1">
        <f t="shared" si="11"/>
        <v>0</v>
      </c>
      <c r="FX33" s="1">
        <f t="shared" si="11"/>
        <v>0</v>
      </c>
      <c r="FY33" s="1">
        <f t="shared" si="11"/>
        <v>0</v>
      </c>
      <c r="FZ33" s="1">
        <f t="shared" si="11"/>
        <v>0</v>
      </c>
      <c r="GA33" s="1">
        <f t="shared" si="11"/>
        <v>0</v>
      </c>
      <c r="GB33" s="1">
        <f t="shared" si="11"/>
        <v>0</v>
      </c>
      <c r="GC33" s="1">
        <f t="shared" si="11"/>
        <v>0</v>
      </c>
      <c r="GD33" s="1">
        <f t="shared" si="11"/>
        <v>0</v>
      </c>
      <c r="GE33"/>
      <c r="GF33" s="1">
        <v>138.684674585647</v>
      </c>
      <c r="GG33" s="16">
        <v>2.9162180231338799</v>
      </c>
      <c r="GH33" s="12">
        <f t="shared" si="4"/>
        <v>4.0443474755912092</v>
      </c>
      <c r="GI33"/>
    </row>
    <row r="34" spans="1:191" x14ac:dyDescent="0.3">
      <c r="A34" t="s">
        <v>1039</v>
      </c>
      <c r="B34" t="s">
        <v>1138</v>
      </c>
      <c r="D34" s="5">
        <f t="shared" si="9"/>
        <v>562.34894549451406</v>
      </c>
      <c r="E34" s="5">
        <f t="shared" si="9"/>
        <v>1.4896549987143339</v>
      </c>
      <c r="F34" s="4"/>
      <c r="G34" s="5"/>
      <c r="H34" s="2">
        <v>10.958355832475601</v>
      </c>
      <c r="I34" s="2">
        <v>0.74885154535135101</v>
      </c>
      <c r="J34" s="9">
        <v>5.8466477893030999E-2</v>
      </c>
      <c r="K34" s="2">
        <v>2.4529410064591199</v>
      </c>
      <c r="L34" s="3">
        <v>0.74590220690754105</v>
      </c>
      <c r="M34" s="5">
        <v>2.7735472869514299</v>
      </c>
      <c r="N34" s="3">
        <v>9.1152688528695E-2</v>
      </c>
      <c r="O34" s="5">
        <v>0.74482749935716697</v>
      </c>
      <c r="P34" s="2">
        <v>0.29198380121430573</v>
      </c>
      <c r="Q34" s="9">
        <v>2.886270725521E-2</v>
      </c>
      <c r="R34" s="5">
        <v>3.0626561018926099</v>
      </c>
      <c r="S34" s="3">
        <v>0.87432839758189929</v>
      </c>
      <c r="U34" s="4">
        <v>562.34894549451406</v>
      </c>
      <c r="V34" s="5">
        <v>1.4896549987143339</v>
      </c>
      <c r="W34" s="5">
        <v>1.7978100609337468</v>
      </c>
      <c r="X34" s="4">
        <v>546.31122351565898</v>
      </c>
      <c r="Y34" s="6">
        <f>([1]!AgeErPb76(J34,K34*J34/100,0,FALSE,1,FALSE)/X34)*200</f>
        <v>19.616087129369625</v>
      </c>
      <c r="Z34" s="5">
        <v>9.8223059291409278</v>
      </c>
      <c r="AA34" s="4">
        <v>565.84406234496998</v>
      </c>
      <c r="AB34" s="5">
        <v>5.5470945739028599</v>
      </c>
      <c r="AC34" s="5">
        <v>5.6384709107897821</v>
      </c>
      <c r="AD34" s="4">
        <v>576.75924426864105</v>
      </c>
      <c r="AE34" s="5">
        <v>6.1253122037852199</v>
      </c>
      <c r="AF34" s="5">
        <v>6.3194611610821134</v>
      </c>
      <c r="AG34">
        <v>30</v>
      </c>
      <c r="AH34">
        <v>27.135999999999999</v>
      </c>
      <c r="AI34" s="4">
        <v>144676.29733239001</v>
      </c>
      <c r="AJ34" s="2" t="s">
        <v>1164</v>
      </c>
      <c r="AK34" s="5" t="s">
        <v>1165</v>
      </c>
      <c r="AL34" s="4" t="s">
        <v>607</v>
      </c>
      <c r="AM34" s="4">
        <v>55.362869457214302</v>
      </c>
      <c r="AN34" s="4">
        <v>491074.06497502897</v>
      </c>
      <c r="AO34" s="4">
        <v>493778.893679776</v>
      </c>
      <c r="AP34" s="5">
        <v>14.2772670831125</v>
      </c>
      <c r="AQ34" s="9">
        <v>1.4239530692728E-2</v>
      </c>
      <c r="AR34" s="5">
        <v>1.2493311832329099</v>
      </c>
      <c r="AS34" s="2">
        <v>5.7283507727685999E-2</v>
      </c>
      <c r="AT34" s="2">
        <v>0.25559259189830202</v>
      </c>
      <c r="AU34" s="2">
        <v>0.37103406802387401</v>
      </c>
      <c r="AV34" s="2">
        <v>0.145479631953812</v>
      </c>
      <c r="AW34" s="2">
        <v>1.3316795367565599</v>
      </c>
      <c r="AX34" s="4">
        <v>0.41642636423485102</v>
      </c>
      <c r="AY34" s="4">
        <v>4.73509562606659</v>
      </c>
      <c r="AZ34" s="4">
        <v>1.67238743525236</v>
      </c>
      <c r="BA34" s="4">
        <v>7.8530604444904997</v>
      </c>
      <c r="BB34" s="4">
        <v>1.76738953095536</v>
      </c>
      <c r="BC34" s="4">
        <v>17.222714051908302</v>
      </c>
      <c r="BD34" s="4">
        <v>2.7089634575943999</v>
      </c>
      <c r="BE34" s="4">
        <v>8327.6825785998008</v>
      </c>
      <c r="BF34" s="5">
        <v>0.47795395413339298</v>
      </c>
      <c r="BG34" s="2">
        <v>7.7917834885150002E-3</v>
      </c>
      <c r="BH34" s="5">
        <v>19.302146575144601</v>
      </c>
      <c r="BI34" s="2">
        <v>1.1339354703723401</v>
      </c>
      <c r="BJ34" s="5">
        <v>1.25955441884566</v>
      </c>
      <c r="BK34" s="4">
        <v>45.427155427467497</v>
      </c>
      <c r="BL34" s="2">
        <v>1.5879119309847001</v>
      </c>
      <c r="BM34" s="4">
        <v>218.284950595758</v>
      </c>
      <c r="BN34" s="5"/>
      <c r="BO34" s="5">
        <v>5.8095106813303303</v>
      </c>
      <c r="BP34" s="5">
        <v>9.7596002177124195</v>
      </c>
      <c r="BQ34" s="5">
        <v>39.5455280279295</v>
      </c>
      <c r="BR34" s="5">
        <v>6.1379069141819302</v>
      </c>
      <c r="BS34" s="5">
        <v>7.8006845301442302</v>
      </c>
      <c r="BT34" s="5">
        <v>1.2828774922950199</v>
      </c>
      <c r="BU34" s="5">
        <v>8.3865513710249608</v>
      </c>
      <c r="BV34" s="5">
        <v>7.8281579899532003</v>
      </c>
      <c r="BW34" s="5">
        <v>28.9518451731991</v>
      </c>
      <c r="BX34" s="5">
        <v>6.0852062500804802</v>
      </c>
      <c r="BY34" s="5">
        <v>12.327761439554701</v>
      </c>
      <c r="BZ34" s="5">
        <v>13.795466688034001</v>
      </c>
      <c r="CA34" s="5">
        <v>12.463524654608401</v>
      </c>
      <c r="CB34" s="5">
        <v>10.316170377128101</v>
      </c>
      <c r="CC34" s="5">
        <v>8.0116516515799798</v>
      </c>
      <c r="CD34" s="5">
        <v>6.4318822339204003</v>
      </c>
      <c r="CE34" s="5">
        <v>5.7951686007212704</v>
      </c>
      <c r="CF34" s="5">
        <v>5.5270028372452096</v>
      </c>
      <c r="CG34" s="5">
        <v>5.4782211080002696</v>
      </c>
      <c r="CH34" s="5">
        <v>5.46163006203804</v>
      </c>
      <c r="CI34" s="5">
        <v>5.4589531581529904</v>
      </c>
      <c r="CJ34" s="5">
        <v>5.4849572159166096</v>
      </c>
      <c r="CK34" s="5">
        <v>5.4037764505596302</v>
      </c>
      <c r="CL34" s="5">
        <v>6.31956242673487</v>
      </c>
      <c r="CM34" s="5">
        <v>25.446049207024799</v>
      </c>
      <c r="CN34" s="5">
        <v>6.0272169178327797</v>
      </c>
      <c r="CO34" s="5">
        <v>6.5189071029953896</v>
      </c>
      <c r="CP34" s="5">
        <v>6.40801366533905</v>
      </c>
      <c r="CQ34" s="5">
        <v>5.14744115781685</v>
      </c>
      <c r="CR34" s="5">
        <v>5.34350791135547</v>
      </c>
      <c r="CS34" s="5">
        <v>5.2481411886925402</v>
      </c>
      <c r="CT34" s="2"/>
      <c r="CU34" s="2">
        <v>6.0082407986194096E-2</v>
      </c>
      <c r="CV34" s="4">
        <v>2.0380606578024634</v>
      </c>
      <c r="CW34" s="4">
        <v>0.61727917810006472</v>
      </c>
      <c r="CX34" s="4">
        <v>0.55928357089343983</v>
      </c>
      <c r="CY34" s="4">
        <v>2.5069869461072569</v>
      </c>
      <c r="CZ34" s="4">
        <v>2.5840076723590051</v>
      </c>
      <c r="DA34" s="4">
        <v>6.6918569686259293</v>
      </c>
      <c r="DB34" s="4">
        <v>11.535356349995872</v>
      </c>
      <c r="DC34" s="4">
        <v>19.248356203522725</v>
      </c>
      <c r="DD34" s="4">
        <v>30.629806506453477</v>
      </c>
      <c r="DE34" s="4">
        <v>49.081627778065624</v>
      </c>
      <c r="DF34" s="4">
        <v>71.554232022484214</v>
      </c>
      <c r="DG34" s="4">
        <v>106.97337920439938</v>
      </c>
      <c r="DH34" s="5">
        <v>110.12046575586992</v>
      </c>
      <c r="DI34" s="4"/>
      <c r="DJ34" s="3">
        <v>0.63087662678878131</v>
      </c>
      <c r="DK34" s="2">
        <v>10.582849662691105</v>
      </c>
      <c r="DL34">
        <v>2.276585854318023E-2</v>
      </c>
      <c r="DM34">
        <v>113.95302175880484</v>
      </c>
      <c r="DN34">
        <v>8.8289839331085321E-2</v>
      </c>
      <c r="DO34">
        <v>0.27493318485084728</v>
      </c>
      <c r="DQ34" s="4">
        <v>-0.84912463846518604</v>
      </c>
      <c r="DR34" s="4">
        <v>0.24130227693322301</v>
      </c>
      <c r="DS34" s="4">
        <v>-37.1231161694637</v>
      </c>
      <c r="DT34" s="4">
        <v>15.614592929156199</v>
      </c>
      <c r="DU34" s="4">
        <v>20337.5827993452</v>
      </c>
      <c r="DV34" s="4">
        <v>13.142564195903701</v>
      </c>
      <c r="DW34" s="4">
        <v>0.45624469145469099</v>
      </c>
      <c r="DX34" s="4">
        <v>45.327838178038498</v>
      </c>
      <c r="DY34" s="4">
        <v>2.9768470523802901</v>
      </c>
      <c r="DZ34" s="4">
        <v>2.2669416090647401</v>
      </c>
      <c r="EA34" s="4">
        <v>2.9069762405503101</v>
      </c>
      <c r="EB34" s="4">
        <v>4.7595709203371204</v>
      </c>
      <c r="EC34" s="4">
        <v>10.573413184922201</v>
      </c>
      <c r="ED34" s="4">
        <v>25.8964219386271</v>
      </c>
      <c r="EE34" s="4">
        <v>79.542984670459006</v>
      </c>
      <c r="EF34" s="4">
        <v>115.465766316155</v>
      </c>
      <c r="EG34" s="4">
        <v>182.64497996292801</v>
      </c>
      <c r="EH34" s="4">
        <v>136.34951859690301</v>
      </c>
      <c r="EI34" s="4">
        <v>306.20504836855099</v>
      </c>
      <c r="EJ34" s="4">
        <v>207.514536467536</v>
      </c>
      <c r="EK34" s="4">
        <v>177119.86137420099</v>
      </c>
      <c r="EL34" s="4">
        <v>30.910406197388799</v>
      </c>
      <c r="EM34" s="4">
        <v>0.82285926286570799</v>
      </c>
      <c r="EN34" s="4">
        <v>0.60718374443187995</v>
      </c>
      <c r="EO34" s="4">
        <v>1554.66070771008</v>
      </c>
      <c r="EP34" s="4">
        <v>92.407921582717606</v>
      </c>
      <c r="EQ34" s="4">
        <v>104.09048347831001</v>
      </c>
      <c r="ER34" s="4">
        <v>3622.2275328159899</v>
      </c>
      <c r="ES34" s="4">
        <v>182.58592791939199</v>
      </c>
      <c r="ET34" s="4">
        <v>25410.513964514099</v>
      </c>
      <c r="EU34" s="4">
        <v>189.99274265823101</v>
      </c>
      <c r="EV34" s="4">
        <v>65516.875925240704</v>
      </c>
      <c r="EY34" s="1">
        <f t="shared" si="10"/>
        <v>0</v>
      </c>
      <c r="EZ34" s="1">
        <f t="shared" si="10"/>
        <v>0</v>
      </c>
      <c r="FA34" s="1">
        <f t="shared" si="10"/>
        <v>0</v>
      </c>
      <c r="FB34" s="1">
        <f t="shared" si="10"/>
        <v>0</v>
      </c>
      <c r="FC34" s="1">
        <f t="shared" si="10"/>
        <v>0</v>
      </c>
      <c r="FD34" s="1">
        <f t="shared" si="10"/>
        <v>0</v>
      </c>
      <c r="FE34" s="1">
        <f t="shared" si="10"/>
        <v>0</v>
      </c>
      <c r="FF34" s="1">
        <f t="shared" si="10"/>
        <v>0</v>
      </c>
      <c r="FG34" s="1">
        <f t="shared" si="10"/>
        <v>0</v>
      </c>
      <c r="FH34" s="1">
        <f t="shared" si="10"/>
        <v>0</v>
      </c>
      <c r="FI34" s="1">
        <f t="shared" si="10"/>
        <v>0</v>
      </c>
      <c r="FJ34" s="1">
        <f t="shared" si="10"/>
        <v>0</v>
      </c>
      <c r="FK34" s="1">
        <f t="shared" si="10"/>
        <v>0</v>
      </c>
      <c r="FL34" s="1">
        <f t="shared" si="10"/>
        <v>0</v>
      </c>
      <c r="FM34" s="1">
        <f t="shared" si="10"/>
        <v>0</v>
      </c>
      <c r="FN34" s="1">
        <f t="shared" si="10"/>
        <v>0</v>
      </c>
      <c r="FO34" s="1">
        <f t="shared" si="11"/>
        <v>0</v>
      </c>
      <c r="FP34" s="1">
        <f t="shared" si="11"/>
        <v>0</v>
      </c>
      <c r="FQ34" s="1">
        <f t="shared" si="11"/>
        <v>0</v>
      </c>
      <c r="FR34" s="1">
        <f t="shared" si="11"/>
        <v>0</v>
      </c>
      <c r="FS34" s="1">
        <f t="shared" si="11"/>
        <v>0</v>
      </c>
      <c r="FT34" s="1">
        <f t="shared" si="11"/>
        <v>0</v>
      </c>
      <c r="FU34" s="1">
        <f t="shared" si="11"/>
        <v>0</v>
      </c>
      <c r="FV34" s="1">
        <f t="shared" si="11"/>
        <v>0</v>
      </c>
      <c r="FW34" s="1">
        <f t="shared" si="11"/>
        <v>0</v>
      </c>
      <c r="FX34" s="1">
        <f t="shared" si="11"/>
        <v>0</v>
      </c>
      <c r="FY34" s="1">
        <f t="shared" si="11"/>
        <v>0</v>
      </c>
      <c r="FZ34" s="1">
        <f t="shared" si="11"/>
        <v>0</v>
      </c>
      <c r="GA34" s="1">
        <f t="shared" si="11"/>
        <v>0</v>
      </c>
      <c r="GB34" s="1">
        <f t="shared" si="11"/>
        <v>0</v>
      </c>
      <c r="GC34" s="1">
        <f t="shared" si="11"/>
        <v>0</v>
      </c>
      <c r="GD34" s="1">
        <f t="shared" si="11"/>
        <v>0</v>
      </c>
      <c r="GF34" s="1">
        <v>135.63502309283899</v>
      </c>
      <c r="GG34" s="16">
        <v>2.99286262351524</v>
      </c>
      <c r="GH34" s="12">
        <f t="shared" si="4"/>
        <v>4.059369910541843</v>
      </c>
    </row>
    <row r="35" spans="1:191" x14ac:dyDescent="0.3">
      <c r="A35" t="s">
        <v>1039</v>
      </c>
      <c r="B35" t="s">
        <v>1126</v>
      </c>
      <c r="D35" s="5">
        <f t="shared" si="9"/>
        <v>562.65395744668444</v>
      </c>
      <c r="E35" s="5">
        <f t="shared" si="9"/>
        <v>1.471127537014234</v>
      </c>
      <c r="F35" s="4">
        <v>562.65395744668444</v>
      </c>
      <c r="G35" s="5">
        <v>1.471127537014234</v>
      </c>
      <c r="H35" s="2">
        <v>10.934458933999499</v>
      </c>
      <c r="I35" s="2">
        <v>0.74678613975529495</v>
      </c>
      <c r="J35" s="9">
        <v>5.9986398048821998E-2</v>
      </c>
      <c r="K35" s="2">
        <v>2.33781415772944</v>
      </c>
      <c r="L35" s="3">
        <v>0.76657557412939703</v>
      </c>
      <c r="M35" s="5">
        <v>2.7002141262339401</v>
      </c>
      <c r="N35" s="3">
        <v>9.1327949050832996E-2</v>
      </c>
      <c r="O35" s="5">
        <v>0.73450072555842905</v>
      </c>
      <c r="P35" s="2">
        <v>0.30428986619014414</v>
      </c>
      <c r="Q35" s="9">
        <v>2.7717984010626001E-2</v>
      </c>
      <c r="R35" s="5">
        <v>3.1222698449064201</v>
      </c>
      <c r="S35" s="3">
        <v>0.87440514262794145</v>
      </c>
      <c r="U35" s="4">
        <v>563.38427969665997</v>
      </c>
      <c r="V35" s="5">
        <v>1.4690014511168581</v>
      </c>
      <c r="W35" s="5">
        <v>1.7807341922317981</v>
      </c>
      <c r="X35" s="4">
        <v>602.11803916899999</v>
      </c>
      <c r="Y35" s="6">
        <f>([1]!AgeErPb76(J35,K35*J35/100,0,FALSE,1,FALSE)/X35)*200</f>
        <v>16.803835918617096</v>
      </c>
      <c r="Z35" s="5">
        <v>8.4185628579843375</v>
      </c>
      <c r="AA35" s="4">
        <v>577.79666868201798</v>
      </c>
      <c r="AB35" s="5">
        <v>5.4004282524678802</v>
      </c>
      <c r="AC35" s="5">
        <v>5.4942443802631571</v>
      </c>
      <c r="AD35" s="4">
        <v>554.19422798081303</v>
      </c>
      <c r="AE35" s="5">
        <v>6.2445396898128402</v>
      </c>
      <c r="AF35" s="5">
        <v>6.4350925176125466</v>
      </c>
      <c r="AG35">
        <v>30</v>
      </c>
      <c r="AH35">
        <v>26.417999999999999</v>
      </c>
      <c r="AI35" s="4">
        <v>147523.167920298</v>
      </c>
      <c r="AJ35" s="2" t="s">
        <v>1166</v>
      </c>
      <c r="AK35" s="5">
        <v>4.3542426168233099</v>
      </c>
      <c r="AL35" s="4" t="s">
        <v>612</v>
      </c>
      <c r="AM35" s="4">
        <v>59.063581979102501</v>
      </c>
      <c r="AN35" s="4">
        <v>491164.77752767398</v>
      </c>
      <c r="AO35" s="4">
        <v>488560.67323286203</v>
      </c>
      <c r="AP35" s="5">
        <v>13.0776009053903</v>
      </c>
      <c r="AQ35" s="9" t="s">
        <v>1167</v>
      </c>
      <c r="AR35" s="5">
        <v>1.31000487269134</v>
      </c>
      <c r="AS35" s="2">
        <v>4.2060322230952997E-2</v>
      </c>
      <c r="AT35" s="2">
        <v>0.32473028559186801</v>
      </c>
      <c r="AU35" s="2">
        <v>0.39475569586242198</v>
      </c>
      <c r="AV35" s="2">
        <v>0.128685480152816</v>
      </c>
      <c r="AW35" s="2">
        <v>1.4039128739032301</v>
      </c>
      <c r="AX35" s="4">
        <v>0.41904289537056399</v>
      </c>
      <c r="AY35" s="4">
        <v>4.7926218337519897</v>
      </c>
      <c r="AZ35" s="4">
        <v>1.6917230565356201</v>
      </c>
      <c r="BA35" s="4">
        <v>8.0439119103264094</v>
      </c>
      <c r="BB35" s="4">
        <v>1.77010236919919</v>
      </c>
      <c r="BC35" s="4">
        <v>17.235469265014402</v>
      </c>
      <c r="BD35" s="4">
        <v>2.7431005221668801</v>
      </c>
      <c r="BE35" s="4">
        <v>8197.3154550939307</v>
      </c>
      <c r="BF35" s="5">
        <v>0.39943542958065797</v>
      </c>
      <c r="BG35" s="2" t="s">
        <v>1168</v>
      </c>
      <c r="BH35" s="5">
        <v>19.195733746862501</v>
      </c>
      <c r="BI35" s="2">
        <v>1.15690276910415</v>
      </c>
      <c r="BJ35" s="5">
        <v>1.21526804453823</v>
      </c>
      <c r="BK35" s="4">
        <v>45.403870625841499</v>
      </c>
      <c r="BL35" s="2">
        <v>1.56048624884581</v>
      </c>
      <c r="BM35" s="4">
        <v>216.16971725642301</v>
      </c>
      <c r="BN35" s="5"/>
      <c r="BO35" s="5">
        <v>5.7673250384337997</v>
      </c>
      <c r="BP35" s="5">
        <v>14.1199210266502</v>
      </c>
      <c r="BQ35" s="5">
        <v>18.055015770427399</v>
      </c>
      <c r="BR35" s="5">
        <v>6.1379069141819302</v>
      </c>
      <c r="BS35" s="5">
        <v>7.6909355051049699</v>
      </c>
      <c r="BT35" s="5">
        <v>1.28322543513601</v>
      </c>
      <c r="BU35" s="5">
        <v>8.3865543447032493</v>
      </c>
      <c r="BV35" s="5">
        <v>7.9873356716941597</v>
      </c>
      <c r="BW35" s="5">
        <v>5.3453328831242901</v>
      </c>
      <c r="BX35" s="5">
        <v>6.3696669809871</v>
      </c>
      <c r="BY35" s="5">
        <v>13.985659767910301</v>
      </c>
      <c r="BZ35" s="5">
        <v>12.436328347863</v>
      </c>
      <c r="CA35" s="5">
        <v>12.1138284926888</v>
      </c>
      <c r="CB35" s="5">
        <v>10.7626128327347</v>
      </c>
      <c r="CC35" s="5">
        <v>7.8819972391642397</v>
      </c>
      <c r="CD35" s="5">
        <v>6.6524875284021299</v>
      </c>
      <c r="CE35" s="5">
        <v>5.8191302916450596</v>
      </c>
      <c r="CF35" s="5">
        <v>5.6462966488805097</v>
      </c>
      <c r="CG35" s="5">
        <v>5.4632763593907203</v>
      </c>
      <c r="CH35" s="5">
        <v>5.4591799679179696</v>
      </c>
      <c r="CI35" s="5">
        <v>5.4674090725691302</v>
      </c>
      <c r="CJ35" s="5">
        <v>5.5038467288032003</v>
      </c>
      <c r="CK35" s="5">
        <v>5.40385906411018</v>
      </c>
      <c r="CL35" s="5">
        <v>6.49499082367472</v>
      </c>
      <c r="CM35" s="5">
        <v>6.2551879485608604</v>
      </c>
      <c r="CN35" s="5">
        <v>6.0244193571079903</v>
      </c>
      <c r="CO35" s="5">
        <v>6.4745619166231396</v>
      </c>
      <c r="CP35" s="5">
        <v>6.4189512045969801</v>
      </c>
      <c r="CQ35" s="5">
        <v>5.1450803085540802</v>
      </c>
      <c r="CR35" s="5">
        <v>5.2976922852305099</v>
      </c>
      <c r="CS35" s="5">
        <v>5.2477180242791501</v>
      </c>
      <c r="CT35" s="2"/>
      <c r="CU35" s="2" t="s">
        <v>550</v>
      </c>
      <c r="CV35" s="4">
        <v>2.1370389440315498</v>
      </c>
      <c r="CW35" s="4">
        <v>0.45323623093699356</v>
      </c>
      <c r="CX35" s="4">
        <v>0.71056955271743538</v>
      </c>
      <c r="CY35" s="4">
        <v>2.6672682152866352</v>
      </c>
      <c r="CZ35" s="4">
        <v>2.2857101270482416</v>
      </c>
      <c r="DA35" s="4">
        <v>7.0548385623277889</v>
      </c>
      <c r="DB35" s="4">
        <v>11.607836436857728</v>
      </c>
      <c r="DC35" s="4">
        <v>19.4822025762276</v>
      </c>
      <c r="DD35" s="4">
        <v>30.983938764388643</v>
      </c>
      <c r="DE35" s="4">
        <v>50.274449439540057</v>
      </c>
      <c r="DF35" s="4">
        <v>71.664063530331575</v>
      </c>
      <c r="DG35" s="4">
        <v>107.05260413052423</v>
      </c>
      <c r="DH35" s="5">
        <v>111.50815130759675</v>
      </c>
      <c r="DI35" s="4"/>
      <c r="DJ35" s="3">
        <v>0.52691949577940089</v>
      </c>
      <c r="DK35" s="2" t="s">
        <v>550</v>
      </c>
      <c r="DL35">
        <v>2.3919939340837422E-2</v>
      </c>
      <c r="DM35">
        <v>89.212248584217619</v>
      </c>
      <c r="DN35">
        <v>6.8301514678772365E-2</v>
      </c>
      <c r="DO35">
        <v>0.27806738302625411</v>
      </c>
      <c r="DQ35" s="4">
        <v>3.6495313210711799</v>
      </c>
      <c r="DR35" s="4">
        <v>1.29701476679947</v>
      </c>
      <c r="DS35" s="4">
        <v>-51.730944109184797</v>
      </c>
      <c r="DT35" s="4">
        <v>17.304745253916799</v>
      </c>
      <c r="DU35" s="4">
        <v>20841.844448301999</v>
      </c>
      <c r="DV35" s="4">
        <v>12.4069641501069</v>
      </c>
      <c r="DW35" s="4">
        <v>-0.229191307252639</v>
      </c>
      <c r="DX35" s="4">
        <v>49.225913231752401</v>
      </c>
      <c r="DY35" s="4">
        <v>2.2654449930507599</v>
      </c>
      <c r="DZ35" s="4">
        <v>2.9848017323876199</v>
      </c>
      <c r="EA35" s="4">
        <v>3.20695448119247</v>
      </c>
      <c r="EB35" s="4">
        <v>4.3661650289722598</v>
      </c>
      <c r="EC35" s="4">
        <v>11.557377989913901</v>
      </c>
      <c r="ED35" s="4">
        <v>27.0043435587231</v>
      </c>
      <c r="EE35" s="4">
        <v>83.468058661456098</v>
      </c>
      <c r="EF35" s="4">
        <v>121.061931390426</v>
      </c>
      <c r="EG35" s="4">
        <v>193.93795472020099</v>
      </c>
      <c r="EH35" s="4">
        <v>141.58682507243699</v>
      </c>
      <c r="EI35" s="4">
        <v>317.58751233803599</v>
      </c>
      <c r="EJ35" s="4">
        <v>217.830809762401</v>
      </c>
      <c r="EK35" s="4">
        <v>180743.49584832499</v>
      </c>
      <c r="EL35" s="4">
        <v>26.760458796120901</v>
      </c>
      <c r="EM35" s="4">
        <v>1.41575295375141</v>
      </c>
      <c r="EN35" s="4">
        <v>-0.40657762472796999</v>
      </c>
      <c r="EO35" s="4">
        <v>1599.91056869094</v>
      </c>
      <c r="EP35" s="4">
        <v>97.508054385954097</v>
      </c>
      <c r="EQ35" s="4">
        <v>103.913950708903</v>
      </c>
      <c r="ER35" s="4">
        <v>3749.99477235532</v>
      </c>
      <c r="ES35" s="4">
        <v>186.76029911171</v>
      </c>
      <c r="ET35" s="4">
        <v>26072.754326704398</v>
      </c>
      <c r="EU35" s="4">
        <v>199.87001889151199</v>
      </c>
      <c r="EV35" s="4">
        <v>67293.805294215999</v>
      </c>
      <c r="EY35" s="1">
        <f t="shared" si="10"/>
        <v>0</v>
      </c>
      <c r="EZ35" s="1">
        <f t="shared" si="10"/>
        <v>0</v>
      </c>
      <c r="FA35" s="1">
        <f t="shared" si="10"/>
        <v>0</v>
      </c>
      <c r="FB35" s="1">
        <f t="shared" si="10"/>
        <v>0</v>
      </c>
      <c r="FC35" s="1">
        <f t="shared" si="10"/>
        <v>0</v>
      </c>
      <c r="FD35" s="1">
        <f t="shared" si="10"/>
        <v>0</v>
      </c>
      <c r="FE35" s="1">
        <f t="shared" si="10"/>
        <v>0</v>
      </c>
      <c r="FF35" s="1">
        <f t="shared" si="10"/>
        <v>0</v>
      </c>
      <c r="FG35" s="1">
        <f t="shared" si="10"/>
        <v>0</v>
      </c>
      <c r="FH35" s="1">
        <f t="shared" si="10"/>
        <v>0</v>
      </c>
      <c r="FI35" s="1">
        <f t="shared" si="10"/>
        <v>0</v>
      </c>
      <c r="FJ35" s="1">
        <f t="shared" si="10"/>
        <v>0</v>
      </c>
      <c r="FK35" s="1">
        <f t="shared" si="10"/>
        <v>0</v>
      </c>
      <c r="FL35" s="1">
        <f t="shared" si="10"/>
        <v>0</v>
      </c>
      <c r="FM35" s="1">
        <f t="shared" si="10"/>
        <v>0</v>
      </c>
      <c r="FN35" s="1">
        <f t="shared" si="10"/>
        <v>0</v>
      </c>
      <c r="FO35" s="1">
        <f t="shared" si="11"/>
        <v>0</v>
      </c>
      <c r="FP35" s="1">
        <f t="shared" si="11"/>
        <v>0</v>
      </c>
      <c r="FQ35" s="1">
        <f t="shared" si="11"/>
        <v>0</v>
      </c>
      <c r="FR35" s="1">
        <f t="shared" si="11"/>
        <v>0</v>
      </c>
      <c r="FS35" s="1">
        <f t="shared" si="11"/>
        <v>0</v>
      </c>
      <c r="FT35" s="1">
        <f t="shared" si="11"/>
        <v>0</v>
      </c>
      <c r="FU35" s="1">
        <f t="shared" si="11"/>
        <v>0</v>
      </c>
      <c r="FV35" s="1">
        <f t="shared" si="11"/>
        <v>0</v>
      </c>
      <c r="FW35" s="1">
        <f t="shared" si="11"/>
        <v>0</v>
      </c>
      <c r="FX35" s="1">
        <f t="shared" si="11"/>
        <v>0</v>
      </c>
      <c r="FY35" s="1">
        <f t="shared" si="11"/>
        <v>0</v>
      </c>
      <c r="FZ35" s="1">
        <f t="shared" si="11"/>
        <v>0</v>
      </c>
      <c r="GA35" s="1">
        <f t="shared" si="11"/>
        <v>0</v>
      </c>
      <c r="GB35" s="1">
        <f t="shared" si="11"/>
        <v>0</v>
      </c>
      <c r="GC35" s="1">
        <f t="shared" si="11"/>
        <v>0</v>
      </c>
      <c r="GD35" s="1">
        <f t="shared" si="11"/>
        <v>0</v>
      </c>
      <c r="GF35" s="1">
        <v>136.700659540668</v>
      </c>
      <c r="GG35" s="16">
        <v>2.88188113326119</v>
      </c>
      <c r="GH35" s="12">
        <f t="shared" si="4"/>
        <v>3.9395505163461242</v>
      </c>
    </row>
    <row r="36" spans="1:191" x14ac:dyDescent="0.3">
      <c r="A36" t="s">
        <v>1039</v>
      </c>
      <c r="B36" t="s">
        <v>1135</v>
      </c>
      <c r="D36" s="5">
        <f t="shared" si="9"/>
        <v>565.55979322055964</v>
      </c>
      <c r="E36" s="5">
        <f t="shared" si="9"/>
        <v>1.439126892132675</v>
      </c>
      <c r="F36" s="4">
        <v>565.55979322055964</v>
      </c>
      <c r="G36" s="5">
        <v>1.439126892132675</v>
      </c>
      <c r="H36" s="2">
        <v>10.879252493877001</v>
      </c>
      <c r="I36" s="2">
        <v>0.73275061378932504</v>
      </c>
      <c r="J36" s="9">
        <v>5.9932757142839001E-2</v>
      </c>
      <c r="K36" s="2">
        <v>2.10577316906793</v>
      </c>
      <c r="L36" s="3">
        <v>0.77044112110084395</v>
      </c>
      <c r="M36" s="5">
        <v>2.5299835583840702</v>
      </c>
      <c r="N36" s="3">
        <v>9.1805683418559006E-2</v>
      </c>
      <c r="O36" s="5">
        <v>0.72163972986626101</v>
      </c>
      <c r="P36" s="2">
        <v>0.32864376233838549</v>
      </c>
      <c r="Q36" s="9">
        <v>2.7712724377589999E-2</v>
      </c>
      <c r="R36" s="5">
        <v>3.2092810046594198</v>
      </c>
      <c r="S36" s="3">
        <v>0.87461438229234445</v>
      </c>
      <c r="U36" s="4">
        <v>566.205604131467</v>
      </c>
      <c r="V36" s="5">
        <v>1.443279459732522</v>
      </c>
      <c r="W36" s="5">
        <v>1.7595751188527875</v>
      </c>
      <c r="X36" s="4">
        <v>600.18148920789804</v>
      </c>
      <c r="Y36" s="6">
        <f>([1]!AgeErPb76(J36,K36*J36/100,0,FALSE,1,FALSE)/X36)*200</f>
        <v>15.189727467221845</v>
      </c>
      <c r="Z36" s="5">
        <v>7.6132732993765773</v>
      </c>
      <c r="AA36" s="4">
        <v>580.01606052652596</v>
      </c>
      <c r="AB36" s="5">
        <v>5.0599671167681404</v>
      </c>
      <c r="AC36" s="5">
        <v>5.1599770564194269</v>
      </c>
      <c r="AD36" s="4">
        <v>554.09049103375696</v>
      </c>
      <c r="AE36" s="5">
        <v>6.4185620093188396</v>
      </c>
      <c r="AF36" s="5">
        <v>6.6040955504941214</v>
      </c>
      <c r="AG36">
        <v>30</v>
      </c>
      <c r="AH36">
        <v>26.045000000000002</v>
      </c>
      <c r="AI36" s="4">
        <v>147914.56929724399</v>
      </c>
      <c r="AJ36" s="2" t="s">
        <v>1170</v>
      </c>
      <c r="AK36" s="5">
        <v>5.0642749680666501</v>
      </c>
      <c r="AL36" s="4" t="s">
        <v>612</v>
      </c>
      <c r="AM36" s="4">
        <v>55.770360159785497</v>
      </c>
      <c r="AN36" s="4">
        <v>491099.843987006</v>
      </c>
      <c r="AO36" s="4">
        <v>493176.47364311398</v>
      </c>
      <c r="AP36" s="5">
        <v>17.032849263633501</v>
      </c>
      <c r="AQ36" s="9">
        <v>1.7968256645716999E-2</v>
      </c>
      <c r="AR36" s="5">
        <v>1.29035022217235</v>
      </c>
      <c r="AS36" s="2">
        <v>7.3791605391052006E-2</v>
      </c>
      <c r="AT36" s="2">
        <v>0.28383440967967899</v>
      </c>
      <c r="AU36" s="2">
        <v>0.48598488460787298</v>
      </c>
      <c r="AV36" s="2">
        <v>0.124972892306719</v>
      </c>
      <c r="AW36" s="2">
        <v>1.54617277653164</v>
      </c>
      <c r="AX36" s="4">
        <v>0.40239430903332701</v>
      </c>
      <c r="AY36" s="4">
        <v>4.6029062118625701</v>
      </c>
      <c r="AZ36" s="4">
        <v>1.67471000739426</v>
      </c>
      <c r="BA36" s="4">
        <v>8.0888418770738095</v>
      </c>
      <c r="BB36" s="4">
        <v>1.7047394998747201</v>
      </c>
      <c r="BC36" s="4">
        <v>17.054068432693001</v>
      </c>
      <c r="BD36" s="4">
        <v>2.6846211895774101</v>
      </c>
      <c r="BE36" s="4">
        <v>8283.0738604552407</v>
      </c>
      <c r="BF36" s="5">
        <v>0.57198488598994102</v>
      </c>
      <c r="BG36" s="2" t="s">
        <v>1171</v>
      </c>
      <c r="BH36" s="5">
        <v>19.110998331007099</v>
      </c>
      <c r="BI36" s="2">
        <v>1.1508290345564101</v>
      </c>
      <c r="BJ36" s="5">
        <v>1.1922304646247699</v>
      </c>
      <c r="BK36" s="4">
        <v>44.779272301059599</v>
      </c>
      <c r="BL36" s="2">
        <v>1.5865113127843999</v>
      </c>
      <c r="BM36" s="4">
        <v>214.99413917139501</v>
      </c>
      <c r="BN36" s="5"/>
      <c r="BO36" s="5">
        <v>5.8956390666528602</v>
      </c>
      <c r="BP36" s="5">
        <v>12.590854923655501</v>
      </c>
      <c r="BQ36" s="5">
        <v>17.087354691091299</v>
      </c>
      <c r="BR36" s="5">
        <v>6.1379069141819302</v>
      </c>
      <c r="BS36" s="5">
        <v>7.8187942247760898</v>
      </c>
      <c r="BT36" s="5">
        <v>1.2833155344484</v>
      </c>
      <c r="BU36" s="5">
        <v>8.3863155746046107</v>
      </c>
      <c r="BV36" s="5">
        <v>7.5667423917910401</v>
      </c>
      <c r="BW36" s="5">
        <v>26.1403427754618</v>
      </c>
      <c r="BX36" s="5">
        <v>6.2753509903152702</v>
      </c>
      <c r="BY36" s="5">
        <v>11.232186049184801</v>
      </c>
      <c r="BZ36" s="5">
        <v>13.307107195918601</v>
      </c>
      <c r="CA36" s="5">
        <v>11.279712575056299</v>
      </c>
      <c r="CB36" s="5">
        <v>10.9985425850218</v>
      </c>
      <c r="CC36" s="5">
        <v>7.7424923997481496</v>
      </c>
      <c r="CD36" s="5">
        <v>6.67179311238481</v>
      </c>
      <c r="CE36" s="5">
        <v>5.7233430504878502</v>
      </c>
      <c r="CF36" s="5">
        <v>5.5933784351356204</v>
      </c>
      <c r="CG36" s="5">
        <v>5.4994314804859901</v>
      </c>
      <c r="CH36" s="5">
        <v>5.4404661158960304</v>
      </c>
      <c r="CI36" s="5">
        <v>5.4579320846453303</v>
      </c>
      <c r="CJ36" s="5">
        <v>5.4958045328132101</v>
      </c>
      <c r="CK36" s="5">
        <v>5.4038804602195203</v>
      </c>
      <c r="CL36" s="5">
        <v>6.1787264461403701</v>
      </c>
      <c r="CM36" s="5">
        <v>6.2551879485608604</v>
      </c>
      <c r="CN36" s="5">
        <v>6.02706147534498</v>
      </c>
      <c r="CO36" s="5">
        <v>6.4133808782653796</v>
      </c>
      <c r="CP36" s="5">
        <v>6.4943274008735097</v>
      </c>
      <c r="CQ36" s="5">
        <v>5.1455045850353001</v>
      </c>
      <c r="CR36" s="5">
        <v>5.3758766941919403</v>
      </c>
      <c r="CS36" s="5">
        <v>5.2480532561351101</v>
      </c>
      <c r="CT36" s="2"/>
      <c r="CU36" s="2">
        <v>7.5815428884881853E-2</v>
      </c>
      <c r="CV36" s="4">
        <v>2.1049758926139477</v>
      </c>
      <c r="CW36" s="4">
        <v>0.79516816154150871</v>
      </c>
      <c r="CX36" s="4">
        <v>0.62108185925531501</v>
      </c>
      <c r="CY36" s="4">
        <v>3.2836816527558987</v>
      </c>
      <c r="CZ36" s="4">
        <v>2.2197671812916342</v>
      </c>
      <c r="DA36" s="4">
        <v>7.7697124448826127</v>
      </c>
      <c r="DB36" s="4">
        <v>11.146656759925955</v>
      </c>
      <c r="DC36" s="4">
        <v>18.711000861229959</v>
      </c>
      <c r="DD36" s="4">
        <v>30.672344457770329</v>
      </c>
      <c r="DE36" s="4">
        <v>50.555261731711312</v>
      </c>
      <c r="DF36" s="4">
        <v>69.017793517195145</v>
      </c>
      <c r="DG36" s="4">
        <v>105.92589088629192</v>
      </c>
      <c r="DH36" s="5">
        <v>109.13094266574838</v>
      </c>
      <c r="DI36" s="4"/>
      <c r="DJ36" s="3">
        <v>0.43946513904764217</v>
      </c>
      <c r="DK36" s="2">
        <v>8.5731187041293087</v>
      </c>
      <c r="DL36">
        <v>3.0089373119531464E-2</v>
      </c>
      <c r="DM36">
        <v>78.799049851668087</v>
      </c>
      <c r="DN36">
        <v>8.1515295510480715E-2</v>
      </c>
      <c r="DO36">
        <v>0.26990077060079715</v>
      </c>
      <c r="DQ36" s="4">
        <v>6.0488545969973</v>
      </c>
      <c r="DR36" s="4">
        <v>1.47791355197439</v>
      </c>
      <c r="DS36" s="4">
        <v>-56.999167188983201</v>
      </c>
      <c r="DT36" s="4">
        <v>15.9855071867776</v>
      </c>
      <c r="DU36" s="4">
        <v>20618.965448514598</v>
      </c>
      <c r="DV36" s="4">
        <v>15.891056197045099</v>
      </c>
      <c r="DW36" s="4">
        <v>0.58447499898206801</v>
      </c>
      <c r="DX36" s="4">
        <v>47.527931108867399</v>
      </c>
      <c r="DY36" s="4">
        <v>3.8939415191587798</v>
      </c>
      <c r="DZ36" s="4">
        <v>2.5561265684332901</v>
      </c>
      <c r="EA36" s="4">
        <v>3.86692302696399</v>
      </c>
      <c r="EB36" s="4">
        <v>4.1525803106057904</v>
      </c>
      <c r="EC36" s="4">
        <v>12.467194418107299</v>
      </c>
      <c r="ED36" s="4">
        <v>25.408634169438699</v>
      </c>
      <c r="EE36" s="4">
        <v>78.522696784073801</v>
      </c>
      <c r="EF36" s="4">
        <v>117.412079127225</v>
      </c>
      <c r="EG36" s="4">
        <v>191.04243615580501</v>
      </c>
      <c r="EH36" s="4">
        <v>133.560040051838</v>
      </c>
      <c r="EI36" s="4">
        <v>307.873744153703</v>
      </c>
      <c r="EJ36" s="4">
        <v>208.83238224985101</v>
      </c>
      <c r="EK36" s="4">
        <v>178907.87303886001</v>
      </c>
      <c r="EL36" s="4">
        <v>37.5558643646375</v>
      </c>
      <c r="EM36" s="4">
        <v>1.45524024392225</v>
      </c>
      <c r="EN36" s="4">
        <v>-0.30323584720776797</v>
      </c>
      <c r="EO36" s="4">
        <v>1561.98599114027</v>
      </c>
      <c r="EP36" s="4">
        <v>95.149401067013201</v>
      </c>
      <c r="EQ36" s="4">
        <v>99.977465813390097</v>
      </c>
      <c r="ER36" s="4">
        <v>3624.9023399919101</v>
      </c>
      <c r="ES36" s="4">
        <v>185.516037637203</v>
      </c>
      <c r="ET36" s="4">
        <v>25409.577417614601</v>
      </c>
      <c r="EU36" s="4">
        <v>196.92634118600699</v>
      </c>
      <c r="EV36" s="4">
        <v>66307.763556733204</v>
      </c>
      <c r="EY36" s="1">
        <f t="shared" si="10"/>
        <v>0</v>
      </c>
      <c r="EZ36" s="1">
        <f t="shared" si="10"/>
        <v>0</v>
      </c>
      <c r="FA36" s="1">
        <f t="shared" si="10"/>
        <v>0</v>
      </c>
      <c r="FB36" s="1">
        <f t="shared" si="10"/>
        <v>0</v>
      </c>
      <c r="FC36" s="1">
        <f t="shared" si="10"/>
        <v>0</v>
      </c>
      <c r="FD36" s="1">
        <f t="shared" si="10"/>
        <v>0</v>
      </c>
      <c r="FE36" s="1">
        <f t="shared" si="10"/>
        <v>0</v>
      </c>
      <c r="FF36" s="1">
        <f t="shared" si="10"/>
        <v>0</v>
      </c>
      <c r="FG36" s="1">
        <f t="shared" si="10"/>
        <v>0</v>
      </c>
      <c r="FH36" s="1">
        <f t="shared" si="10"/>
        <v>0</v>
      </c>
      <c r="FI36" s="1">
        <f t="shared" si="10"/>
        <v>0</v>
      </c>
      <c r="FJ36" s="1">
        <f t="shared" si="10"/>
        <v>0</v>
      </c>
      <c r="FK36" s="1">
        <f t="shared" si="10"/>
        <v>0</v>
      </c>
      <c r="FL36" s="1">
        <f t="shared" si="10"/>
        <v>0</v>
      </c>
      <c r="FM36" s="1">
        <f t="shared" si="10"/>
        <v>0</v>
      </c>
      <c r="FN36" s="1">
        <f t="shared" si="10"/>
        <v>0</v>
      </c>
      <c r="FO36" s="1">
        <f t="shared" si="11"/>
        <v>0</v>
      </c>
      <c r="FP36" s="1">
        <f t="shared" si="11"/>
        <v>0</v>
      </c>
      <c r="FQ36" s="1">
        <f t="shared" si="11"/>
        <v>0</v>
      </c>
      <c r="FR36" s="1">
        <f t="shared" si="11"/>
        <v>0</v>
      </c>
      <c r="FS36" s="1">
        <f t="shared" si="11"/>
        <v>0</v>
      </c>
      <c r="FT36" s="1">
        <f t="shared" si="11"/>
        <v>0</v>
      </c>
      <c r="FU36" s="1">
        <f t="shared" si="11"/>
        <v>0</v>
      </c>
      <c r="FV36" s="1">
        <f t="shared" si="11"/>
        <v>0</v>
      </c>
      <c r="FW36" s="1">
        <f t="shared" si="11"/>
        <v>0</v>
      </c>
      <c r="FX36" s="1">
        <f t="shared" si="11"/>
        <v>0</v>
      </c>
      <c r="FY36" s="1">
        <f t="shared" si="11"/>
        <v>0</v>
      </c>
      <c r="FZ36" s="1">
        <f t="shared" si="11"/>
        <v>0</v>
      </c>
      <c r="GA36" s="1">
        <f t="shared" si="11"/>
        <v>0</v>
      </c>
      <c r="GB36" s="1">
        <f t="shared" si="11"/>
        <v>0</v>
      </c>
      <c r="GC36" s="1">
        <f t="shared" si="11"/>
        <v>0</v>
      </c>
      <c r="GD36" s="1">
        <f t="shared" si="11"/>
        <v>0</v>
      </c>
      <c r="GF36" s="1">
        <v>133.712943953452</v>
      </c>
      <c r="GG36" s="16">
        <v>3.0440747489476401</v>
      </c>
      <c r="GH36" s="12">
        <f t="shared" si="4"/>
        <v>4.0703219629615424</v>
      </c>
    </row>
    <row r="37" spans="1:191" x14ac:dyDescent="0.3">
      <c r="F37" s="4"/>
      <c r="G37" s="5"/>
      <c r="H37" s="2"/>
      <c r="J37" s="9"/>
      <c r="L37" s="3"/>
      <c r="M37" s="5"/>
      <c r="N37" s="3"/>
      <c r="O37" s="5"/>
      <c r="P37" s="2"/>
      <c r="Q37" s="9"/>
      <c r="R37" s="5"/>
      <c r="S37" s="3"/>
      <c r="U37" s="4"/>
      <c r="V37" s="5"/>
      <c r="W37" s="5"/>
      <c r="X37" s="4"/>
      <c r="Y37" s="5"/>
      <c r="Z37" s="5"/>
      <c r="AA37" s="4"/>
      <c r="AB37" s="5"/>
      <c r="AC37" s="5"/>
      <c r="AD37" s="4"/>
      <c r="AE37" s="5"/>
      <c r="AF37" s="5"/>
      <c r="AI37" s="4"/>
      <c r="AJ37" s="2"/>
      <c r="AK37" s="5"/>
      <c r="AL37" s="4"/>
      <c r="AM37" s="4"/>
      <c r="AN37" s="4"/>
      <c r="AO37" s="4"/>
      <c r="AP37" s="5"/>
      <c r="AQ37" s="9"/>
      <c r="AR37" s="5"/>
      <c r="AS37" s="2"/>
      <c r="AT37" s="2"/>
      <c r="AU37" s="2"/>
      <c r="AV37" s="2"/>
      <c r="AW37" s="2"/>
      <c r="AX37" s="4"/>
      <c r="AY37" s="4"/>
      <c r="AZ37" s="4"/>
      <c r="BA37" s="4"/>
      <c r="BB37" s="4"/>
      <c r="BC37" s="4"/>
      <c r="BF37" s="5"/>
      <c r="BG37" s="2"/>
      <c r="BH37" s="5"/>
      <c r="BI37" s="2"/>
      <c r="BJ37" s="5"/>
      <c r="BK37" s="4"/>
      <c r="BL37" s="2"/>
      <c r="BM37" s="4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2"/>
      <c r="CU37" s="2"/>
      <c r="CV37" s="4"/>
      <c r="CW37" s="4"/>
      <c r="CX37" s="4"/>
      <c r="CY37" s="4"/>
      <c r="CZ37" s="4"/>
      <c r="DA37" s="4"/>
      <c r="DB37" s="4"/>
      <c r="DC37" s="4"/>
      <c r="DD37" s="4"/>
      <c r="DI37" s="4"/>
      <c r="DJ37" s="3"/>
      <c r="DK37" s="2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1"/>
      <c r="GC37" s="4"/>
      <c r="GD37" s="4"/>
      <c r="GF37" s="1"/>
      <c r="GG37" s="16"/>
    </row>
    <row r="38" spans="1:191" x14ac:dyDescent="0.3">
      <c r="A38" s="10" t="s">
        <v>878</v>
      </c>
      <c r="B38" s="10" t="s">
        <v>1174</v>
      </c>
      <c r="C38" s="10"/>
      <c r="D38" s="5">
        <f t="shared" ref="D38:E44" si="12">IF(F38="",U38,F38)</f>
        <v>1077.6368694932301</v>
      </c>
      <c r="E38" s="5">
        <f t="shared" si="12"/>
        <v>1.6440378596410521</v>
      </c>
      <c r="F38" s="4"/>
      <c r="G38" s="7"/>
      <c r="H38" s="2">
        <v>5.4952121593231302</v>
      </c>
      <c r="I38" s="30">
        <v>0.82489009258107504</v>
      </c>
      <c r="J38" s="9">
        <v>7.4264696148494999E-2</v>
      </c>
      <c r="K38" s="30">
        <v>0.47986493707093297</v>
      </c>
      <c r="L38" s="3">
        <v>1.8592029476915599</v>
      </c>
      <c r="M38" s="7">
        <v>2.29507683336699</v>
      </c>
      <c r="N38" s="3">
        <v>0.181953923283032</v>
      </c>
      <c r="O38" s="7">
        <v>0.82201892982052605</v>
      </c>
      <c r="P38" s="2">
        <v>0.86438072853447712</v>
      </c>
      <c r="Q38" s="9">
        <v>5.4170224931950998E-2</v>
      </c>
      <c r="R38" s="7">
        <v>1.7855370795954799</v>
      </c>
      <c r="S38" s="3">
        <v>0.91520008212399651</v>
      </c>
      <c r="U38" s="4">
        <v>1077.6368694932301</v>
      </c>
      <c r="V38" s="7">
        <v>1.6440378596410521</v>
      </c>
      <c r="W38" s="7">
        <v>1.9276694436373503</v>
      </c>
      <c r="X38" s="4">
        <v>1047.7699060720599</v>
      </c>
      <c r="Y38" s="6">
        <f>([1]!AgeErPb76(J38,K38*J38/100,0,FALSE,1,FALSE)/X38)*200</f>
        <v>1.8465270300834131</v>
      </c>
      <c r="Z38" s="7">
        <v>1.0641384858602969</v>
      </c>
      <c r="AA38" s="4">
        <v>1066.7036044184199</v>
      </c>
      <c r="AB38" s="7">
        <v>4.59015366673398</v>
      </c>
      <c r="AC38" s="7">
        <v>4.7001709207465421</v>
      </c>
      <c r="AD38" s="4">
        <v>1069.31527554167</v>
      </c>
      <c r="AE38" s="7">
        <v>3.5710741591909598</v>
      </c>
      <c r="AF38" s="7">
        <v>3.8947028671038009</v>
      </c>
      <c r="AG38">
        <v>34</v>
      </c>
      <c r="AH38">
        <v>26.449000000000002</v>
      </c>
      <c r="AI38" s="4">
        <v>151235.334372179</v>
      </c>
      <c r="AJ38" s="4">
        <v>885.52403297277306</v>
      </c>
      <c r="AK38" s="5" t="s">
        <v>1083</v>
      </c>
      <c r="AL38" s="4">
        <v>4.36439052434263</v>
      </c>
      <c r="AM38" s="4">
        <v>6160.2619018390396</v>
      </c>
      <c r="AN38" s="4">
        <v>475022.49293329701</v>
      </c>
      <c r="AO38" s="4">
        <v>468096.193189246</v>
      </c>
      <c r="AP38" s="5">
        <v>11.598669786272399</v>
      </c>
      <c r="AQ38" s="9">
        <v>6.8458076755088998E-2</v>
      </c>
      <c r="AR38" s="5">
        <v>36.800042442402798</v>
      </c>
      <c r="AS38" s="2">
        <v>0.91858362312284603</v>
      </c>
      <c r="AT38" s="2">
        <v>11.372632859764501</v>
      </c>
      <c r="AU38" s="2">
        <v>20.524852265147398</v>
      </c>
      <c r="AV38" s="2">
        <v>0.62101506930511097</v>
      </c>
      <c r="AW38" s="2">
        <v>111.722529843968</v>
      </c>
      <c r="AX38" s="4">
        <v>38.2377112119053</v>
      </c>
      <c r="AY38" s="4">
        <v>497.52484237954599</v>
      </c>
      <c r="AZ38" s="4">
        <v>194.142125925692</v>
      </c>
      <c r="BA38" s="4">
        <v>962.76004617128694</v>
      </c>
      <c r="BB38" s="4">
        <v>185.16108212901699</v>
      </c>
      <c r="BC38" s="4">
        <v>1576.97372819578</v>
      </c>
      <c r="BD38" s="4">
        <v>308.46238720077599</v>
      </c>
      <c r="BE38" s="4">
        <v>14620.213186589101</v>
      </c>
      <c r="BF38" s="5">
        <v>8.1653555534650106</v>
      </c>
      <c r="BG38" s="2">
        <v>2.4234547952335001E-2</v>
      </c>
      <c r="BH38" s="5">
        <v>863.35321274267096</v>
      </c>
      <c r="BI38" s="5">
        <v>64.416153683284307</v>
      </c>
      <c r="BJ38" s="5">
        <v>240.78819056683199</v>
      </c>
      <c r="BK38" s="4">
        <v>4609.1417679617198</v>
      </c>
      <c r="BL38" s="5">
        <v>33.751903597329097</v>
      </c>
      <c r="BM38" s="8">
        <v>4952.6510567282603</v>
      </c>
      <c r="BN38" s="7"/>
      <c r="BO38" s="32">
        <v>0.78075851091776705</v>
      </c>
      <c r="BP38" s="32">
        <v>7.0305777295968097</v>
      </c>
      <c r="BQ38" s="32">
        <v>17.506191728407298</v>
      </c>
      <c r="BR38" s="32">
        <v>3.9005660468023202</v>
      </c>
      <c r="BS38" s="32">
        <v>0.98313647819948602</v>
      </c>
      <c r="BT38" s="32">
        <v>0.96768507347223398</v>
      </c>
      <c r="BU38" s="32">
        <v>0.67636809233635797</v>
      </c>
      <c r="BV38" s="32">
        <v>2.4597672447235399</v>
      </c>
      <c r="BW38" s="32">
        <v>14.048530882241799</v>
      </c>
      <c r="BX38" s="32">
        <v>0.86435271517029699</v>
      </c>
      <c r="BY38" s="32">
        <v>3.9051092428469998</v>
      </c>
      <c r="BZ38" s="32">
        <v>2.38649846289854</v>
      </c>
      <c r="CA38" s="32">
        <v>1.7621810228777599</v>
      </c>
      <c r="CB38" s="32">
        <v>4.8683386510391502</v>
      </c>
      <c r="CC38" s="32">
        <v>0.96011903795667697</v>
      </c>
      <c r="CD38" s="32">
        <v>0.69400081023453397</v>
      </c>
      <c r="CE38" s="32">
        <v>0.72606175919194205</v>
      </c>
      <c r="CF38" s="32">
        <v>0.64980982188848702</v>
      </c>
      <c r="CG38" s="32">
        <v>0.68957665925516398</v>
      </c>
      <c r="CH38" s="32">
        <v>0.72587072441062295</v>
      </c>
      <c r="CI38" s="32">
        <v>0.70064498687033705</v>
      </c>
      <c r="CJ38" s="32">
        <v>0.73370302878413596</v>
      </c>
      <c r="CK38" s="32">
        <v>0.72567377945303502</v>
      </c>
      <c r="CL38" s="32">
        <v>1.2943576623684701</v>
      </c>
      <c r="CM38" s="32">
        <v>17.479405389405599</v>
      </c>
      <c r="CN38" s="32">
        <v>0.97781199845428801</v>
      </c>
      <c r="CO38" s="32">
        <v>0.98350462728891097</v>
      </c>
      <c r="CP38" s="12">
        <v>0.94907624031369997</v>
      </c>
      <c r="CQ38" s="12">
        <v>0.73602244420128204</v>
      </c>
      <c r="CR38" s="12">
        <v>1.25421323740216</v>
      </c>
      <c r="CS38" s="12">
        <v>0.82591557019838802</v>
      </c>
      <c r="CT38" s="2"/>
      <c r="CU38" s="2">
        <v>0.28885264453624049</v>
      </c>
      <c r="CV38" s="4">
        <v>60.032695664604894</v>
      </c>
      <c r="CW38" s="4">
        <v>9.898530421582393</v>
      </c>
      <c r="CX38" s="4">
        <v>24.885411071694747</v>
      </c>
      <c r="CY38" s="4">
        <v>138.68143422396892</v>
      </c>
      <c r="CZ38" s="4">
        <v>11.030463042719555</v>
      </c>
      <c r="DA38" s="4">
        <v>561.41974795963813</v>
      </c>
      <c r="DB38" s="4">
        <v>1059.2163770610887</v>
      </c>
      <c r="DC38" s="4">
        <v>2022.458708859943</v>
      </c>
      <c r="DD38" s="4">
        <v>3555.7165920456409</v>
      </c>
      <c r="DE38" s="4">
        <v>6017.2502885705435</v>
      </c>
      <c r="DF38" s="4">
        <v>7496.4000861950199</v>
      </c>
      <c r="DG38" s="4">
        <v>9794.8678769924227</v>
      </c>
      <c r="DH38" s="5">
        <v>12539.121430925854</v>
      </c>
      <c r="DI38" s="4"/>
      <c r="DJ38" s="3">
        <v>3.9531267478718733E-2</v>
      </c>
      <c r="DK38" s="2">
        <v>35.502939302868384</v>
      </c>
      <c r="DL38">
        <v>1.1059900407530313E-2</v>
      </c>
      <c r="DM38">
        <v>6.4171407171694048E-2</v>
      </c>
      <c r="DN38">
        <v>5.2527668424067733E-4</v>
      </c>
      <c r="DO38">
        <v>0.31549342483261628</v>
      </c>
      <c r="DQ38" s="1">
        <v>88.755906972630697</v>
      </c>
      <c r="DR38" s="1">
        <v>1.2450483309345499</v>
      </c>
      <c r="DS38" s="1">
        <v>27.599779478801199</v>
      </c>
      <c r="DT38" s="1">
        <v>41068.982642151699</v>
      </c>
      <c r="DU38" s="1">
        <v>322001.25091757899</v>
      </c>
      <c r="DV38" s="1">
        <v>67.531501954905295</v>
      </c>
      <c r="DW38" s="1">
        <v>1.92819996618753</v>
      </c>
      <c r="DX38" s="1">
        <v>1062.79963404665</v>
      </c>
      <c r="DY38" s="1">
        <v>36.4298059160759</v>
      </c>
      <c r="DZ38" s="1">
        <v>83.989039468163298</v>
      </c>
      <c r="EA38" s="1">
        <v>136.03960003608199</v>
      </c>
      <c r="EB38" s="1">
        <v>16.2311246729411</v>
      </c>
      <c r="EC38" s="1">
        <v>803.70285132794299</v>
      </c>
      <c r="ED38" s="1">
        <v>2055.9129554112401</v>
      </c>
      <c r="EE38" s="1">
        <v>6564.1754516152396</v>
      </c>
      <c r="EF38" s="1">
        <v>10658.262731693299</v>
      </c>
      <c r="EG38" s="1">
        <v>17675.623127156301</v>
      </c>
      <c r="EH38" s="1">
        <v>11130.605003853199</v>
      </c>
      <c r="EI38" s="1">
        <v>20333.8632926623</v>
      </c>
      <c r="EJ38" s="1">
        <v>19280.7340007356</v>
      </c>
      <c r="EK38" s="1">
        <v>277240.08159114601</v>
      </c>
      <c r="EL38" s="1">
        <v>533.07334559871595</v>
      </c>
      <c r="EM38" s="1">
        <v>4.9864105064231801</v>
      </c>
      <c r="EN38" s="1">
        <v>1.2493909675936701</v>
      </c>
      <c r="EO38" s="1">
        <v>45152.095749276697</v>
      </c>
      <c r="EP38" s="1">
        <v>3376.64930723204</v>
      </c>
      <c r="EQ38" s="1">
        <v>12739.9006539816</v>
      </c>
      <c r="ER38" s="1">
        <v>307015.37051585497</v>
      </c>
      <c r="ES38" s="1">
        <v>2362.6776369792901</v>
      </c>
      <c r="ET38" s="1">
        <v>364588.05599781399</v>
      </c>
      <c r="EU38" s="1">
        <v>5734.0999175862798</v>
      </c>
      <c r="EV38" s="1">
        <v>1465068.6907863</v>
      </c>
      <c r="EY38" s="1">
        <f t="shared" ref="EY38:FN44" si="13">DQ38*(EY$2/1000)</f>
        <v>0</v>
      </c>
      <c r="EZ38" s="1">
        <f t="shared" si="13"/>
        <v>0</v>
      </c>
      <c r="FA38" s="1">
        <f t="shared" si="13"/>
        <v>0</v>
      </c>
      <c r="FB38" s="1">
        <f t="shared" si="13"/>
        <v>0</v>
      </c>
      <c r="FC38" s="1">
        <f t="shared" si="13"/>
        <v>0</v>
      </c>
      <c r="FD38" s="1">
        <f t="shared" si="13"/>
        <v>0</v>
      </c>
      <c r="FE38" s="1">
        <f t="shared" si="13"/>
        <v>0</v>
      </c>
      <c r="FF38" s="1">
        <f t="shared" si="13"/>
        <v>0</v>
      </c>
      <c r="FG38" s="1">
        <f t="shared" si="13"/>
        <v>0</v>
      </c>
      <c r="FH38" s="1">
        <f t="shared" si="13"/>
        <v>0</v>
      </c>
      <c r="FI38" s="1">
        <f t="shared" si="13"/>
        <v>0</v>
      </c>
      <c r="FJ38" s="1">
        <f t="shared" si="13"/>
        <v>0</v>
      </c>
      <c r="FK38" s="1">
        <f t="shared" si="13"/>
        <v>0</v>
      </c>
      <c r="FL38" s="1">
        <f t="shared" si="13"/>
        <v>0</v>
      </c>
      <c r="FM38" s="1">
        <f t="shared" si="13"/>
        <v>0</v>
      </c>
      <c r="FN38" s="1">
        <f t="shared" si="13"/>
        <v>0</v>
      </c>
      <c r="FO38" s="1">
        <f t="shared" ref="FO38:GD44" si="14">EG38*(FO$2/1000)</f>
        <v>0</v>
      </c>
      <c r="FP38" s="1">
        <f t="shared" si="14"/>
        <v>0</v>
      </c>
      <c r="FQ38" s="1">
        <f t="shared" si="14"/>
        <v>0</v>
      </c>
      <c r="FR38" s="1">
        <f t="shared" si="14"/>
        <v>0</v>
      </c>
      <c r="FS38" s="1">
        <f t="shared" si="14"/>
        <v>0</v>
      </c>
      <c r="FT38" s="1">
        <f t="shared" si="14"/>
        <v>0</v>
      </c>
      <c r="FU38" s="1">
        <f t="shared" si="14"/>
        <v>0</v>
      </c>
      <c r="FV38" s="1">
        <f t="shared" si="14"/>
        <v>0</v>
      </c>
      <c r="FW38" s="1">
        <f t="shared" si="14"/>
        <v>0</v>
      </c>
      <c r="FX38" s="1">
        <f t="shared" si="14"/>
        <v>0</v>
      </c>
      <c r="FY38" s="1">
        <f t="shared" si="14"/>
        <v>0</v>
      </c>
      <c r="FZ38" s="1">
        <f t="shared" si="14"/>
        <v>0</v>
      </c>
      <c r="GA38" s="1">
        <f t="shared" si="14"/>
        <v>0</v>
      </c>
      <c r="GB38" s="1">
        <f t="shared" si="14"/>
        <v>0</v>
      </c>
      <c r="GC38" s="1">
        <f t="shared" si="14"/>
        <v>0</v>
      </c>
      <c r="GD38" s="1">
        <f t="shared" si="14"/>
        <v>0</v>
      </c>
      <c r="GE38" s="33"/>
      <c r="GF38" s="1">
        <v>147.42133155938899</v>
      </c>
      <c r="GG38" s="16">
        <v>1.9928472861586299</v>
      </c>
      <c r="GH38" s="12">
        <f t="shared" si="4"/>
        <v>2.9378820052001995</v>
      </c>
    </row>
    <row r="39" spans="1:191" x14ac:dyDescent="0.3">
      <c r="A39" t="s">
        <v>878</v>
      </c>
      <c r="B39" t="s">
        <v>1176</v>
      </c>
      <c r="D39" s="5">
        <f t="shared" si="12"/>
        <v>1088.9787576227056</v>
      </c>
      <c r="E39" s="5">
        <f t="shared" si="12"/>
        <v>2.0122532624842737</v>
      </c>
      <c r="F39" s="4">
        <v>1088.9787576227056</v>
      </c>
      <c r="G39" s="7">
        <v>2.0122532624842737</v>
      </c>
      <c r="H39" s="2">
        <v>5.4072263802188996</v>
      </c>
      <c r="I39" s="30">
        <v>1.03061469028745</v>
      </c>
      <c r="J39" s="9">
        <v>7.9785683099930005E-2</v>
      </c>
      <c r="K39" s="30">
        <v>2.1544707266888898</v>
      </c>
      <c r="L39" s="3">
        <v>2.03856944092801</v>
      </c>
      <c r="M39" s="7">
        <v>3.1568878920118602</v>
      </c>
      <c r="N39" s="3">
        <v>0.18491803384830699</v>
      </c>
      <c r="O39" s="7">
        <v>1.0238037859075999</v>
      </c>
      <c r="P39" s="2">
        <v>0.43152898101725917</v>
      </c>
      <c r="Q39" s="9">
        <v>5.7574571009452999E-2</v>
      </c>
      <c r="R39" s="7">
        <v>2.6170154606871101</v>
      </c>
      <c r="S39" s="3">
        <v>0.91656970671670401</v>
      </c>
      <c r="U39" s="4">
        <v>1093.78293539217</v>
      </c>
      <c r="V39" s="7">
        <v>2.0476075718151998</v>
      </c>
      <c r="W39" s="7">
        <v>2.2816103453821683</v>
      </c>
      <c r="X39" s="4">
        <v>1190.81456847198</v>
      </c>
      <c r="Y39" s="6">
        <f>([1]!AgeErPb76(J39,K39*J39/100,0,FALSE,1,FALSE)/X39)*200</f>
        <v>7.1419106229634908</v>
      </c>
      <c r="Z39" s="7">
        <v>3.6099441873083813</v>
      </c>
      <c r="AA39" s="4">
        <v>1128.48350820478</v>
      </c>
      <c r="AB39" s="7">
        <v>6.3137757840237203</v>
      </c>
      <c r="AC39" s="7">
        <v>6.3942052399750464</v>
      </c>
      <c r="AD39" s="4">
        <v>1134.6694759360801</v>
      </c>
      <c r="AE39" s="7">
        <v>5.2340309213742202</v>
      </c>
      <c r="AF39" s="7">
        <v>5.4599651517648553</v>
      </c>
      <c r="AG39">
        <v>34</v>
      </c>
      <c r="AH39">
        <v>26.449000000000002</v>
      </c>
      <c r="AI39" s="4">
        <v>151857.81114837999</v>
      </c>
      <c r="AJ39" s="4">
        <v>119.175639128619</v>
      </c>
      <c r="AK39" s="5">
        <v>17.883951482802299</v>
      </c>
      <c r="AL39" s="4" t="s">
        <v>1177</v>
      </c>
      <c r="AM39" s="4">
        <v>504.39741843396502</v>
      </c>
      <c r="AN39" s="4">
        <v>491770.990185706</v>
      </c>
      <c r="AO39" s="4">
        <v>486821.124472828</v>
      </c>
      <c r="AP39" s="5" t="s">
        <v>1178</v>
      </c>
      <c r="AQ39" s="9" t="s">
        <v>1179</v>
      </c>
      <c r="AR39" s="5">
        <v>4.2059413175902698</v>
      </c>
      <c r="AS39" s="2">
        <v>8.6746708350022003E-2</v>
      </c>
      <c r="AT39" s="2">
        <v>0.42095135247430898</v>
      </c>
      <c r="AU39" s="2">
        <v>1.22117247472965</v>
      </c>
      <c r="AV39" s="2">
        <v>6.0252845214785002E-2</v>
      </c>
      <c r="AW39" s="2">
        <v>7.9565275717025203</v>
      </c>
      <c r="AX39" s="4">
        <v>3.05084479805579</v>
      </c>
      <c r="AY39" s="4">
        <v>42.030412571709697</v>
      </c>
      <c r="AZ39" s="4">
        <v>16.5252558383192</v>
      </c>
      <c r="BA39" s="4">
        <v>82.412999737321798</v>
      </c>
      <c r="BB39" s="4">
        <v>17.2496097576545</v>
      </c>
      <c r="BC39" s="4">
        <v>157.77258686686901</v>
      </c>
      <c r="BD39" s="4">
        <v>31.661724931452401</v>
      </c>
      <c r="BE39" s="4">
        <v>12770.6982714286</v>
      </c>
      <c r="BF39" s="5">
        <v>2.0903857064695202</v>
      </c>
      <c r="BG39" s="2">
        <v>2.7910963814655E-2</v>
      </c>
      <c r="BH39" s="5">
        <v>24.0065651153113</v>
      </c>
      <c r="BI39" s="5">
        <v>1.9244680245897201</v>
      </c>
      <c r="BJ39" s="5">
        <v>2.5522773194047899</v>
      </c>
      <c r="BK39" s="4">
        <v>45.850276148804198</v>
      </c>
      <c r="BL39" s="5">
        <v>1.00600218897969</v>
      </c>
      <c r="BM39" s="8">
        <v>135.743545285019</v>
      </c>
      <c r="BN39" s="7"/>
      <c r="BO39" s="32">
        <v>0.82967482560911998</v>
      </c>
      <c r="BP39" s="32">
        <v>8.9738871568830696</v>
      </c>
      <c r="BQ39" s="32">
        <v>9.1541932735015195</v>
      </c>
      <c r="BR39" s="32">
        <v>1.19679600261712</v>
      </c>
      <c r="BS39" s="32">
        <v>1.0713228997258299</v>
      </c>
      <c r="BT39" s="32">
        <v>0.96768507347223398</v>
      </c>
      <c r="BU39" s="32">
        <v>0.67636809233635797</v>
      </c>
      <c r="BV39" s="32">
        <v>7.7231696175995896</v>
      </c>
      <c r="BW39" s="32">
        <v>27.9707589055553</v>
      </c>
      <c r="BX39" s="32">
        <v>1.87774534115893</v>
      </c>
      <c r="BY39" s="32">
        <v>10.694292616491101</v>
      </c>
      <c r="BZ39" s="32">
        <v>11.248487989830901</v>
      </c>
      <c r="CA39" s="32">
        <v>6.9805334924998999</v>
      </c>
      <c r="CB39" s="32">
        <v>15.773037646447699</v>
      </c>
      <c r="CC39" s="32">
        <v>2.9276836441749299</v>
      </c>
      <c r="CD39" s="32">
        <v>1.7566800740066699</v>
      </c>
      <c r="CE39" s="32">
        <v>1.1849242048926301</v>
      </c>
      <c r="CF39" s="32">
        <v>0.90476691844726598</v>
      </c>
      <c r="CG39" s="32">
        <v>0.91654727413939296</v>
      </c>
      <c r="CH39" s="32">
        <v>0.97184599607551303</v>
      </c>
      <c r="CI39" s="32">
        <v>0.84753793007558798</v>
      </c>
      <c r="CJ39" s="32">
        <v>0.89650723335868798</v>
      </c>
      <c r="CK39" s="32">
        <v>0.72567377945303502</v>
      </c>
      <c r="CL39" s="32">
        <v>1.8018741692842299</v>
      </c>
      <c r="CM39" s="32">
        <v>16.4730596003579</v>
      </c>
      <c r="CN39" s="32">
        <v>1.1908848867695201</v>
      </c>
      <c r="CO39" s="32">
        <v>2.45853144095181</v>
      </c>
      <c r="CP39" s="12">
        <v>2.2214376283316701</v>
      </c>
      <c r="CQ39" s="12">
        <v>0.83521026640404505</v>
      </c>
      <c r="CR39" s="12">
        <v>2.6331561447793099</v>
      </c>
      <c r="CS39" s="12">
        <v>0.85797413170492298</v>
      </c>
      <c r="CT39" s="2"/>
      <c r="CU39" s="2" t="s">
        <v>550</v>
      </c>
      <c r="CV39" s="4">
        <v>6.8612419536546003</v>
      </c>
      <c r="CW39" s="4">
        <v>0.93477056411661652</v>
      </c>
      <c r="CX39" s="4">
        <v>0.92111893320417715</v>
      </c>
      <c r="CY39" s="4">
        <v>8.2511653697949328</v>
      </c>
      <c r="CZ39" s="4">
        <v>1.0702103945787744</v>
      </c>
      <c r="DA39" s="4">
        <v>39.982550611570453</v>
      </c>
      <c r="DB39" s="4">
        <v>84.510936234232403</v>
      </c>
      <c r="DC39" s="4">
        <v>170.85533565735651</v>
      </c>
      <c r="DD39" s="4">
        <v>302.66036333917947</v>
      </c>
      <c r="DE39" s="4">
        <v>515.08124835826118</v>
      </c>
      <c r="DF39" s="4">
        <v>698.36476751637656</v>
      </c>
      <c r="DG39" s="4">
        <v>979.95395569483856</v>
      </c>
      <c r="DH39" s="5">
        <v>1287.0619890834309</v>
      </c>
      <c r="DI39" s="4"/>
      <c r="DJ39" s="3">
        <v>5.8921836047062137E-2</v>
      </c>
      <c r="DK39" s="2" t="s">
        <v>550</v>
      </c>
      <c r="DL39">
        <v>6.4108531211234995E-3</v>
      </c>
      <c r="DM39">
        <v>1.1681629186366682</v>
      </c>
      <c r="DN39">
        <v>1.9808812657727243E-2</v>
      </c>
      <c r="DO39">
        <v>0.26639870338930061</v>
      </c>
      <c r="DQ39" s="1">
        <v>10.738100600795701</v>
      </c>
      <c r="DR39" s="1">
        <v>4.6057304355549</v>
      </c>
      <c r="DS39" s="1">
        <v>-4.5790275905958202</v>
      </c>
      <c r="DT39" s="1">
        <v>3236.46348596506</v>
      </c>
      <c r="DU39" s="1">
        <v>321641.497614522</v>
      </c>
      <c r="DV39" s="1">
        <v>6.4153998684967197</v>
      </c>
      <c r="DW39" s="1">
        <v>0.48582743576555598</v>
      </c>
      <c r="DX39" s="1">
        <v>117.569765778451</v>
      </c>
      <c r="DY39" s="1">
        <v>3.3304342523993902</v>
      </c>
      <c r="DZ39" s="1">
        <v>3.0105660572043802</v>
      </c>
      <c r="EA39" s="1">
        <v>7.8474829634154704</v>
      </c>
      <c r="EB39" s="1">
        <v>1.52895466531567</v>
      </c>
      <c r="EC39" s="1">
        <v>55.426054870042897</v>
      </c>
      <c r="ED39" s="1">
        <v>159.30632969012001</v>
      </c>
      <c r="EE39" s="1">
        <v>539.15509036600304</v>
      </c>
      <c r="EF39" s="1">
        <v>881.49082487928297</v>
      </c>
      <c r="EG39" s="1">
        <v>1469.1513100531799</v>
      </c>
      <c r="EH39" s="1">
        <v>1007.55749350427</v>
      </c>
      <c r="EI39" s="1">
        <v>1979.19836475638</v>
      </c>
      <c r="EJ39" s="1">
        <v>1926.65853380777</v>
      </c>
      <c r="EK39" s="1">
        <v>235853.43744630399</v>
      </c>
      <c r="EL39" s="1">
        <v>132.83646755842699</v>
      </c>
      <c r="EM39" s="1">
        <v>1.8093823228031001</v>
      </c>
      <c r="EN39" s="1">
        <v>1.4075387680731</v>
      </c>
      <c r="EO39" s="1">
        <v>1224.9393209231</v>
      </c>
      <c r="EP39" s="1">
        <v>98.654336447670005</v>
      </c>
      <c r="EQ39" s="1">
        <v>131.912538365274</v>
      </c>
      <c r="ER39" s="1">
        <v>2990.9513978764398</v>
      </c>
      <c r="ES39" s="1">
        <v>68.702937024803205</v>
      </c>
      <c r="ET39" s="1">
        <v>9794.3122800771907</v>
      </c>
      <c r="EU39" s="1">
        <v>5530.0628061113803</v>
      </c>
      <c r="EV39" s="1">
        <v>1460983.9947102801</v>
      </c>
      <c r="EY39" s="1">
        <f t="shared" si="13"/>
        <v>0</v>
      </c>
      <c r="EZ39" s="1">
        <f t="shared" si="13"/>
        <v>0</v>
      </c>
      <c r="FA39" s="1">
        <f t="shared" si="13"/>
        <v>0</v>
      </c>
      <c r="FB39" s="1">
        <f t="shared" si="13"/>
        <v>0</v>
      </c>
      <c r="FC39" s="1">
        <f t="shared" si="13"/>
        <v>0</v>
      </c>
      <c r="FD39" s="1">
        <f t="shared" si="13"/>
        <v>0</v>
      </c>
      <c r="FE39" s="1">
        <f t="shared" si="13"/>
        <v>0</v>
      </c>
      <c r="FF39" s="1">
        <f t="shared" si="13"/>
        <v>0</v>
      </c>
      <c r="FG39" s="1">
        <f t="shared" si="13"/>
        <v>0</v>
      </c>
      <c r="FH39" s="1">
        <f t="shared" si="13"/>
        <v>0</v>
      </c>
      <c r="FI39" s="1">
        <f t="shared" si="13"/>
        <v>0</v>
      </c>
      <c r="FJ39" s="1">
        <f t="shared" si="13"/>
        <v>0</v>
      </c>
      <c r="FK39" s="1">
        <f t="shared" si="13"/>
        <v>0</v>
      </c>
      <c r="FL39" s="1">
        <f t="shared" si="13"/>
        <v>0</v>
      </c>
      <c r="FM39" s="1">
        <f t="shared" si="13"/>
        <v>0</v>
      </c>
      <c r="FN39" s="1">
        <f t="shared" si="13"/>
        <v>0</v>
      </c>
      <c r="FO39" s="1">
        <f t="shared" si="14"/>
        <v>0</v>
      </c>
      <c r="FP39" s="1">
        <f t="shared" si="14"/>
        <v>0</v>
      </c>
      <c r="FQ39" s="1">
        <f t="shared" si="14"/>
        <v>0</v>
      </c>
      <c r="FR39" s="1">
        <f t="shared" si="14"/>
        <v>0</v>
      </c>
      <c r="FS39" s="1">
        <f t="shared" si="14"/>
        <v>0</v>
      </c>
      <c r="FT39" s="1">
        <f t="shared" si="14"/>
        <v>0</v>
      </c>
      <c r="FU39" s="1">
        <f t="shared" si="14"/>
        <v>0</v>
      </c>
      <c r="FV39" s="1">
        <f t="shared" si="14"/>
        <v>0</v>
      </c>
      <c r="FW39" s="1">
        <f t="shared" si="14"/>
        <v>0</v>
      </c>
      <c r="FX39" s="1">
        <f t="shared" si="14"/>
        <v>0</v>
      </c>
      <c r="FY39" s="1">
        <f t="shared" si="14"/>
        <v>0</v>
      </c>
      <c r="FZ39" s="1">
        <f t="shared" si="14"/>
        <v>0</v>
      </c>
      <c r="GA39" s="1">
        <f t="shared" si="14"/>
        <v>0</v>
      </c>
      <c r="GB39" s="1">
        <f t="shared" si="14"/>
        <v>0</v>
      </c>
      <c r="GC39" s="1">
        <f t="shared" si="14"/>
        <v>0</v>
      </c>
      <c r="GD39" s="1">
        <f t="shared" si="14"/>
        <v>0</v>
      </c>
      <c r="GE39" s="33"/>
      <c r="GF39" s="1">
        <v>136.19495068947501</v>
      </c>
      <c r="GG39" s="16">
        <v>3.0576301022228001</v>
      </c>
      <c r="GH39" s="12">
        <f t="shared" si="4"/>
        <v>4.1643378099888864</v>
      </c>
    </row>
    <row r="40" spans="1:191" x14ac:dyDescent="0.3">
      <c r="A40" s="10" t="s">
        <v>878</v>
      </c>
      <c r="B40" s="10" t="s">
        <v>1181</v>
      </c>
      <c r="C40" s="10"/>
      <c r="D40" s="5">
        <f t="shared" si="12"/>
        <v>1096.15818968852</v>
      </c>
      <c r="E40" s="5">
        <f t="shared" si="12"/>
        <v>1.6621253344351481</v>
      </c>
      <c r="F40" s="4"/>
      <c r="G40" s="7"/>
      <c r="H40" s="2">
        <v>5.3944483645522299</v>
      </c>
      <c r="I40" s="30">
        <v>0.83390269258344596</v>
      </c>
      <c r="J40" s="9">
        <v>7.5514028600074001E-2</v>
      </c>
      <c r="K40" s="30">
        <v>0.73550191553561595</v>
      </c>
      <c r="L40" s="3">
        <v>1.9240719773535799</v>
      </c>
      <c r="M40" s="7">
        <v>2.3586267922511199</v>
      </c>
      <c r="N40" s="3">
        <v>0.185354712109074</v>
      </c>
      <c r="O40" s="7">
        <v>0.83106266721757405</v>
      </c>
      <c r="P40" s="2">
        <v>0.74996927385017087</v>
      </c>
      <c r="Q40" s="9">
        <v>5.6128472275558998E-2</v>
      </c>
      <c r="R40" s="7">
        <v>1.81353215140165</v>
      </c>
      <c r="S40" s="3">
        <v>0.9167716580949441</v>
      </c>
      <c r="U40" s="4">
        <v>1096.15818968852</v>
      </c>
      <c r="V40" s="7">
        <v>1.6621253344351481</v>
      </c>
      <c r="W40" s="7">
        <v>1.9431185314774682</v>
      </c>
      <c r="X40" s="4">
        <v>1081.32087603735</v>
      </c>
      <c r="Y40" s="6">
        <f>([1]!AgeErPb76(J40,K40*J40/100,0,FALSE,1,FALSE)/X40)*200</f>
        <v>2.7286473425030433</v>
      </c>
      <c r="Z40" s="7">
        <v>1.4633366935941667</v>
      </c>
      <c r="AA40" s="4">
        <v>1089.4829763432899</v>
      </c>
      <c r="AB40" s="7">
        <v>4.7172535845022399</v>
      </c>
      <c r="AC40" s="7">
        <v>4.8243732629740865</v>
      </c>
      <c r="AD40" s="4">
        <v>1106.9340461665599</v>
      </c>
      <c r="AE40" s="7">
        <v>3.6270643028033001</v>
      </c>
      <c r="AF40" s="7">
        <v>3.9461038036593936</v>
      </c>
      <c r="AG40">
        <v>34</v>
      </c>
      <c r="AH40">
        <v>26.449000000000002</v>
      </c>
      <c r="AI40" s="4">
        <v>154603.60809325101</v>
      </c>
      <c r="AJ40" s="4">
        <v>268.90612273483902</v>
      </c>
      <c r="AK40" s="5">
        <v>14.000022528927699</v>
      </c>
      <c r="AL40" s="4" t="s">
        <v>1182</v>
      </c>
      <c r="AM40" s="4">
        <v>3000.76053749621</v>
      </c>
      <c r="AN40" s="4">
        <v>489595.72618667199</v>
      </c>
      <c r="AO40" s="4">
        <v>482083.47108755697</v>
      </c>
      <c r="AP40" s="5">
        <v>2.91329724299346</v>
      </c>
      <c r="AQ40" s="9">
        <v>4.7852631487920003E-2</v>
      </c>
      <c r="AR40" s="5">
        <v>11.150332591667899</v>
      </c>
      <c r="AS40" s="2">
        <v>0.59174841669572098</v>
      </c>
      <c r="AT40" s="2">
        <v>7.37861560022953</v>
      </c>
      <c r="AU40" s="2">
        <v>11.0647858773458</v>
      </c>
      <c r="AV40" s="2">
        <v>0.58448848999603797</v>
      </c>
      <c r="AW40" s="2">
        <v>57.444214767188598</v>
      </c>
      <c r="AX40" s="4">
        <v>19.560853430584199</v>
      </c>
      <c r="AY40" s="4">
        <v>253.36051615313801</v>
      </c>
      <c r="AZ40" s="4">
        <v>96.072346887573204</v>
      </c>
      <c r="BA40" s="4">
        <v>453.21799332035999</v>
      </c>
      <c r="BB40" s="4">
        <v>83.913842159200399</v>
      </c>
      <c r="BC40" s="4">
        <v>697.63829433371097</v>
      </c>
      <c r="BD40" s="4">
        <v>131.430521223114</v>
      </c>
      <c r="BE40" s="4">
        <v>11543.794617891999</v>
      </c>
      <c r="BF40" s="5">
        <v>3.0728864779734901</v>
      </c>
      <c r="BG40" s="2" t="s">
        <v>624</v>
      </c>
      <c r="BH40" s="5">
        <v>236.666858268423</v>
      </c>
      <c r="BI40" s="5">
        <v>17.955034418326701</v>
      </c>
      <c r="BJ40" s="5">
        <v>55.5985754635484</v>
      </c>
      <c r="BK40" s="4">
        <v>1027.8642926984301</v>
      </c>
      <c r="BL40" s="5">
        <v>9.4734090547201504</v>
      </c>
      <c r="BM40" s="8">
        <v>1332.10307808331</v>
      </c>
      <c r="BN40" s="7"/>
      <c r="BO40" s="32">
        <v>0.79479022585297698</v>
      </c>
      <c r="BP40" s="32">
        <v>7.6810011086335903</v>
      </c>
      <c r="BQ40" s="32">
        <v>10.1562411282039</v>
      </c>
      <c r="BR40" s="32">
        <v>6.1261114762836604</v>
      </c>
      <c r="BS40" s="32">
        <v>0.98988433158760902</v>
      </c>
      <c r="BT40" s="32">
        <v>0.96768507347223398</v>
      </c>
      <c r="BU40" s="32">
        <v>0.67636809233635797</v>
      </c>
      <c r="BV40" s="32">
        <v>4.7953955843596399</v>
      </c>
      <c r="BW40" s="32">
        <v>16.865879174788699</v>
      </c>
      <c r="BX40" s="32">
        <v>1.23474587638737</v>
      </c>
      <c r="BY40" s="32">
        <v>4.0755574079683896</v>
      </c>
      <c r="BZ40" s="32">
        <v>3.0062807635900799</v>
      </c>
      <c r="CA40" s="32">
        <v>2.6165390984791701</v>
      </c>
      <c r="CB40" s="32">
        <v>5.0391563668975099</v>
      </c>
      <c r="CC40" s="32">
        <v>1.1321211169708201</v>
      </c>
      <c r="CD40" s="32">
        <v>0.86399784592804896</v>
      </c>
      <c r="CE40" s="32">
        <v>0.76423074350838305</v>
      </c>
      <c r="CF40" s="32">
        <v>0.67773233517388198</v>
      </c>
      <c r="CG40" s="32">
        <v>0.71120613957032297</v>
      </c>
      <c r="CH40" s="32">
        <v>0.75417902063300601</v>
      </c>
      <c r="CI40" s="32">
        <v>0.72887326279111697</v>
      </c>
      <c r="CJ40" s="32">
        <v>0.75188235451032803</v>
      </c>
      <c r="CK40" s="32">
        <v>0.72567377945303502</v>
      </c>
      <c r="CL40" s="32">
        <v>2.37085474121396</v>
      </c>
      <c r="CM40" s="32">
        <v>1.1891208438168299</v>
      </c>
      <c r="CN40" s="32">
        <v>0.917133923842683</v>
      </c>
      <c r="CO40" s="32">
        <v>1.0846909688623101</v>
      </c>
      <c r="CP40" s="12">
        <v>0.89612945350595796</v>
      </c>
      <c r="CQ40" s="12">
        <v>0.74846692351107003</v>
      </c>
      <c r="CR40" s="12">
        <v>1.40784482099153</v>
      </c>
      <c r="CS40" s="12">
        <v>0.83220154612413499</v>
      </c>
      <c r="CT40" s="2"/>
      <c r="CU40" s="2">
        <v>0.20190983750177216</v>
      </c>
      <c r="CV40" s="4">
        <v>18.189775842851386</v>
      </c>
      <c r="CW40" s="4">
        <v>6.376599317841821</v>
      </c>
      <c r="CX40" s="4">
        <v>16.145767177745142</v>
      </c>
      <c r="CY40" s="4">
        <v>74.76206673882298</v>
      </c>
      <c r="CZ40" s="4">
        <v>10.381678330302627</v>
      </c>
      <c r="DA40" s="4">
        <v>288.66439581501805</v>
      </c>
      <c r="DB40" s="4">
        <v>541.85189558404988</v>
      </c>
      <c r="DC40" s="4">
        <v>1029.9207973704797</v>
      </c>
      <c r="DD40" s="4">
        <v>1759.5667928126959</v>
      </c>
      <c r="DE40" s="4">
        <v>2832.6124582522498</v>
      </c>
      <c r="DF40" s="4">
        <v>3397.3215449068989</v>
      </c>
      <c r="DG40" s="4">
        <v>4333.1571076628006</v>
      </c>
      <c r="DH40" s="5">
        <v>5342.7041147607315</v>
      </c>
      <c r="DI40" s="4"/>
      <c r="DJ40" s="3">
        <v>7.0669221759489975E-2</v>
      </c>
      <c r="DK40" s="2">
        <v>16.030757457253571</v>
      </c>
      <c r="DL40">
        <v>1.3993300982600107E-2</v>
      </c>
      <c r="DM40">
        <v>0.2355043692305262</v>
      </c>
      <c r="DN40">
        <v>5.0359521638352527E-4</v>
      </c>
      <c r="DO40">
        <v>0.36316887735515363</v>
      </c>
      <c r="DQ40" s="1">
        <v>27.433473643581198</v>
      </c>
      <c r="DR40" s="1">
        <v>3.7306476507348698</v>
      </c>
      <c r="DS40" s="1">
        <v>10.5302179045448</v>
      </c>
      <c r="DT40" s="1">
        <v>19870.880101074599</v>
      </c>
      <c r="DU40" s="1">
        <v>329829.25957831199</v>
      </c>
      <c r="DV40" s="1">
        <v>16.832720940333399</v>
      </c>
      <c r="DW40" s="1">
        <v>1.3371543502685299</v>
      </c>
      <c r="DX40" s="1">
        <v>319.395434538855</v>
      </c>
      <c r="DY40" s="1">
        <v>23.275945713216</v>
      </c>
      <c r="DZ40" s="1">
        <v>54.0396064082856</v>
      </c>
      <c r="EA40" s="1">
        <v>72.705351323940206</v>
      </c>
      <c r="EB40" s="1">
        <v>15.1367549914797</v>
      </c>
      <c r="EC40" s="1">
        <v>409.79153250258202</v>
      </c>
      <c r="ED40" s="1">
        <v>1042.0676666101399</v>
      </c>
      <c r="EE40" s="1">
        <v>3310.6226182133701</v>
      </c>
      <c r="EF40" s="1">
        <v>5224.9955685886498</v>
      </c>
      <c r="EG40" s="1">
        <v>8245.8202404211697</v>
      </c>
      <c r="EH40" s="1">
        <v>4997.0745336550599</v>
      </c>
      <c r="EI40" s="1">
        <v>8908.4138782755799</v>
      </c>
      <c r="EJ40" s="1">
        <v>8133.5520808544097</v>
      </c>
      <c r="EK40" s="1">
        <v>216686.529398213</v>
      </c>
      <c r="EL40" s="1">
        <v>198.622509134268</v>
      </c>
      <c r="EM40" s="1">
        <v>4.0653398485889003</v>
      </c>
      <c r="EN40" s="1">
        <v>-0.73782783367006499</v>
      </c>
      <c r="EO40" s="1">
        <v>12247.623272986501</v>
      </c>
      <c r="EP40" s="1">
        <v>930.62533395758101</v>
      </c>
      <c r="EQ40" s="1">
        <v>2909.6506605003301</v>
      </c>
      <c r="ER40" s="1">
        <v>67666.120510593799</v>
      </c>
      <c r="ES40" s="1">
        <v>656.55055127235005</v>
      </c>
      <c r="ET40" s="1">
        <v>96888.419440251004</v>
      </c>
      <c r="EU40" s="1">
        <v>5828.6645911513697</v>
      </c>
      <c r="EV40" s="1">
        <v>1499664.4152382</v>
      </c>
      <c r="EY40" s="1">
        <f t="shared" si="13"/>
        <v>0</v>
      </c>
      <c r="EZ40" s="1">
        <f t="shared" si="13"/>
        <v>0</v>
      </c>
      <c r="FA40" s="1">
        <f t="shared" si="13"/>
        <v>0</v>
      </c>
      <c r="FB40" s="1">
        <f t="shared" si="13"/>
        <v>0</v>
      </c>
      <c r="FC40" s="1">
        <f t="shared" si="13"/>
        <v>0</v>
      </c>
      <c r="FD40" s="1">
        <f t="shared" si="13"/>
        <v>0</v>
      </c>
      <c r="FE40" s="1">
        <f t="shared" si="13"/>
        <v>0</v>
      </c>
      <c r="FF40" s="1">
        <f t="shared" si="13"/>
        <v>0</v>
      </c>
      <c r="FG40" s="1">
        <f t="shared" si="13"/>
        <v>0</v>
      </c>
      <c r="FH40" s="1">
        <f t="shared" si="13"/>
        <v>0</v>
      </c>
      <c r="FI40" s="1">
        <f t="shared" si="13"/>
        <v>0</v>
      </c>
      <c r="FJ40" s="1">
        <f t="shared" si="13"/>
        <v>0</v>
      </c>
      <c r="FK40" s="1">
        <f t="shared" si="13"/>
        <v>0</v>
      </c>
      <c r="FL40" s="1">
        <f t="shared" si="13"/>
        <v>0</v>
      </c>
      <c r="FM40" s="1">
        <f t="shared" si="13"/>
        <v>0</v>
      </c>
      <c r="FN40" s="1">
        <f t="shared" si="13"/>
        <v>0</v>
      </c>
      <c r="FO40" s="1">
        <f t="shared" si="14"/>
        <v>0</v>
      </c>
      <c r="FP40" s="1">
        <f t="shared" si="14"/>
        <v>0</v>
      </c>
      <c r="FQ40" s="1">
        <f t="shared" si="14"/>
        <v>0</v>
      </c>
      <c r="FR40" s="1">
        <f t="shared" si="14"/>
        <v>0</v>
      </c>
      <c r="FS40" s="1">
        <f t="shared" si="14"/>
        <v>0</v>
      </c>
      <c r="FT40" s="1">
        <f t="shared" si="14"/>
        <v>0</v>
      </c>
      <c r="FU40" s="1">
        <f t="shared" si="14"/>
        <v>0</v>
      </c>
      <c r="FV40" s="1">
        <f t="shared" si="14"/>
        <v>0</v>
      </c>
      <c r="FW40" s="1">
        <f t="shared" si="14"/>
        <v>0</v>
      </c>
      <c r="FX40" s="1">
        <f t="shared" si="14"/>
        <v>0</v>
      </c>
      <c r="FY40" s="1">
        <f t="shared" si="14"/>
        <v>0</v>
      </c>
      <c r="FZ40" s="1">
        <f t="shared" si="14"/>
        <v>0</v>
      </c>
      <c r="GA40" s="1">
        <f t="shared" si="14"/>
        <v>0</v>
      </c>
      <c r="GB40" s="1">
        <f t="shared" si="14"/>
        <v>0</v>
      </c>
      <c r="GC40" s="1">
        <f t="shared" si="14"/>
        <v>0</v>
      </c>
      <c r="GD40" s="1">
        <f t="shared" si="14"/>
        <v>0</v>
      </c>
      <c r="GE40" s="33"/>
      <c r="GF40" s="1">
        <v>140.98277810276099</v>
      </c>
      <c r="GG40" s="16">
        <v>2.0916254938918</v>
      </c>
      <c r="GH40" s="12">
        <f t="shared" si="4"/>
        <v>2.9488317287942549</v>
      </c>
    </row>
    <row r="41" spans="1:191" x14ac:dyDescent="0.3">
      <c r="A41" t="s">
        <v>878</v>
      </c>
      <c r="B41" t="s">
        <v>1184</v>
      </c>
      <c r="D41" s="5">
        <f t="shared" si="12"/>
        <v>1102.6895910188302</v>
      </c>
      <c r="E41" s="5">
        <f t="shared" si="12"/>
        <v>2.5883355494698268</v>
      </c>
      <c r="F41" s="4">
        <v>1102.6895910188302</v>
      </c>
      <c r="G41" s="7">
        <v>2.5883355494698268</v>
      </c>
      <c r="H41" s="2">
        <v>5.3653571462684697</v>
      </c>
      <c r="I41" s="30">
        <v>1.28113410116189</v>
      </c>
      <c r="J41" s="9">
        <v>7.8675602423927002E-2</v>
      </c>
      <c r="K41" s="30">
        <v>4.3684719314674503</v>
      </c>
      <c r="L41" s="3">
        <v>1.9958415741294899</v>
      </c>
      <c r="M41" s="7">
        <v>4.5752575285300203</v>
      </c>
      <c r="N41" s="3">
        <v>0.18708620405543799</v>
      </c>
      <c r="O41" s="7">
        <v>1.27928731772997</v>
      </c>
      <c r="P41" s="2">
        <v>0.28141605888012433</v>
      </c>
      <c r="Q41" s="9">
        <v>5.8079039787526002E-2</v>
      </c>
      <c r="R41" s="7">
        <v>3.6280472895590901</v>
      </c>
      <c r="S41" s="3">
        <v>0.91757286637375202</v>
      </c>
      <c r="U41" s="4">
        <v>1105.56780797223</v>
      </c>
      <c r="V41" s="7">
        <v>2.5585746354599399</v>
      </c>
      <c r="W41" s="7">
        <v>2.749427788689669</v>
      </c>
      <c r="X41" s="4">
        <v>1163.10129444173</v>
      </c>
      <c r="Y41" s="6">
        <f>([1]!AgeErPb76(J41,K41*J41/100,0,FALSE,1,FALSE)/X41)*200</f>
        <v>14.88617748477415</v>
      </c>
      <c r="Z41" s="7">
        <v>7.4618727693475906</v>
      </c>
      <c r="AA41" s="4">
        <v>1114.10401600562</v>
      </c>
      <c r="AB41" s="7">
        <v>9.1505150570600406</v>
      </c>
      <c r="AC41" s="7">
        <v>9.2061947518767226</v>
      </c>
      <c r="AD41" s="4">
        <v>1144.3360057815601</v>
      </c>
      <c r="AE41" s="7">
        <v>7.2560945791181801</v>
      </c>
      <c r="AF41" s="7">
        <v>7.4207175066629096</v>
      </c>
      <c r="AG41">
        <v>34</v>
      </c>
      <c r="AH41">
        <v>4.202</v>
      </c>
      <c r="AI41" s="4">
        <v>138669.778054825</v>
      </c>
      <c r="AJ41" s="4">
        <v>223.39727218620001</v>
      </c>
      <c r="AK41" s="5" t="s">
        <v>52</v>
      </c>
      <c r="AL41" s="4" t="s">
        <v>590</v>
      </c>
      <c r="AM41" s="4">
        <v>1795.7477787786499</v>
      </c>
      <c r="AN41" s="4">
        <v>490769.41530536901</v>
      </c>
      <c r="AO41" s="4">
        <v>485861.83402782399</v>
      </c>
      <c r="AP41" s="5" t="s">
        <v>1185</v>
      </c>
      <c r="AQ41" s="9" t="s">
        <v>1186</v>
      </c>
      <c r="AR41" s="5">
        <v>8.8909474756711209</v>
      </c>
      <c r="AS41" s="2">
        <v>0.234143837172932</v>
      </c>
      <c r="AT41" s="2">
        <v>1.91599765788612</v>
      </c>
      <c r="AU41" s="2">
        <v>5.7460347803597296</v>
      </c>
      <c r="AV41" s="2">
        <v>0.21959310999158099</v>
      </c>
      <c r="AW41" s="2">
        <v>39.413049120344802</v>
      </c>
      <c r="AX41" s="4">
        <v>13.557147501082101</v>
      </c>
      <c r="AY41" s="4">
        <v>165.301397694983</v>
      </c>
      <c r="AZ41" s="4">
        <v>59.830477980420497</v>
      </c>
      <c r="BA41" s="4">
        <v>276.16958549432599</v>
      </c>
      <c r="BB41" s="4">
        <v>49.780451978812202</v>
      </c>
      <c r="BC41" s="4">
        <v>413.71899163346097</v>
      </c>
      <c r="BD41" s="4">
        <v>76.753564571784196</v>
      </c>
      <c r="BE41" s="4">
        <v>11035.980801538901</v>
      </c>
      <c r="BF41" s="5">
        <v>2.3605582810160901</v>
      </c>
      <c r="BG41" s="2" t="s">
        <v>22</v>
      </c>
      <c r="BH41" s="5">
        <v>45.913706185750698</v>
      </c>
      <c r="BI41" s="5">
        <v>3.6292617698772598</v>
      </c>
      <c r="BJ41" s="5">
        <v>7.8937614051377798</v>
      </c>
      <c r="BK41" s="4">
        <v>160.22820706181301</v>
      </c>
      <c r="BL41" s="5">
        <v>2.2470438021448502</v>
      </c>
      <c r="BM41" s="8">
        <v>284.43979478012602</v>
      </c>
      <c r="BN41" s="7"/>
      <c r="BO41" s="32">
        <v>0.93055002598851899</v>
      </c>
      <c r="BP41" s="32">
        <v>12.044571738345599</v>
      </c>
      <c r="BQ41" s="32">
        <v>47.553781495012998</v>
      </c>
      <c r="BR41" s="32">
        <v>16.053344761664999</v>
      </c>
      <c r="BS41" s="32">
        <v>1.10296427794136</v>
      </c>
      <c r="BT41" s="32">
        <v>1.053003798105</v>
      </c>
      <c r="BU41" s="32">
        <v>0.79364752487065804</v>
      </c>
      <c r="BV41" s="32">
        <v>0.63896800741419602</v>
      </c>
      <c r="BW41" s="32">
        <v>58.900888596143801</v>
      </c>
      <c r="BX41" s="32">
        <v>2.9569026206359301</v>
      </c>
      <c r="BY41" s="32">
        <v>15.218661904694599</v>
      </c>
      <c r="BZ41" s="32">
        <v>12.3340973144704</v>
      </c>
      <c r="CA41" s="32">
        <v>7.5322859124336903</v>
      </c>
      <c r="CB41" s="32">
        <v>19.337088025458101</v>
      </c>
      <c r="CC41" s="32">
        <v>3.4065292300850798</v>
      </c>
      <c r="CD41" s="32">
        <v>1.8714430855312501</v>
      </c>
      <c r="CE41" s="32">
        <v>1.2583775535332899</v>
      </c>
      <c r="CF41" s="32">
        <v>1.06078921333319</v>
      </c>
      <c r="CG41" s="32">
        <v>0.98137261189473401</v>
      </c>
      <c r="CH41" s="32">
        <v>1.1380300755980399</v>
      </c>
      <c r="CI41" s="32">
        <v>1.13370759497409</v>
      </c>
      <c r="CJ41" s="32">
        <v>1.02522547233674</v>
      </c>
      <c r="CK41" s="32">
        <v>0.83606520773696202</v>
      </c>
      <c r="CL41" s="32">
        <v>7.1432424297633901</v>
      </c>
      <c r="CM41" s="32">
        <v>1180.7766355460899</v>
      </c>
      <c r="CN41" s="32">
        <v>1.30025645069838</v>
      </c>
      <c r="CO41" s="32">
        <v>4.1465423535558097</v>
      </c>
      <c r="CP41" s="12">
        <v>2.9443022479763101</v>
      </c>
      <c r="CQ41" s="12">
        <v>0.90103737671919504</v>
      </c>
      <c r="CR41" s="12">
        <v>3.8849383751474802</v>
      </c>
      <c r="CS41" s="12">
        <v>0.92441285500512504</v>
      </c>
      <c r="CT41" s="2"/>
      <c r="CU41" s="2" t="s">
        <v>550</v>
      </c>
      <c r="CV41" s="4">
        <v>14.503992619365613</v>
      </c>
      <c r="CW41" s="4">
        <v>2.5231016936738362</v>
      </c>
      <c r="CX41" s="4">
        <v>4.1925550500790374</v>
      </c>
      <c r="CY41" s="4">
        <v>38.82455932675493</v>
      </c>
      <c r="CZ41" s="4">
        <v>3.9004104794241736</v>
      </c>
      <c r="DA41" s="4">
        <v>198.05552321781306</v>
      </c>
      <c r="DB41" s="4">
        <v>375.54425210753743</v>
      </c>
      <c r="DC41" s="4">
        <v>671.95690119911785</v>
      </c>
      <c r="DD41" s="4">
        <v>1095.7963000077013</v>
      </c>
      <c r="DE41" s="4">
        <v>1726.0599093395374</v>
      </c>
      <c r="DF41" s="4">
        <v>2015.4029141219514</v>
      </c>
      <c r="DG41" s="4">
        <v>2569.6831778475835</v>
      </c>
      <c r="DH41" s="5">
        <v>3120.0636004790322</v>
      </c>
      <c r="DI41" s="4"/>
      <c r="DJ41" s="3">
        <v>4.4479876015302636E-2</v>
      </c>
      <c r="DK41" s="2" t="s">
        <v>550</v>
      </c>
      <c r="DL41">
        <v>1.2443515356800446E-2</v>
      </c>
      <c r="DM41">
        <v>0.24769556471652682</v>
      </c>
      <c r="DN41">
        <v>2.5840905796438397E-3</v>
      </c>
      <c r="DO41">
        <v>0.39954993857626353</v>
      </c>
      <c r="DQ41" s="1">
        <v>24.2173745989748</v>
      </c>
      <c r="DR41" s="1">
        <v>1.0698352718322399</v>
      </c>
      <c r="DS41" s="1">
        <v>9.4380493200412694</v>
      </c>
      <c r="DT41" s="1">
        <v>13443.9208538856</v>
      </c>
      <c r="DU41" s="1">
        <v>374730.03774744697</v>
      </c>
      <c r="DV41" s="1">
        <v>-5.1063047536358201</v>
      </c>
      <c r="DW41" s="1">
        <v>0.69698967852909399</v>
      </c>
      <c r="DX41" s="1">
        <v>289.11479832660001</v>
      </c>
      <c r="DY41" s="1">
        <v>10.4560278986662</v>
      </c>
      <c r="DZ41" s="1">
        <v>15.936196530062601</v>
      </c>
      <c r="EA41" s="1">
        <v>42.916868496912102</v>
      </c>
      <c r="EB41" s="1">
        <v>6.4725821488350501</v>
      </c>
      <c r="EC41" s="1">
        <v>319.32173272593201</v>
      </c>
      <c r="ED41" s="1">
        <v>822.13077215714998</v>
      </c>
      <c r="EE41" s="1">
        <v>2461.3779343809701</v>
      </c>
      <c r="EF41" s="1">
        <v>3705.62009957483</v>
      </c>
      <c r="EG41" s="1">
        <v>5717.5841082122397</v>
      </c>
      <c r="EH41" s="1">
        <v>3376.0660395323998</v>
      </c>
      <c r="EI41" s="1">
        <v>6021.9622447144802</v>
      </c>
      <c r="EJ41" s="1">
        <v>5417.76720959251</v>
      </c>
      <c r="EK41" s="1">
        <v>236387.20064652999</v>
      </c>
      <c r="EL41" s="1">
        <v>174.02129896908801</v>
      </c>
      <c r="EM41" s="1">
        <v>1.6154216117494999</v>
      </c>
      <c r="EN41" s="1">
        <v>1.734141135259E-3</v>
      </c>
      <c r="EO41" s="1">
        <v>2714.3939469342499</v>
      </c>
      <c r="EP41" s="1">
        <v>215.31722859808201</v>
      </c>
      <c r="EQ41" s="1">
        <v>472.42987208791698</v>
      </c>
      <c r="ER41" s="1">
        <v>12088.403934899599</v>
      </c>
      <c r="ES41" s="1">
        <v>177.737119598417</v>
      </c>
      <c r="ET41" s="1">
        <v>23726.8635497387</v>
      </c>
      <c r="EU41" s="1">
        <v>5896.0100771095404</v>
      </c>
      <c r="EV41" s="1">
        <v>1700314.2444660501</v>
      </c>
      <c r="EY41" s="1">
        <f t="shared" si="13"/>
        <v>0</v>
      </c>
      <c r="EZ41" s="1">
        <f t="shared" si="13"/>
        <v>0</v>
      </c>
      <c r="FA41" s="1">
        <f t="shared" si="13"/>
        <v>0</v>
      </c>
      <c r="FB41" s="1">
        <f t="shared" si="13"/>
        <v>0</v>
      </c>
      <c r="FC41" s="1">
        <f t="shared" si="13"/>
        <v>0</v>
      </c>
      <c r="FD41" s="1">
        <f t="shared" si="13"/>
        <v>0</v>
      </c>
      <c r="FE41" s="1">
        <f t="shared" si="13"/>
        <v>0</v>
      </c>
      <c r="FF41" s="1">
        <f t="shared" si="13"/>
        <v>0</v>
      </c>
      <c r="FG41" s="1">
        <f t="shared" si="13"/>
        <v>0</v>
      </c>
      <c r="FH41" s="1">
        <f t="shared" si="13"/>
        <v>0</v>
      </c>
      <c r="FI41" s="1">
        <f t="shared" si="13"/>
        <v>0</v>
      </c>
      <c r="FJ41" s="1">
        <f t="shared" si="13"/>
        <v>0</v>
      </c>
      <c r="FK41" s="1">
        <f t="shared" si="13"/>
        <v>0</v>
      </c>
      <c r="FL41" s="1">
        <f t="shared" si="13"/>
        <v>0</v>
      </c>
      <c r="FM41" s="1">
        <f t="shared" si="13"/>
        <v>0</v>
      </c>
      <c r="FN41" s="1">
        <f t="shared" si="13"/>
        <v>0</v>
      </c>
      <c r="FO41" s="1">
        <f t="shared" si="14"/>
        <v>0</v>
      </c>
      <c r="FP41" s="1">
        <f t="shared" si="14"/>
        <v>0</v>
      </c>
      <c r="FQ41" s="1">
        <f t="shared" si="14"/>
        <v>0</v>
      </c>
      <c r="FR41" s="1">
        <f t="shared" si="14"/>
        <v>0</v>
      </c>
      <c r="FS41" s="1">
        <f t="shared" si="14"/>
        <v>0</v>
      </c>
      <c r="FT41" s="1">
        <f t="shared" si="14"/>
        <v>0</v>
      </c>
      <c r="FU41" s="1">
        <f t="shared" si="14"/>
        <v>0</v>
      </c>
      <c r="FV41" s="1">
        <f t="shared" si="14"/>
        <v>0</v>
      </c>
      <c r="FW41" s="1">
        <f t="shared" si="14"/>
        <v>0</v>
      </c>
      <c r="FX41" s="1">
        <f t="shared" si="14"/>
        <v>0</v>
      </c>
      <c r="FY41" s="1">
        <f t="shared" si="14"/>
        <v>0</v>
      </c>
      <c r="FZ41" s="1">
        <f t="shared" si="14"/>
        <v>0</v>
      </c>
      <c r="GA41" s="1">
        <f t="shared" si="14"/>
        <v>0</v>
      </c>
      <c r="GB41" s="1">
        <f t="shared" si="14"/>
        <v>0</v>
      </c>
      <c r="GC41" s="1">
        <f t="shared" si="14"/>
        <v>0</v>
      </c>
      <c r="GD41" s="1">
        <f t="shared" si="14"/>
        <v>0</v>
      </c>
      <c r="GE41" s="33"/>
      <c r="GF41" s="1">
        <v>127.53358214534499</v>
      </c>
      <c r="GG41" s="16">
        <v>4.1815806037190102</v>
      </c>
      <c r="GH41" s="12">
        <f t="shared" si="4"/>
        <v>5.3329195342177966</v>
      </c>
    </row>
    <row r="42" spans="1:191" x14ac:dyDescent="0.3">
      <c r="A42" s="10" t="s">
        <v>878</v>
      </c>
      <c r="B42" s="10" t="s">
        <v>1188</v>
      </c>
      <c r="C42" s="10"/>
      <c r="D42" s="5">
        <f t="shared" si="12"/>
        <v>1104.25945758386</v>
      </c>
      <c r="E42" s="5">
        <f t="shared" si="12"/>
        <v>1.685334849824718</v>
      </c>
      <c r="F42" s="4"/>
      <c r="G42" s="7"/>
      <c r="H42" s="2">
        <v>5.35152957275616</v>
      </c>
      <c r="I42" s="30">
        <v>0.84546846946740595</v>
      </c>
      <c r="J42" s="9">
        <v>7.5446784859405994E-2</v>
      </c>
      <c r="K42" s="30">
        <v>0.90396950708271895</v>
      </c>
      <c r="L42" s="3">
        <v>1.9361754871050001</v>
      </c>
      <c r="M42" s="7">
        <v>2.41244583668484</v>
      </c>
      <c r="N42" s="3">
        <v>0.186845299289714</v>
      </c>
      <c r="O42" s="7">
        <v>0.84266742491235902</v>
      </c>
      <c r="P42" s="2">
        <v>0.68307938620284203</v>
      </c>
      <c r="Q42" s="9">
        <v>5.67911588732E-2</v>
      </c>
      <c r="R42" s="7">
        <v>1.8612641997196</v>
      </c>
      <c r="S42" s="3">
        <v>0.91746135099823845</v>
      </c>
      <c r="U42" s="4">
        <v>1104.25945758386</v>
      </c>
      <c r="V42" s="7">
        <v>1.685334849824718</v>
      </c>
      <c r="W42" s="7">
        <v>1.9630085471117298</v>
      </c>
      <c r="X42" s="4">
        <v>1079.5334743306701</v>
      </c>
      <c r="Y42" s="6">
        <f>([1]!AgeErPb76(J42,K42*J42/100,0,FALSE,1,FALSE)/X42)*200</f>
        <v>3.3600965867375638</v>
      </c>
      <c r="Z42" s="7">
        <v>1.7614021309551195</v>
      </c>
      <c r="AA42" s="4">
        <v>1093.67724219037</v>
      </c>
      <c r="AB42" s="7">
        <v>4.8248916733696801</v>
      </c>
      <c r="AC42" s="7">
        <v>4.9296729769582148</v>
      </c>
      <c r="AD42" s="4">
        <v>1119.64874513472</v>
      </c>
      <c r="AE42" s="7">
        <v>3.7225283994392</v>
      </c>
      <c r="AF42" s="7">
        <v>4.0340249698305684</v>
      </c>
      <c r="AG42">
        <v>34</v>
      </c>
      <c r="AH42">
        <v>26.449000000000002</v>
      </c>
      <c r="AI42" s="4">
        <v>154127.412071178</v>
      </c>
      <c r="AJ42" s="4">
        <v>480.68784442130402</v>
      </c>
      <c r="AK42" s="5" t="s">
        <v>1189</v>
      </c>
      <c r="AL42" s="4">
        <v>8.0867368273302294</v>
      </c>
      <c r="AM42" s="4">
        <v>2211.5215804043501</v>
      </c>
      <c r="AN42" s="4">
        <v>492102.70532727498</v>
      </c>
      <c r="AO42" s="4">
        <v>483323.90638884797</v>
      </c>
      <c r="AP42" s="5">
        <v>1.52559445331844</v>
      </c>
      <c r="AQ42" s="9">
        <v>7.3751746830980398</v>
      </c>
      <c r="AR42" s="5">
        <v>42.119270498399402</v>
      </c>
      <c r="AS42" s="2">
        <v>3.5234138647196702</v>
      </c>
      <c r="AT42" s="2">
        <v>20.9127880933885</v>
      </c>
      <c r="AU42" s="2">
        <v>10.4653626633312</v>
      </c>
      <c r="AV42" s="2">
        <v>0.914571097078549</v>
      </c>
      <c r="AW42" s="2">
        <v>46.091853034890299</v>
      </c>
      <c r="AX42" s="4">
        <v>15.649271043746699</v>
      </c>
      <c r="AY42" s="4">
        <v>198.312637296482</v>
      </c>
      <c r="AZ42" s="4">
        <v>72.050630246122495</v>
      </c>
      <c r="BA42" s="4">
        <v>339.29304899877002</v>
      </c>
      <c r="BB42" s="4">
        <v>63.881326103049197</v>
      </c>
      <c r="BC42" s="4">
        <v>535.092816227762</v>
      </c>
      <c r="BD42" s="4">
        <v>99.820894524024297</v>
      </c>
      <c r="BE42" s="4">
        <v>11961.209894682401</v>
      </c>
      <c r="BF42" s="5">
        <v>2.9099534136299101</v>
      </c>
      <c r="BG42" s="2" t="s">
        <v>629</v>
      </c>
      <c r="BH42" s="5">
        <v>144.783872294688</v>
      </c>
      <c r="BI42" s="5">
        <v>10.9744622575815</v>
      </c>
      <c r="BJ42" s="5">
        <v>23.614394617562599</v>
      </c>
      <c r="BK42" s="4">
        <v>431.80402089102199</v>
      </c>
      <c r="BL42" s="5">
        <v>5.8543176188300796</v>
      </c>
      <c r="BM42" s="8">
        <v>808.03014943352503</v>
      </c>
      <c r="BN42" s="7"/>
      <c r="BO42" s="32">
        <v>0.76568738500903499</v>
      </c>
      <c r="BP42" s="32">
        <v>7.2535063834204196</v>
      </c>
      <c r="BQ42" s="32">
        <v>15.0109681626779</v>
      </c>
      <c r="BR42" s="32">
        <v>2.9721829507286901</v>
      </c>
      <c r="BS42" s="32">
        <v>1.08839714822876</v>
      </c>
      <c r="BT42" s="32">
        <v>0.96768507347223398</v>
      </c>
      <c r="BU42" s="32">
        <v>0.67636809233635797</v>
      </c>
      <c r="BV42" s="32">
        <v>6.5704272378362898</v>
      </c>
      <c r="BW42" s="32">
        <v>1.46512138716017</v>
      </c>
      <c r="BX42" s="32">
        <v>3.57422448801166</v>
      </c>
      <c r="BY42" s="32">
        <v>1.73413219572447</v>
      </c>
      <c r="BZ42" s="32">
        <v>5.8912833809588196</v>
      </c>
      <c r="CA42" s="32">
        <v>3.59355736305436</v>
      </c>
      <c r="CB42" s="32">
        <v>4.02837038729482</v>
      </c>
      <c r="CC42" s="32">
        <v>1.6908001179133301</v>
      </c>
      <c r="CD42" s="32">
        <v>1.0509257491788999</v>
      </c>
      <c r="CE42" s="32">
        <v>0.92794551386078294</v>
      </c>
      <c r="CF42" s="32">
        <v>0.83997552919581497</v>
      </c>
      <c r="CG42" s="32">
        <v>0.85877780649899904</v>
      </c>
      <c r="CH42" s="32">
        <v>0.84111062688911198</v>
      </c>
      <c r="CI42" s="32">
        <v>0.82436611365073498</v>
      </c>
      <c r="CJ42" s="32">
        <v>0.84355750451801903</v>
      </c>
      <c r="CK42" s="32">
        <v>0.72567377945303502</v>
      </c>
      <c r="CL42" s="32">
        <v>2.44281787675552</v>
      </c>
      <c r="CM42" s="32">
        <v>26.463404467738599</v>
      </c>
      <c r="CN42" s="32">
        <v>1.0480088362847699</v>
      </c>
      <c r="CO42" s="32">
        <v>1.2444516351917201</v>
      </c>
      <c r="CP42" s="12">
        <v>1.2190331930209499</v>
      </c>
      <c r="CQ42" s="12">
        <v>0.81559356794187199</v>
      </c>
      <c r="CR42" s="12">
        <v>1.52779999735257</v>
      </c>
      <c r="CS42" s="12">
        <v>0.82591557019838802</v>
      </c>
      <c r="CT42" s="2"/>
      <c r="CU42" s="2">
        <v>31.118880519401014</v>
      </c>
      <c r="CV42" s="4">
        <v>68.710066065904414</v>
      </c>
      <c r="CW42" s="4">
        <v>37.9678218180999</v>
      </c>
      <c r="CX42" s="4">
        <v>45.761024274373085</v>
      </c>
      <c r="CY42" s="4">
        <v>70.711909887372983</v>
      </c>
      <c r="CZ42" s="4">
        <v>16.244602079547938</v>
      </c>
      <c r="DA42" s="4">
        <v>231.6173519341221</v>
      </c>
      <c r="DB42" s="4">
        <v>433.49781284616893</v>
      </c>
      <c r="DC42" s="4">
        <v>806.14893209952027</v>
      </c>
      <c r="DD42" s="4">
        <v>1319.608612566346</v>
      </c>
      <c r="DE42" s="4">
        <v>2120.5815562423127</v>
      </c>
      <c r="DF42" s="4">
        <v>2586.2885061963239</v>
      </c>
      <c r="DG42" s="4">
        <v>3323.557864768708</v>
      </c>
      <c r="DH42" s="5">
        <v>4057.7599400009876</v>
      </c>
      <c r="DI42" s="4"/>
      <c r="DJ42" s="3">
        <v>0.12693379009900563</v>
      </c>
      <c r="DK42" s="2">
        <v>1.9989436067219468</v>
      </c>
      <c r="DL42">
        <v>1.7426341363938787E-2</v>
      </c>
      <c r="DM42">
        <v>0.57396586686618412</v>
      </c>
      <c r="DN42">
        <v>9.1070500251377775E-4</v>
      </c>
      <c r="DO42">
        <v>0.37061352962000954</v>
      </c>
      <c r="DQ42" s="1">
        <v>50.895722410941701</v>
      </c>
      <c r="DR42" s="1">
        <v>1.6959858763615601</v>
      </c>
      <c r="DS42" s="1">
        <v>51.444082306999697</v>
      </c>
      <c r="DT42" s="1">
        <v>14780.657626906501</v>
      </c>
      <c r="DU42" s="1">
        <v>334322.306763876</v>
      </c>
      <c r="DV42" s="1">
        <v>8.8882647496077496</v>
      </c>
      <c r="DW42" s="1">
        <v>207.749940507102</v>
      </c>
      <c r="DX42" s="1">
        <v>1215.8610070202101</v>
      </c>
      <c r="DY42" s="1">
        <v>139.66803482036701</v>
      </c>
      <c r="DZ42" s="1">
        <v>154.32821933891699</v>
      </c>
      <c r="EA42" s="1">
        <v>69.267597677145105</v>
      </c>
      <c r="EB42" s="1">
        <v>23.842896908621</v>
      </c>
      <c r="EC42" s="1">
        <v>331.29501685452499</v>
      </c>
      <c r="ED42" s="1">
        <v>839.22786376923</v>
      </c>
      <c r="EE42" s="1">
        <v>2607.1920462251601</v>
      </c>
      <c r="EF42" s="1">
        <v>3943.8113643984202</v>
      </c>
      <c r="EG42" s="1">
        <v>6215.5637625236805</v>
      </c>
      <c r="EH42" s="1">
        <v>3828.5824610872801</v>
      </c>
      <c r="EI42" s="1">
        <v>6874.4620160525801</v>
      </c>
      <c r="EJ42" s="1">
        <v>6213.1530883764299</v>
      </c>
      <c r="EK42" s="1">
        <v>225769.056064134</v>
      </c>
      <c r="EL42" s="1">
        <v>189.18108591015499</v>
      </c>
      <c r="EM42" s="1">
        <v>1.6304424354298399</v>
      </c>
      <c r="EN42" s="1">
        <v>0.54363880437134104</v>
      </c>
      <c r="EO42" s="1">
        <v>7531.7969055296899</v>
      </c>
      <c r="EP42" s="1">
        <v>571.30550968671105</v>
      </c>
      <c r="EQ42" s="1">
        <v>1241.69415842583</v>
      </c>
      <c r="ER42" s="1">
        <v>28535.747389132499</v>
      </c>
      <c r="ES42" s="1">
        <v>408.16998113238998</v>
      </c>
      <c r="ET42" s="1">
        <v>58977.160947492099</v>
      </c>
      <c r="EU42" s="1">
        <v>5872.6158450825096</v>
      </c>
      <c r="EV42" s="1">
        <v>1521190.23738906</v>
      </c>
      <c r="EY42" s="1">
        <f t="shared" si="13"/>
        <v>0</v>
      </c>
      <c r="EZ42" s="1">
        <f t="shared" si="13"/>
        <v>0</v>
      </c>
      <c r="FA42" s="1">
        <f t="shared" si="13"/>
        <v>0</v>
      </c>
      <c r="FB42" s="1">
        <f t="shared" si="13"/>
        <v>0</v>
      </c>
      <c r="FC42" s="1">
        <f t="shared" si="13"/>
        <v>0</v>
      </c>
      <c r="FD42" s="1">
        <f t="shared" si="13"/>
        <v>0</v>
      </c>
      <c r="FE42" s="1">
        <f t="shared" si="13"/>
        <v>0</v>
      </c>
      <c r="FF42" s="1">
        <f t="shared" si="13"/>
        <v>0</v>
      </c>
      <c r="FG42" s="1">
        <f t="shared" si="13"/>
        <v>0</v>
      </c>
      <c r="FH42" s="1">
        <f t="shared" si="13"/>
        <v>0</v>
      </c>
      <c r="FI42" s="1">
        <f t="shared" si="13"/>
        <v>0</v>
      </c>
      <c r="FJ42" s="1">
        <f t="shared" si="13"/>
        <v>0</v>
      </c>
      <c r="FK42" s="1">
        <f t="shared" si="13"/>
        <v>0</v>
      </c>
      <c r="FL42" s="1">
        <f t="shared" si="13"/>
        <v>0</v>
      </c>
      <c r="FM42" s="1">
        <f t="shared" si="13"/>
        <v>0</v>
      </c>
      <c r="FN42" s="1">
        <f t="shared" si="13"/>
        <v>0</v>
      </c>
      <c r="FO42" s="1">
        <f t="shared" si="14"/>
        <v>0</v>
      </c>
      <c r="FP42" s="1">
        <f t="shared" si="14"/>
        <v>0</v>
      </c>
      <c r="FQ42" s="1">
        <f t="shared" si="14"/>
        <v>0</v>
      </c>
      <c r="FR42" s="1">
        <f t="shared" si="14"/>
        <v>0</v>
      </c>
      <c r="FS42" s="1">
        <f t="shared" si="14"/>
        <v>0</v>
      </c>
      <c r="FT42" s="1">
        <f t="shared" si="14"/>
        <v>0</v>
      </c>
      <c r="FU42" s="1">
        <f t="shared" si="14"/>
        <v>0</v>
      </c>
      <c r="FV42" s="1">
        <f t="shared" si="14"/>
        <v>0</v>
      </c>
      <c r="FW42" s="1">
        <f t="shared" si="14"/>
        <v>0</v>
      </c>
      <c r="FX42" s="1">
        <f t="shared" si="14"/>
        <v>0</v>
      </c>
      <c r="FY42" s="1">
        <f t="shared" si="14"/>
        <v>0</v>
      </c>
      <c r="FZ42" s="1">
        <f t="shared" si="14"/>
        <v>0</v>
      </c>
      <c r="GA42" s="1">
        <f t="shared" si="14"/>
        <v>0</v>
      </c>
      <c r="GB42" s="1">
        <f t="shared" si="14"/>
        <v>0</v>
      </c>
      <c r="GC42" s="1">
        <f t="shared" si="14"/>
        <v>0</v>
      </c>
      <c r="GD42" s="1">
        <f t="shared" si="14"/>
        <v>0</v>
      </c>
      <c r="GE42" s="33"/>
      <c r="GF42" s="1">
        <v>138.040067985653</v>
      </c>
      <c r="GG42" s="16">
        <v>2.1741763954693201</v>
      </c>
      <c r="GH42" s="12">
        <f t="shared" si="4"/>
        <v>3.0012345744338695</v>
      </c>
    </row>
    <row r="43" spans="1:191" x14ac:dyDescent="0.3">
      <c r="A43" t="s">
        <v>878</v>
      </c>
      <c r="B43" t="s">
        <v>1191</v>
      </c>
      <c r="D43" s="5">
        <f t="shared" si="12"/>
        <v>1118.7377779503599</v>
      </c>
      <c r="E43" s="5">
        <f t="shared" si="12"/>
        <v>1.788872075685974</v>
      </c>
      <c r="F43" s="4"/>
      <c r="G43" s="7"/>
      <c r="H43" s="2">
        <v>5.2760378635132597</v>
      </c>
      <c r="I43" s="30">
        <v>0.89707545370910402</v>
      </c>
      <c r="J43" s="9">
        <v>7.5401285575073002E-2</v>
      </c>
      <c r="K43" s="30">
        <v>1.4876260148146401</v>
      </c>
      <c r="L43" s="3">
        <v>1.96742838293853</v>
      </c>
      <c r="M43" s="7">
        <v>2.6643216482718799</v>
      </c>
      <c r="N43" s="3">
        <v>0.18951389773070701</v>
      </c>
      <c r="O43" s="7">
        <v>0.89443603784298698</v>
      </c>
      <c r="P43" s="2">
        <v>0.51639913617084465</v>
      </c>
      <c r="Q43" s="9">
        <v>5.6335358950865999E-2</v>
      </c>
      <c r="R43" s="7">
        <v>2.0456437454529599</v>
      </c>
      <c r="S43" s="3">
        <v>0.9186974097959435</v>
      </c>
      <c r="U43" s="4">
        <v>1118.7377779503599</v>
      </c>
      <c r="V43" s="7">
        <v>1.788872075685974</v>
      </c>
      <c r="W43" s="7">
        <v>2.0525867346275639</v>
      </c>
      <c r="X43" s="4">
        <v>1078.3228858053899</v>
      </c>
      <c r="Y43" s="6">
        <f>([1]!AgeErPb76(J43,K43*J43/100,0,FALSE,1,FALSE)/X43)*200</f>
        <v>5.5367838151261459</v>
      </c>
      <c r="Z43" s="7">
        <v>2.8185047370445528</v>
      </c>
      <c r="AA43" s="4">
        <v>1104.42795054671</v>
      </c>
      <c r="AB43" s="7">
        <v>5.3286432965437598</v>
      </c>
      <c r="AC43" s="7">
        <v>5.4237012622194403</v>
      </c>
      <c r="AD43" s="4">
        <v>1110.9043532528499</v>
      </c>
      <c r="AE43" s="7">
        <v>4.0912874909059198</v>
      </c>
      <c r="AF43" s="7">
        <v>4.3766166276963769</v>
      </c>
      <c r="AG43">
        <v>34</v>
      </c>
      <c r="AH43">
        <v>26.260999999999999</v>
      </c>
      <c r="AI43" s="4">
        <v>153529.650057689</v>
      </c>
      <c r="AJ43" s="4">
        <v>302.29953601883801</v>
      </c>
      <c r="AK43" s="5">
        <v>10.1592138150052</v>
      </c>
      <c r="AL43" s="4" t="s">
        <v>1084</v>
      </c>
      <c r="AM43" s="4">
        <v>997.15946827988103</v>
      </c>
      <c r="AN43" s="4">
        <v>493606.20562576503</v>
      </c>
      <c r="AO43" s="4">
        <v>487469.97620714898</v>
      </c>
      <c r="AP43" s="5">
        <v>2.2522423374598999</v>
      </c>
      <c r="AQ43" s="9" t="s">
        <v>1090</v>
      </c>
      <c r="AR43" s="5">
        <v>8.4873675591542508</v>
      </c>
      <c r="AS43" s="2">
        <v>0.12421356483837501</v>
      </c>
      <c r="AT43" s="2">
        <v>1.30592338420552</v>
      </c>
      <c r="AU43" s="2">
        <v>3.15999225429008</v>
      </c>
      <c r="AV43" s="2">
        <v>0.126188234532741</v>
      </c>
      <c r="AW43" s="2">
        <v>19.592556266196802</v>
      </c>
      <c r="AX43" s="4">
        <v>6.8560944571275204</v>
      </c>
      <c r="AY43" s="4">
        <v>88.186185727678307</v>
      </c>
      <c r="AZ43" s="4">
        <v>32.340847701723398</v>
      </c>
      <c r="BA43" s="4">
        <v>157.24758943248</v>
      </c>
      <c r="BB43" s="4">
        <v>30.9974993065359</v>
      </c>
      <c r="BC43" s="4">
        <v>273.31964244557099</v>
      </c>
      <c r="BD43" s="4">
        <v>52.899004533822399</v>
      </c>
      <c r="BE43" s="4">
        <v>10211.699636144</v>
      </c>
      <c r="BF43" s="5">
        <v>2.3591390087794601</v>
      </c>
      <c r="BG43" s="2" t="s">
        <v>624</v>
      </c>
      <c r="BH43" s="5">
        <v>52.186901553070399</v>
      </c>
      <c r="BI43" s="5">
        <v>3.95339143524683</v>
      </c>
      <c r="BJ43" s="5">
        <v>7.1522088392570504</v>
      </c>
      <c r="BK43" s="4">
        <v>131.60593066880901</v>
      </c>
      <c r="BL43" s="5">
        <v>2.2097569209358401</v>
      </c>
      <c r="BM43" s="8">
        <v>287.68371828953099</v>
      </c>
      <c r="BN43" s="7"/>
      <c r="BO43" s="32">
        <v>0.80939466381031699</v>
      </c>
      <c r="BP43" s="32">
        <v>7.61290550845212</v>
      </c>
      <c r="BQ43" s="32">
        <v>11.8641693391732</v>
      </c>
      <c r="BR43" s="32">
        <v>34.322742405127897</v>
      </c>
      <c r="BS43" s="32">
        <v>1.00385109621998</v>
      </c>
      <c r="BT43" s="32">
        <v>0.96780454896509505</v>
      </c>
      <c r="BU43" s="32">
        <v>0.67653901580566</v>
      </c>
      <c r="BV43" s="32">
        <v>5.4177686935764804</v>
      </c>
      <c r="BW43" s="32">
        <v>0.54925385673703198</v>
      </c>
      <c r="BX43" s="32">
        <v>1.4609714876048101</v>
      </c>
      <c r="BY43" s="32">
        <v>8.7891695474838798</v>
      </c>
      <c r="BZ43" s="32">
        <v>6.2954461145884499</v>
      </c>
      <c r="CA43" s="32">
        <v>4.2902619589457096</v>
      </c>
      <c r="CB43" s="32">
        <v>10.730543788406701</v>
      </c>
      <c r="CC43" s="32">
        <v>1.7409945827283</v>
      </c>
      <c r="CD43" s="32">
        <v>1.1508562973346499</v>
      </c>
      <c r="CE43" s="32">
        <v>0.89152995434726601</v>
      </c>
      <c r="CF43" s="32">
        <v>0.77461212309738703</v>
      </c>
      <c r="CG43" s="32">
        <v>0.765084403583705</v>
      </c>
      <c r="CH43" s="32">
        <v>0.83433254217119002</v>
      </c>
      <c r="CI43" s="32">
        <v>0.76141853485013899</v>
      </c>
      <c r="CJ43" s="32">
        <v>0.79574065245608905</v>
      </c>
      <c r="CK43" s="32">
        <v>0.72583309222039405</v>
      </c>
      <c r="CL43" s="32">
        <v>2.8158341599883299</v>
      </c>
      <c r="CM43" s="32">
        <v>74.646464226621205</v>
      </c>
      <c r="CN43" s="32">
        <v>0.977820945513591</v>
      </c>
      <c r="CO43" s="32">
        <v>1.65304048798866</v>
      </c>
      <c r="CP43" s="12">
        <v>1.3217261420742801</v>
      </c>
      <c r="CQ43" s="12">
        <v>0.75667590646649796</v>
      </c>
      <c r="CR43" s="12">
        <v>2.0744990435175099</v>
      </c>
      <c r="CS43" s="12">
        <v>0.82951174009670603</v>
      </c>
      <c r="CT43" s="2"/>
      <c r="CU43" s="2" t="s">
        <v>550</v>
      </c>
      <c r="CV43" s="4">
        <v>13.845624076923738</v>
      </c>
      <c r="CW43" s="4">
        <v>1.3385082417928342</v>
      </c>
      <c r="CX43" s="4">
        <v>2.8576004030755362</v>
      </c>
      <c r="CY43" s="4">
        <v>21.351299015473515</v>
      </c>
      <c r="CZ43" s="4">
        <v>2.2413540769580993</v>
      </c>
      <c r="DA43" s="4">
        <v>98.455056614054271</v>
      </c>
      <c r="DB43" s="4">
        <v>189.91951404785374</v>
      </c>
      <c r="DC43" s="4">
        <v>358.48042978731019</v>
      </c>
      <c r="DD43" s="4">
        <v>592.32321798028192</v>
      </c>
      <c r="DE43" s="4">
        <v>982.797433953</v>
      </c>
      <c r="DF43" s="4">
        <v>1254.9594860945708</v>
      </c>
      <c r="DG43" s="4">
        <v>1697.6375307178323</v>
      </c>
      <c r="DH43" s="5">
        <v>2150.3660379602602</v>
      </c>
      <c r="DI43" s="4"/>
      <c r="DJ43" s="3">
        <v>4.8885414843146763E-2</v>
      </c>
      <c r="DK43" s="2" t="s">
        <v>550</v>
      </c>
      <c r="DL43">
        <v>9.9291463120978179E-3</v>
      </c>
      <c r="DM43">
        <v>0.49024670976122836</v>
      </c>
      <c r="DN43">
        <v>6.5176448904232763E-3</v>
      </c>
      <c r="DO43">
        <v>0.32264854782707297</v>
      </c>
      <c r="DQ43" s="1">
        <v>29.8778281663546</v>
      </c>
      <c r="DR43" s="1">
        <v>2.7441196350335799</v>
      </c>
      <c r="DS43" s="1">
        <v>0.32523533046457298</v>
      </c>
      <c r="DT43" s="1">
        <v>6699.9783975363698</v>
      </c>
      <c r="DU43" s="1">
        <v>337622.33739308099</v>
      </c>
      <c r="DV43" s="1">
        <v>13.228563554148399</v>
      </c>
      <c r="DW43" s="1">
        <v>-0.22260794782367899</v>
      </c>
      <c r="DX43" s="1">
        <v>247.40308550292599</v>
      </c>
      <c r="DY43" s="1">
        <v>4.9721970995033704</v>
      </c>
      <c r="DZ43" s="1">
        <v>9.7357390066491494</v>
      </c>
      <c r="EA43" s="1">
        <v>21.1493675088104</v>
      </c>
      <c r="EB43" s="1">
        <v>3.3318815541695099</v>
      </c>
      <c r="EC43" s="1">
        <v>142.27929356017501</v>
      </c>
      <c r="ED43" s="1">
        <v>372.42326246075203</v>
      </c>
      <c r="EE43" s="1">
        <v>1175.9160798691501</v>
      </c>
      <c r="EF43" s="1">
        <v>1794.0336636387101</v>
      </c>
      <c r="EG43" s="1">
        <v>2916.3194651439499</v>
      </c>
      <c r="EH43" s="1">
        <v>1882.8466711518499</v>
      </c>
      <c r="EI43" s="1">
        <v>3562.2563306863999</v>
      </c>
      <c r="EJ43" s="1">
        <v>3342.9048865310401</v>
      </c>
      <c r="EK43" s="1">
        <v>195804.33331191901</v>
      </c>
      <c r="EL43" s="1">
        <v>155.70724019889599</v>
      </c>
      <c r="EM43" s="1">
        <v>0.93753070925050896</v>
      </c>
      <c r="EN43" s="1">
        <v>6.8694244719310002E-2</v>
      </c>
      <c r="EO43" s="1">
        <v>2760.8797872647801</v>
      </c>
      <c r="EP43" s="1">
        <v>209.777603287234</v>
      </c>
      <c r="EQ43" s="1">
        <v>382.93885955020602</v>
      </c>
      <c r="ER43" s="1">
        <v>8877.6391350453305</v>
      </c>
      <c r="ES43" s="1">
        <v>156.42636788503299</v>
      </c>
      <c r="ET43" s="1">
        <v>21452.353170962801</v>
      </c>
      <c r="EU43" s="1">
        <v>5861.7570185650102</v>
      </c>
      <c r="EV43" s="1">
        <v>1534585.0494320299</v>
      </c>
      <c r="EY43" s="1">
        <f t="shared" si="13"/>
        <v>0</v>
      </c>
      <c r="EZ43" s="1">
        <f t="shared" si="13"/>
        <v>0</v>
      </c>
      <c r="FA43" s="1">
        <f t="shared" si="13"/>
        <v>0</v>
      </c>
      <c r="FB43" s="1">
        <f t="shared" si="13"/>
        <v>0</v>
      </c>
      <c r="FC43" s="1">
        <f t="shared" si="13"/>
        <v>0</v>
      </c>
      <c r="FD43" s="1">
        <f t="shared" si="13"/>
        <v>0</v>
      </c>
      <c r="FE43" s="1">
        <f t="shared" si="13"/>
        <v>0</v>
      </c>
      <c r="FF43" s="1">
        <f t="shared" si="13"/>
        <v>0</v>
      </c>
      <c r="FG43" s="1">
        <f t="shared" si="13"/>
        <v>0</v>
      </c>
      <c r="FH43" s="1">
        <f t="shared" si="13"/>
        <v>0</v>
      </c>
      <c r="FI43" s="1">
        <f t="shared" si="13"/>
        <v>0</v>
      </c>
      <c r="FJ43" s="1">
        <f t="shared" si="13"/>
        <v>0</v>
      </c>
      <c r="FK43" s="1">
        <f t="shared" si="13"/>
        <v>0</v>
      </c>
      <c r="FL43" s="1">
        <f t="shared" si="13"/>
        <v>0</v>
      </c>
      <c r="FM43" s="1">
        <f t="shared" si="13"/>
        <v>0</v>
      </c>
      <c r="FN43" s="1">
        <f t="shared" si="13"/>
        <v>0</v>
      </c>
      <c r="FO43" s="1">
        <f t="shared" si="14"/>
        <v>0</v>
      </c>
      <c r="FP43" s="1">
        <f t="shared" si="14"/>
        <v>0</v>
      </c>
      <c r="FQ43" s="1">
        <f t="shared" si="14"/>
        <v>0</v>
      </c>
      <c r="FR43" s="1">
        <f t="shared" si="14"/>
        <v>0</v>
      </c>
      <c r="FS43" s="1">
        <f t="shared" si="14"/>
        <v>0</v>
      </c>
      <c r="FT43" s="1">
        <f t="shared" si="14"/>
        <v>0</v>
      </c>
      <c r="FU43" s="1">
        <f t="shared" si="14"/>
        <v>0</v>
      </c>
      <c r="FV43" s="1">
        <f t="shared" si="14"/>
        <v>0</v>
      </c>
      <c r="FW43" s="1">
        <f t="shared" si="14"/>
        <v>0</v>
      </c>
      <c r="FX43" s="1">
        <f t="shared" si="14"/>
        <v>0</v>
      </c>
      <c r="FY43" s="1">
        <f t="shared" si="14"/>
        <v>0</v>
      </c>
      <c r="FZ43" s="1">
        <f t="shared" si="14"/>
        <v>0</v>
      </c>
      <c r="GA43" s="1">
        <f t="shared" si="14"/>
        <v>0</v>
      </c>
      <c r="GB43" s="1">
        <f t="shared" si="14"/>
        <v>0</v>
      </c>
      <c r="GC43" s="1">
        <f t="shared" si="14"/>
        <v>0</v>
      </c>
      <c r="GD43" s="1">
        <f t="shared" si="14"/>
        <v>0</v>
      </c>
      <c r="GE43" s="33"/>
      <c r="GF43" s="1">
        <v>131.01690624823701</v>
      </c>
      <c r="GG43" s="16">
        <v>2.58729575024033</v>
      </c>
      <c r="GH43" s="12">
        <f t="shared" si="4"/>
        <v>3.3897948474569932</v>
      </c>
    </row>
    <row r="44" spans="1:191" x14ac:dyDescent="0.3">
      <c r="A44" t="s">
        <v>878</v>
      </c>
      <c r="B44" t="s">
        <v>1193</v>
      </c>
      <c r="D44" s="5">
        <f t="shared" si="12"/>
        <v>1129.9094407940299</v>
      </c>
      <c r="E44" s="5">
        <f t="shared" si="12"/>
        <v>1.7578096980712861</v>
      </c>
      <c r="F44" s="4"/>
      <c r="G44" s="7"/>
      <c r="H44" s="2">
        <v>5.2265599140631096</v>
      </c>
      <c r="I44" s="30">
        <v>0.88446266114767003</v>
      </c>
      <c r="J44" s="9">
        <v>7.6023930260603001E-2</v>
      </c>
      <c r="K44" s="30">
        <v>1.1576709503026501</v>
      </c>
      <c r="L44" s="3">
        <v>1.9743255009640099</v>
      </c>
      <c r="M44" s="7">
        <v>2.5032183859036201</v>
      </c>
      <c r="N44" s="3">
        <v>0.19157712396232601</v>
      </c>
      <c r="O44" s="7">
        <v>0.87890484903564303</v>
      </c>
      <c r="P44" s="2">
        <v>0.6070969987027105</v>
      </c>
      <c r="Q44" s="9">
        <v>5.8381408356169E-2</v>
      </c>
      <c r="R44" s="7">
        <v>1.8928423344093801</v>
      </c>
      <c r="S44" s="3">
        <v>0.91965420608631887</v>
      </c>
      <c r="U44" s="4">
        <v>1129.9094407940299</v>
      </c>
      <c r="V44" s="7">
        <v>1.7578096980712861</v>
      </c>
      <c r="W44" s="7">
        <v>2.0255724955265033</v>
      </c>
      <c r="X44" s="4">
        <v>1094.8075932537899</v>
      </c>
      <c r="Y44" s="6">
        <f>([1]!AgeErPb76(J44,K44*J44/100,0,FALSE,1,FALSE)/X44)*200</f>
        <v>4.2334327545999768</v>
      </c>
      <c r="Z44" s="7">
        <v>2.1818486246327597</v>
      </c>
      <c r="AA44" s="4">
        <v>1106.78524135047</v>
      </c>
      <c r="AB44" s="7">
        <v>5.0064367718072402</v>
      </c>
      <c r="AC44" s="7">
        <v>5.1074949975603205</v>
      </c>
      <c r="AD44" s="4">
        <v>1150.12772299681</v>
      </c>
      <c r="AE44" s="7">
        <v>3.7856846688187602</v>
      </c>
      <c r="AF44" s="7">
        <v>4.0923768380141325</v>
      </c>
      <c r="AG44">
        <v>34</v>
      </c>
      <c r="AH44">
        <v>14.313000000000001</v>
      </c>
      <c r="AI44" s="4">
        <v>149662.80330025</v>
      </c>
      <c r="AJ44" s="4">
        <v>303.72142792702698</v>
      </c>
      <c r="AK44" s="5">
        <v>17.8270960748428</v>
      </c>
      <c r="AL44" s="4" t="s">
        <v>1194</v>
      </c>
      <c r="AM44" s="4">
        <v>1971.9639988055701</v>
      </c>
      <c r="AN44" s="4">
        <v>487423.25193842198</v>
      </c>
      <c r="AO44" s="4">
        <v>482762.01566957898</v>
      </c>
      <c r="AP44" s="5">
        <v>1.1096843103010401</v>
      </c>
      <c r="AQ44" s="9" t="s">
        <v>1195</v>
      </c>
      <c r="AR44" s="5">
        <v>8.6595947763526393</v>
      </c>
      <c r="AS44" s="2">
        <v>0.30034960873524402</v>
      </c>
      <c r="AT44" s="2">
        <v>4.6321086946910999</v>
      </c>
      <c r="AU44" s="2">
        <v>9.0400929175598606</v>
      </c>
      <c r="AV44" s="2">
        <v>0.410136390739127</v>
      </c>
      <c r="AW44" s="2">
        <v>47.147009817005298</v>
      </c>
      <c r="AX44" s="4">
        <v>15.0332351487124</v>
      </c>
      <c r="AY44" s="4">
        <v>181.49276557822</v>
      </c>
      <c r="AZ44" s="4">
        <v>64.132667528874094</v>
      </c>
      <c r="BA44" s="4">
        <v>297.10913013393298</v>
      </c>
      <c r="BB44" s="4">
        <v>55.148168636319603</v>
      </c>
      <c r="BC44" s="4">
        <v>464.96877639254899</v>
      </c>
      <c r="BD44" s="4">
        <v>87.077074862146802</v>
      </c>
      <c r="BE44" s="4">
        <v>13562.037520362101</v>
      </c>
      <c r="BF44" s="5">
        <v>2.37069209487102</v>
      </c>
      <c r="BG44" s="2">
        <v>5.8677870463711E-2</v>
      </c>
      <c r="BH44" s="5">
        <v>145.575417330363</v>
      </c>
      <c r="BI44" s="5">
        <v>11.1194599643794</v>
      </c>
      <c r="BJ44" s="5">
        <v>29.448580369729601</v>
      </c>
      <c r="BK44" s="4">
        <v>541.15825553739705</v>
      </c>
      <c r="BL44" s="5">
        <v>5.9576798832947704</v>
      </c>
      <c r="BM44" s="8">
        <v>827.13726682660104</v>
      </c>
      <c r="BN44" s="7"/>
      <c r="BO44" s="32">
        <v>0.89420162496247202</v>
      </c>
      <c r="BP44" s="32">
        <v>8.2236005053705803</v>
      </c>
      <c r="BQ44" s="32">
        <v>11.7044236533137</v>
      </c>
      <c r="BR44" s="32">
        <v>1.19679600261712</v>
      </c>
      <c r="BS44" s="32">
        <v>1.0066165371158</v>
      </c>
      <c r="BT44" s="32">
        <v>0.98157122543088804</v>
      </c>
      <c r="BU44" s="32">
        <v>0.69609012742866605</v>
      </c>
      <c r="BV44" s="32">
        <v>10.0198148143766</v>
      </c>
      <c r="BW44" s="32">
        <v>0.54925385673703198</v>
      </c>
      <c r="BX44" s="32">
        <v>1.93735911102238</v>
      </c>
      <c r="BY44" s="32">
        <v>7.3778973180701302</v>
      </c>
      <c r="BZ44" s="32">
        <v>5.0812890160471298</v>
      </c>
      <c r="CA44" s="32">
        <v>3.7895562466943802</v>
      </c>
      <c r="CB44" s="32">
        <v>7.7667239577279803</v>
      </c>
      <c r="CC44" s="32">
        <v>1.50184749547505</v>
      </c>
      <c r="CD44" s="32">
        <v>1.05854953193665</v>
      </c>
      <c r="CE44" s="32">
        <v>0.86671220626282697</v>
      </c>
      <c r="CF44" s="32">
        <v>0.79101986985109995</v>
      </c>
      <c r="CG44" s="32">
        <v>0.76733175229145201</v>
      </c>
      <c r="CH44" s="32">
        <v>0.846284547504639</v>
      </c>
      <c r="CI44" s="32">
        <v>0.76999619793213403</v>
      </c>
      <c r="CJ44" s="32">
        <v>0.80629054831105995</v>
      </c>
      <c r="CK44" s="32">
        <v>0.74409011776705103</v>
      </c>
      <c r="CL44" s="32">
        <v>3.61442038884128</v>
      </c>
      <c r="CM44" s="32">
        <v>14.5888059494416</v>
      </c>
      <c r="CN44" s="32">
        <v>1.1290852502853901</v>
      </c>
      <c r="CO44" s="32">
        <v>1.4601581802022801</v>
      </c>
      <c r="CP44" s="12">
        <v>1.2372791408559201</v>
      </c>
      <c r="CQ44" s="12">
        <v>0.75418612261229101</v>
      </c>
      <c r="CR44" s="12">
        <v>1.7188303613004201</v>
      </c>
      <c r="CS44" s="12">
        <v>0.84214262347244995</v>
      </c>
      <c r="CT44" s="2"/>
      <c r="CU44" s="2" t="s">
        <v>550</v>
      </c>
      <c r="CV44" s="4">
        <v>14.126582016888483</v>
      </c>
      <c r="CW44" s="4">
        <v>3.2365259561987503</v>
      </c>
      <c r="CX44" s="4">
        <v>10.135905240024288</v>
      </c>
      <c r="CY44" s="4">
        <v>61.081708902431494</v>
      </c>
      <c r="CZ44" s="4">
        <v>7.2848382014054529</v>
      </c>
      <c r="DA44" s="4">
        <v>236.91964732163464</v>
      </c>
      <c r="DB44" s="4">
        <v>416.43310661253184</v>
      </c>
      <c r="DC44" s="4">
        <v>737.77546983016259</v>
      </c>
      <c r="DD44" s="4">
        <v>1174.5909803823095</v>
      </c>
      <c r="DE44" s="4">
        <v>1856.932063337081</v>
      </c>
      <c r="DF44" s="4">
        <v>2232.7193779886479</v>
      </c>
      <c r="DG44" s="4">
        <v>2888.0048223139688</v>
      </c>
      <c r="DH44" s="5">
        <v>3539.7184903311709</v>
      </c>
      <c r="DI44" s="4"/>
      <c r="DJ44" s="3">
        <v>6.0556920541143401E-2</v>
      </c>
      <c r="DK44" s="2" t="s">
        <v>550</v>
      </c>
      <c r="DL44">
        <v>1.7256092276625303E-2</v>
      </c>
      <c r="DM44">
        <v>0.3070893818438018</v>
      </c>
      <c r="DN44">
        <v>9.4802512211826246E-4</v>
      </c>
      <c r="DO44">
        <v>0.39033323266634806</v>
      </c>
      <c r="DQ44" s="1">
        <v>31.153531123415501</v>
      </c>
      <c r="DR44" s="1">
        <v>5.1586214250751796</v>
      </c>
      <c r="DS44" s="1">
        <v>-3.5714868571226299</v>
      </c>
      <c r="DT44" s="1">
        <v>14208.872370057799</v>
      </c>
      <c r="DU44" s="1">
        <v>358209.06497192098</v>
      </c>
      <c r="DV44" s="1">
        <v>7.0017646585762296</v>
      </c>
      <c r="DW44" s="1">
        <v>-0.63202683097710499</v>
      </c>
      <c r="DX44" s="1">
        <v>271.42625444266901</v>
      </c>
      <c r="DY44" s="1">
        <v>12.929064005912799</v>
      </c>
      <c r="DZ44" s="1">
        <v>37.141533331025002</v>
      </c>
      <c r="EA44" s="1">
        <v>65.1118653487015</v>
      </c>
      <c r="EB44" s="1">
        <v>11.6617273824212</v>
      </c>
      <c r="EC44" s="1">
        <v>368.23558116320902</v>
      </c>
      <c r="ED44" s="1">
        <v>879.50528706289299</v>
      </c>
      <c r="EE44" s="1">
        <v>2607.9097504832598</v>
      </c>
      <c r="EF44" s="1">
        <v>3832.4937440998501</v>
      </c>
      <c r="EG44" s="1">
        <v>5934.0645553087197</v>
      </c>
      <c r="EH44" s="1">
        <v>3608.7050589775699</v>
      </c>
      <c r="EI44" s="1">
        <v>6532.3428328605796</v>
      </c>
      <c r="EJ44" s="1">
        <v>5933.4608519838403</v>
      </c>
      <c r="EK44" s="1">
        <v>280453.765124347</v>
      </c>
      <c r="EL44" s="1">
        <v>168.703806925424</v>
      </c>
      <c r="EM44" s="1">
        <v>0.86140971300588698</v>
      </c>
      <c r="EN44" s="1">
        <v>3.31089073279243</v>
      </c>
      <c r="EO44" s="1">
        <v>8312.9369830069409</v>
      </c>
      <c r="EP44" s="1">
        <v>637.58896078799</v>
      </c>
      <c r="EQ44" s="1">
        <v>1702.8972574657701</v>
      </c>
      <c r="ER44" s="1">
        <v>39473.6024514737</v>
      </c>
      <c r="ES44" s="1">
        <v>455.20967829894101</v>
      </c>
      <c r="ET44" s="1">
        <v>66722.330384364497</v>
      </c>
      <c r="EU44" s="1">
        <v>6121.6692015991803</v>
      </c>
      <c r="EV44" s="1">
        <v>1625692.97192943</v>
      </c>
      <c r="EY44" s="1">
        <f t="shared" si="13"/>
        <v>0</v>
      </c>
      <c r="EZ44" s="1">
        <f t="shared" si="13"/>
        <v>0</v>
      </c>
      <c r="FA44" s="1">
        <f t="shared" si="13"/>
        <v>0</v>
      </c>
      <c r="FB44" s="1">
        <f t="shared" si="13"/>
        <v>0</v>
      </c>
      <c r="FC44" s="1">
        <f t="shared" si="13"/>
        <v>0</v>
      </c>
      <c r="FD44" s="1">
        <f t="shared" si="13"/>
        <v>0</v>
      </c>
      <c r="FE44" s="1">
        <f t="shared" si="13"/>
        <v>0</v>
      </c>
      <c r="FF44" s="1">
        <f t="shared" si="13"/>
        <v>0</v>
      </c>
      <c r="FG44" s="1">
        <f t="shared" si="13"/>
        <v>0</v>
      </c>
      <c r="FH44" s="1">
        <f t="shared" si="13"/>
        <v>0</v>
      </c>
      <c r="FI44" s="1">
        <f t="shared" si="13"/>
        <v>0</v>
      </c>
      <c r="FJ44" s="1">
        <f t="shared" si="13"/>
        <v>0</v>
      </c>
      <c r="FK44" s="1">
        <f t="shared" si="13"/>
        <v>0</v>
      </c>
      <c r="FL44" s="1">
        <f t="shared" si="13"/>
        <v>0</v>
      </c>
      <c r="FM44" s="1">
        <f t="shared" si="13"/>
        <v>0</v>
      </c>
      <c r="FN44" s="1">
        <f t="shared" si="13"/>
        <v>0</v>
      </c>
      <c r="FO44" s="1">
        <f t="shared" si="14"/>
        <v>0</v>
      </c>
      <c r="FP44" s="1">
        <f t="shared" si="14"/>
        <v>0</v>
      </c>
      <c r="FQ44" s="1">
        <f t="shared" si="14"/>
        <v>0</v>
      </c>
      <c r="FR44" s="1">
        <f t="shared" si="14"/>
        <v>0</v>
      </c>
      <c r="FS44" s="1">
        <f t="shared" si="14"/>
        <v>0</v>
      </c>
      <c r="FT44" s="1">
        <f t="shared" si="14"/>
        <v>0</v>
      </c>
      <c r="FU44" s="1">
        <f t="shared" si="14"/>
        <v>0</v>
      </c>
      <c r="FV44" s="1">
        <f t="shared" si="14"/>
        <v>0</v>
      </c>
      <c r="FW44" s="1">
        <f t="shared" si="14"/>
        <v>0</v>
      </c>
      <c r="FX44" s="1">
        <f t="shared" si="14"/>
        <v>0</v>
      </c>
      <c r="FY44" s="1">
        <f t="shared" si="14"/>
        <v>0</v>
      </c>
      <c r="FZ44" s="1">
        <f t="shared" si="14"/>
        <v>0</v>
      </c>
      <c r="GA44" s="1">
        <f t="shared" si="14"/>
        <v>0</v>
      </c>
      <c r="GB44" s="1">
        <f t="shared" si="14"/>
        <v>0</v>
      </c>
      <c r="GC44" s="1">
        <f t="shared" si="14"/>
        <v>0</v>
      </c>
      <c r="GD44" s="1">
        <f t="shared" si="14"/>
        <v>0</v>
      </c>
      <c r="GE44" s="33"/>
      <c r="GF44" s="1">
        <v>140.030320402006</v>
      </c>
      <c r="GG44" s="16">
        <v>2.3124117232088199</v>
      </c>
      <c r="GH44" s="12">
        <f t="shared" si="4"/>
        <v>3.2380775450228589</v>
      </c>
    </row>
    <row r="45" spans="1:191" x14ac:dyDescent="0.3">
      <c r="F45" s="4"/>
      <c r="G45" s="7"/>
      <c r="H45" s="2"/>
      <c r="I45" s="30"/>
      <c r="J45" s="9"/>
      <c r="K45" s="30"/>
      <c r="L45" s="3"/>
      <c r="M45" s="7"/>
      <c r="N45" s="3"/>
      <c r="O45" s="7"/>
      <c r="P45" s="2"/>
      <c r="Q45" s="9"/>
      <c r="R45" s="7"/>
      <c r="S45" s="3"/>
      <c r="U45" s="4"/>
      <c r="V45" s="7"/>
      <c r="W45" s="7"/>
      <c r="X45" s="4"/>
      <c r="Y45" s="7"/>
      <c r="Z45" s="7"/>
      <c r="AA45" s="4"/>
      <c r="AB45" s="7"/>
      <c r="AC45" s="7"/>
      <c r="AD45" s="4"/>
      <c r="AE45" s="7"/>
      <c r="AF45" s="7"/>
      <c r="AI45" s="4"/>
      <c r="AJ45" s="4"/>
      <c r="AK45" s="5"/>
      <c r="AL45" s="4"/>
      <c r="AM45" s="4"/>
      <c r="AN45" s="4"/>
      <c r="AO45" s="4"/>
      <c r="AP45" s="5"/>
      <c r="AQ45" s="9"/>
      <c r="AR45" s="5"/>
      <c r="AS45" s="2"/>
      <c r="AT45" s="2"/>
      <c r="AU45" s="2"/>
      <c r="AV45" s="2"/>
      <c r="AW45" s="2"/>
      <c r="AX45" s="4"/>
      <c r="AY45" s="4"/>
      <c r="AZ45" s="4"/>
      <c r="BA45" s="4"/>
      <c r="BB45" s="4"/>
      <c r="BC45" s="4"/>
      <c r="BF45" s="5"/>
      <c r="BG45" s="2"/>
      <c r="BH45" s="5"/>
      <c r="BI45" s="5"/>
      <c r="BJ45" s="5"/>
      <c r="BK45" s="4"/>
      <c r="BL45" s="5"/>
      <c r="BM45" s="8"/>
      <c r="BN45" s="7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12"/>
      <c r="CQ45" s="12"/>
      <c r="CR45" s="12"/>
      <c r="CS45" s="12"/>
      <c r="CT45" s="2"/>
      <c r="CU45" s="2"/>
      <c r="CV45" s="4"/>
      <c r="CW45" s="4"/>
      <c r="CX45" s="4"/>
      <c r="CY45" s="4"/>
      <c r="CZ45" s="4"/>
      <c r="DA45" s="4"/>
      <c r="DB45" s="4"/>
      <c r="DC45" s="4"/>
      <c r="DD45" s="4"/>
      <c r="DI45" s="4"/>
      <c r="DJ45" s="3"/>
      <c r="DK45" s="2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6"/>
    </row>
    <row r="46" spans="1:191" x14ac:dyDescent="0.3">
      <c r="A46" t="s">
        <v>4</v>
      </c>
      <c r="B46" t="s">
        <v>1158</v>
      </c>
      <c r="D46" s="5">
        <f t="shared" ref="D46:E55" si="15">IF(F46="",U46,F46)</f>
        <v>694.60411619084266</v>
      </c>
      <c r="E46" s="5">
        <f t="shared" si="15"/>
        <v>4.2134911523265632</v>
      </c>
      <c r="F46" s="4">
        <v>694.60411619084266</v>
      </c>
      <c r="G46" s="5">
        <v>4.2134911523265632</v>
      </c>
      <c r="H46" s="2">
        <v>8.6624308357707296</v>
      </c>
      <c r="I46" s="2">
        <v>2.41001987077501</v>
      </c>
      <c r="J46" s="9">
        <v>7.5622756997040005E-2</v>
      </c>
      <c r="K46" s="2">
        <v>6.4112948145218196</v>
      </c>
      <c r="L46" s="3">
        <v>1.1894360422277701</v>
      </c>
      <c r="M46" s="5">
        <v>6.3736559496745597</v>
      </c>
      <c r="N46" s="3">
        <v>0.115600332205374</v>
      </c>
      <c r="O46" s="5">
        <v>2.0856481412291101</v>
      </c>
      <c r="P46" s="2">
        <v>0.3518637259122564</v>
      </c>
      <c r="Q46" s="9">
        <v>3.9007617814123E-2</v>
      </c>
      <c r="R46" s="5">
        <v>4.6471904181132304</v>
      </c>
      <c r="S46" s="3">
        <v>0.88511664762980902</v>
      </c>
      <c r="U46" s="4">
        <v>705.18830836198595</v>
      </c>
      <c r="V46" s="5">
        <v>4.1712962824582203</v>
      </c>
      <c r="W46" s="5">
        <v>4.2910094006014212</v>
      </c>
      <c r="X46" s="4">
        <v>1084.2066071199999</v>
      </c>
      <c r="Y46" s="6">
        <f>([1]!AgeErPb76(J46,K46*J46/100,0,FALSE,1,FALSE)/X46)*200</f>
        <v>23.711819059177085</v>
      </c>
      <c r="Z46" s="5">
        <v>23.717722030035588</v>
      </c>
      <c r="AA46" s="4">
        <v>795.69894545188401</v>
      </c>
      <c r="AB46" s="5">
        <v>12.747311899349119</v>
      </c>
      <c r="AC46" s="5">
        <v>12.787339702193247</v>
      </c>
      <c r="AD46" s="4">
        <v>775.647557597797</v>
      </c>
      <c r="AE46" s="5">
        <v>9.2943808362264608</v>
      </c>
      <c r="AF46" s="5">
        <v>9.4234629994179322</v>
      </c>
      <c r="AG46">
        <v>30</v>
      </c>
      <c r="AH46">
        <v>27.135999999999999</v>
      </c>
      <c r="AI46" s="4">
        <v>154929.900345184</v>
      </c>
      <c r="AJ46" s="2" t="s">
        <v>1198</v>
      </c>
      <c r="AK46" s="5" t="s">
        <v>1199</v>
      </c>
      <c r="AL46" s="4">
        <v>9.86143525439347</v>
      </c>
      <c r="AM46" s="4">
        <v>63.626912192358198</v>
      </c>
      <c r="AN46" s="4">
        <v>490365.70153363398</v>
      </c>
      <c r="AO46" s="4">
        <v>499094.62759907398</v>
      </c>
      <c r="AP46" s="5">
        <v>18.595314715476999</v>
      </c>
      <c r="AQ46" s="9" t="s">
        <v>1200</v>
      </c>
      <c r="AR46" s="5">
        <v>0.63089396693272903</v>
      </c>
      <c r="AS46" s="2">
        <v>0.10519276781727301</v>
      </c>
      <c r="AT46" s="2">
        <v>0.65541209693603897</v>
      </c>
      <c r="AU46" s="2">
        <v>0.90593141826441004</v>
      </c>
      <c r="AV46" s="2">
        <v>0.63500166954986303</v>
      </c>
      <c r="AW46" s="2">
        <v>3.2581378017481999</v>
      </c>
      <c r="AX46" s="4">
        <v>0.95487568650011201</v>
      </c>
      <c r="AY46" s="4">
        <v>8.7356080207692699</v>
      </c>
      <c r="AZ46" s="4">
        <v>2.4424785340871198</v>
      </c>
      <c r="BA46" s="4">
        <v>8.4596272682189593</v>
      </c>
      <c r="BB46" s="4">
        <v>1.5203057905278301</v>
      </c>
      <c r="BC46" s="4">
        <v>12.4728250369433</v>
      </c>
      <c r="BD46" s="4">
        <v>1.8302230213347299</v>
      </c>
      <c r="BE46" s="4">
        <v>9469.8224508422099</v>
      </c>
      <c r="BF46" s="5">
        <v>2.09782710099315</v>
      </c>
      <c r="BG46" s="2" t="s">
        <v>1201</v>
      </c>
      <c r="BH46" s="5">
        <v>1.54409993521438</v>
      </c>
      <c r="BI46" s="2">
        <v>0.11734653928215499</v>
      </c>
      <c r="BJ46" s="5">
        <v>0.27864854709714298</v>
      </c>
      <c r="BK46" s="4">
        <v>7.5434633608104704</v>
      </c>
      <c r="BL46" s="2">
        <v>9.8842759518743994E-2</v>
      </c>
      <c r="BM46" s="4">
        <v>14.1703475926164</v>
      </c>
      <c r="BN46" s="5"/>
      <c r="BO46" s="5">
        <v>5.8570670365553301</v>
      </c>
      <c r="BP46" s="5">
        <v>13.234468182733099</v>
      </c>
      <c r="BQ46" s="5">
        <v>17.718160894402502</v>
      </c>
      <c r="BR46" s="5">
        <v>6.5708391103824999</v>
      </c>
      <c r="BS46" s="5">
        <v>7.6070986513640202</v>
      </c>
      <c r="BT46" s="5">
        <v>1.2828774922950199</v>
      </c>
      <c r="BU46" s="5">
        <v>8.3866867001864396</v>
      </c>
      <c r="BV46" s="5">
        <v>7.5597014712118202</v>
      </c>
      <c r="BW46" s="5">
        <v>43.832104212779498</v>
      </c>
      <c r="BX46" s="5">
        <v>6.74164814552823</v>
      </c>
      <c r="BY46" s="5">
        <v>9.8155189217408605</v>
      </c>
      <c r="BZ46" s="5">
        <v>9.5423361006966196</v>
      </c>
      <c r="CA46" s="5">
        <v>8.9796430506282192</v>
      </c>
      <c r="CB46" s="5">
        <v>6.8473148281966498</v>
      </c>
      <c r="CC46" s="5">
        <v>6.6806085427166098</v>
      </c>
      <c r="CD46" s="5">
        <v>5.9722748965699397</v>
      </c>
      <c r="CE46" s="5">
        <v>5.5335747510864604</v>
      </c>
      <c r="CF46" s="5">
        <v>5.4444281990569197</v>
      </c>
      <c r="CG46" s="5">
        <v>5.4843110524587502</v>
      </c>
      <c r="CH46" s="5">
        <v>5.5179642431767002</v>
      </c>
      <c r="CI46" s="5">
        <v>5.5001135905676604</v>
      </c>
      <c r="CJ46" s="5">
        <v>5.7038274903959296</v>
      </c>
      <c r="CK46" s="5">
        <v>5.4037764505596302</v>
      </c>
      <c r="CL46" s="5">
        <v>6.2050531780701004</v>
      </c>
      <c r="CM46" s="5">
        <v>6.2551879485608604</v>
      </c>
      <c r="CN46" s="5">
        <v>6.3533240874029104</v>
      </c>
      <c r="CO46" s="5">
        <v>8.6510244545393409</v>
      </c>
      <c r="CP46" s="5">
        <v>7.2492061923874704</v>
      </c>
      <c r="CQ46" s="5">
        <v>5.2183028433643104</v>
      </c>
      <c r="CR46" s="5">
        <v>7.6839096567954996</v>
      </c>
      <c r="CS46" s="5">
        <v>5.2728717868368804</v>
      </c>
      <c r="CT46" s="2"/>
      <c r="CU46" s="2" t="s">
        <v>550</v>
      </c>
      <c r="CV46" s="4">
        <v>1.0291908106569805</v>
      </c>
      <c r="CW46" s="4">
        <v>1.1335427566516489</v>
      </c>
      <c r="CX46" s="4">
        <v>1.4341621377156213</v>
      </c>
      <c r="CY46" s="4">
        <v>6.1211582315162847</v>
      </c>
      <c r="CZ46" s="4">
        <v>11.278892887208935</v>
      </c>
      <c r="DA46" s="4">
        <v>16.372551767578894</v>
      </c>
      <c r="DB46" s="4">
        <v>26.45085004155435</v>
      </c>
      <c r="DC46" s="4">
        <v>35.510601710444185</v>
      </c>
      <c r="DD46" s="4">
        <v>44.734039085844685</v>
      </c>
      <c r="DE46" s="4">
        <v>52.872670426368494</v>
      </c>
      <c r="DF46" s="4">
        <v>61.550841721774496</v>
      </c>
      <c r="DG46" s="4">
        <v>77.470962962380739</v>
      </c>
      <c r="DH46" s="5">
        <v>74.399309810354879</v>
      </c>
      <c r="DI46" s="4"/>
      <c r="DJ46" s="3">
        <v>1.1266563870958268</v>
      </c>
      <c r="DK46" s="2" t="s">
        <v>550</v>
      </c>
      <c r="DL46">
        <v>8.2274395382419846E-2</v>
      </c>
      <c r="DM46">
        <v>177.07230294151256</v>
      </c>
      <c r="DN46">
        <v>1.5128681295295803E-2</v>
      </c>
      <c r="DO46">
        <v>0.70037124668190598</v>
      </c>
      <c r="DQ46" s="4">
        <v>4.6239216714464799</v>
      </c>
      <c r="DR46" s="4">
        <v>1.3150829598096001</v>
      </c>
      <c r="DS46" s="4">
        <v>67.327449830237597</v>
      </c>
      <c r="DT46" s="4">
        <v>17.867413060523099</v>
      </c>
      <c r="DU46" s="4">
        <v>19822.644510620499</v>
      </c>
      <c r="DV46" s="4">
        <v>15.4070653010795</v>
      </c>
      <c r="DW46" s="4">
        <v>0.195166769239213</v>
      </c>
      <c r="DX46" s="4">
        <v>22.293387266020101</v>
      </c>
      <c r="DY46" s="4">
        <v>5.3958889085315302</v>
      </c>
      <c r="DZ46" s="4">
        <v>5.8001360597031999</v>
      </c>
      <c r="EA46" s="4">
        <v>7.0543032121144504</v>
      </c>
      <c r="EB46" s="4">
        <v>20.440432291280501</v>
      </c>
      <c r="EC46" s="4">
        <v>25.5960736892943</v>
      </c>
      <c r="ED46" s="4">
        <v>57.896171028527696</v>
      </c>
      <c r="EE46" s="4">
        <v>143.975947549967</v>
      </c>
      <c r="EF46" s="4">
        <v>165.09322409476499</v>
      </c>
      <c r="EG46" s="4">
        <v>193.46096045134999</v>
      </c>
      <c r="EH46" s="4">
        <v>115.972383910831</v>
      </c>
      <c r="EI46" s="4">
        <v>220.021101635018</v>
      </c>
      <c r="EJ46" s="4">
        <v>139.055548168511</v>
      </c>
      <c r="EK46" s="4">
        <v>196835.99909384301</v>
      </c>
      <c r="EL46" s="4">
        <v>133.09733371213801</v>
      </c>
      <c r="EM46" s="4">
        <v>1.0700420966524899</v>
      </c>
      <c r="EN46" s="4">
        <v>-0.40774763854100898</v>
      </c>
      <c r="EO46" s="4">
        <v>125.85951074482701</v>
      </c>
      <c r="EP46" s="4">
        <v>9.6984493058591195</v>
      </c>
      <c r="EQ46" s="4">
        <v>23.207828531413501</v>
      </c>
      <c r="ER46" s="4">
        <v>582.86105001969997</v>
      </c>
      <c r="ES46" s="4">
        <v>11.189514931303099</v>
      </c>
      <c r="ET46" s="4">
        <v>1626.1411793929501</v>
      </c>
      <c r="EU46" s="4">
        <v>189.321843977269</v>
      </c>
      <c r="EV46" s="4">
        <v>65003.310604674298</v>
      </c>
      <c r="EY46" s="1">
        <f t="shared" ref="EY46:FN55" si="16">DQ46*(EY$2/1000)</f>
        <v>0</v>
      </c>
      <c r="EZ46" s="1">
        <f t="shared" si="16"/>
        <v>0</v>
      </c>
      <c r="FA46" s="1">
        <f t="shared" si="16"/>
        <v>0</v>
      </c>
      <c r="FB46" s="1">
        <f t="shared" si="16"/>
        <v>0</v>
      </c>
      <c r="FC46" s="1">
        <f t="shared" si="16"/>
        <v>0</v>
      </c>
      <c r="FD46" s="1">
        <f t="shared" si="16"/>
        <v>0</v>
      </c>
      <c r="FE46" s="1">
        <f t="shared" si="16"/>
        <v>0</v>
      </c>
      <c r="FF46" s="1">
        <f t="shared" si="16"/>
        <v>0</v>
      </c>
      <c r="FG46" s="1">
        <f t="shared" si="16"/>
        <v>0</v>
      </c>
      <c r="FH46" s="1">
        <f t="shared" si="16"/>
        <v>0</v>
      </c>
      <c r="FI46" s="1">
        <f t="shared" si="16"/>
        <v>0</v>
      </c>
      <c r="FJ46" s="1">
        <f t="shared" si="16"/>
        <v>0</v>
      </c>
      <c r="FK46" s="1">
        <f t="shared" si="16"/>
        <v>0</v>
      </c>
      <c r="FL46" s="1">
        <f t="shared" si="16"/>
        <v>0</v>
      </c>
      <c r="FM46" s="1">
        <f t="shared" si="16"/>
        <v>0</v>
      </c>
      <c r="FN46" s="1">
        <f t="shared" si="16"/>
        <v>0</v>
      </c>
      <c r="FO46" s="1">
        <f t="shared" ref="FO46:GD55" si="17">EG46*(FO$2/1000)</f>
        <v>0</v>
      </c>
      <c r="FP46" s="1">
        <f t="shared" si="17"/>
        <v>0</v>
      </c>
      <c r="FQ46" s="1">
        <f t="shared" si="17"/>
        <v>0</v>
      </c>
      <c r="FR46" s="1">
        <f t="shared" si="17"/>
        <v>0</v>
      </c>
      <c r="FS46" s="1">
        <f t="shared" si="17"/>
        <v>0</v>
      </c>
      <c r="FT46" s="1">
        <f t="shared" si="17"/>
        <v>0</v>
      </c>
      <c r="FU46" s="1">
        <f t="shared" si="17"/>
        <v>0</v>
      </c>
      <c r="FV46" s="1">
        <f t="shared" si="17"/>
        <v>0</v>
      </c>
      <c r="FW46" s="1">
        <f t="shared" si="17"/>
        <v>0</v>
      </c>
      <c r="FX46" s="1">
        <f t="shared" si="17"/>
        <v>0</v>
      </c>
      <c r="FY46" s="1">
        <f t="shared" si="17"/>
        <v>0</v>
      </c>
      <c r="FZ46" s="1">
        <f t="shared" si="17"/>
        <v>0</v>
      </c>
      <c r="GA46" s="1">
        <f t="shared" si="17"/>
        <v>0</v>
      </c>
      <c r="GB46" s="1">
        <f t="shared" si="17"/>
        <v>0</v>
      </c>
      <c r="GC46" s="1">
        <f t="shared" si="17"/>
        <v>0</v>
      </c>
      <c r="GD46" s="1">
        <f t="shared" si="17"/>
        <v>0</v>
      </c>
      <c r="GF46" s="1">
        <v>141.457894214411</v>
      </c>
      <c r="GG46" s="16">
        <v>6.2823941183457102</v>
      </c>
      <c r="GH46" s="12">
        <f t="shared" si="4"/>
        <v>8.8869424260618537</v>
      </c>
    </row>
    <row r="47" spans="1:191" x14ac:dyDescent="0.3">
      <c r="A47" t="s">
        <v>4</v>
      </c>
      <c r="B47" t="s">
        <v>1169</v>
      </c>
      <c r="D47" s="5">
        <f t="shared" si="15"/>
        <v>694.85512516927122</v>
      </c>
      <c r="E47" s="5">
        <f t="shared" si="15"/>
        <v>3.8639358017355816</v>
      </c>
      <c r="F47" s="4">
        <v>694.85512516927122</v>
      </c>
      <c r="G47" s="5">
        <v>3.8639358017355816</v>
      </c>
      <c r="H47" s="2">
        <v>8.7044724853817304</v>
      </c>
      <c r="I47" s="2">
        <v>2.1651362044420601</v>
      </c>
      <c r="J47" s="9">
        <v>7.1277478424686999E-2</v>
      </c>
      <c r="K47" s="2">
        <v>6.3255681144744296</v>
      </c>
      <c r="L47" s="3">
        <v>1.1208287234408401</v>
      </c>
      <c r="M47" s="5">
        <v>6.3042964356964903</v>
      </c>
      <c r="N47" s="3">
        <v>0.11502629530886101</v>
      </c>
      <c r="O47" s="5">
        <v>1.9112383711837799</v>
      </c>
      <c r="P47" s="2">
        <v>0.32383845280699952</v>
      </c>
      <c r="Q47" s="9">
        <v>3.3142999605761003E-2</v>
      </c>
      <c r="R47" s="5">
        <v>4.77518921457379</v>
      </c>
      <c r="S47" s="3">
        <v>0.88486144311572734</v>
      </c>
      <c r="U47" s="4">
        <v>701.87043509202294</v>
      </c>
      <c r="V47" s="5">
        <v>3.8224767423675599</v>
      </c>
      <c r="W47" s="5">
        <v>3.9527683268743328</v>
      </c>
      <c r="X47" s="4">
        <v>964.47067371627804</v>
      </c>
      <c r="Y47" s="6">
        <f>([1]!AgeErPb76(J47,K47*J47/100,0,FALSE,1,FALSE)/X47)*200</f>
        <v>26.780366958475561</v>
      </c>
      <c r="Z47" s="5">
        <v>26.785593695669533</v>
      </c>
      <c r="AA47" s="4">
        <v>763.37211332845197</v>
      </c>
      <c r="AB47" s="5">
        <v>12.608592871392981</v>
      </c>
      <c r="AC47" s="5">
        <v>12.649059656612499</v>
      </c>
      <c r="AD47" s="4">
        <v>660.91136258889196</v>
      </c>
      <c r="AE47" s="5">
        <v>9.55037842914758</v>
      </c>
      <c r="AF47" s="5">
        <v>9.6760460887964221</v>
      </c>
      <c r="AG47">
        <v>30</v>
      </c>
      <c r="AH47">
        <v>27.135999999999999</v>
      </c>
      <c r="AI47" s="4">
        <v>145283.74924739401</v>
      </c>
      <c r="AJ47" s="2" t="s">
        <v>1203</v>
      </c>
      <c r="AK47" s="5">
        <v>6.4934746433340198</v>
      </c>
      <c r="AL47" s="4">
        <v>12.220131444718101</v>
      </c>
      <c r="AM47" s="4">
        <v>58.970497588542401</v>
      </c>
      <c r="AN47" s="4">
        <v>490477.321705473</v>
      </c>
      <c r="AO47" s="4">
        <v>493354.44367670099</v>
      </c>
      <c r="AP47" s="5">
        <v>15.8342034294317</v>
      </c>
      <c r="AQ47" s="9" t="s">
        <v>936</v>
      </c>
      <c r="AR47" s="5">
        <v>0.70689593026747799</v>
      </c>
      <c r="AS47" s="2">
        <v>9.9308264913027994E-2</v>
      </c>
      <c r="AT47" s="2">
        <v>0.59409403805955796</v>
      </c>
      <c r="AU47" s="2">
        <v>1.1279152763376501</v>
      </c>
      <c r="AV47" s="2">
        <v>0.65093731406532296</v>
      </c>
      <c r="AW47" s="2">
        <v>3.5973599256722602</v>
      </c>
      <c r="AX47" s="4">
        <v>0.93295887865597305</v>
      </c>
      <c r="AY47" s="4">
        <v>9.1510207067487492</v>
      </c>
      <c r="AZ47" s="4">
        <v>2.4027241614817698</v>
      </c>
      <c r="BA47" s="4">
        <v>8.7373458568361109</v>
      </c>
      <c r="BB47" s="4">
        <v>1.55593009892053</v>
      </c>
      <c r="BC47" s="4">
        <v>12.643718745588499</v>
      </c>
      <c r="BD47" s="4">
        <v>1.94384821269201</v>
      </c>
      <c r="BE47" s="4">
        <v>9311.8870368823409</v>
      </c>
      <c r="BF47" s="5">
        <v>2.1236333978094</v>
      </c>
      <c r="BG47" s="2" t="s">
        <v>1204</v>
      </c>
      <c r="BH47" s="5">
        <v>1.6628748111956799</v>
      </c>
      <c r="BI47" s="2">
        <v>0.119103589050205</v>
      </c>
      <c r="BJ47" s="5">
        <v>0.25597115929574099</v>
      </c>
      <c r="BK47" s="4">
        <v>8.0814615943831498</v>
      </c>
      <c r="BL47" s="2">
        <v>0.112449806639911</v>
      </c>
      <c r="BM47" s="4">
        <v>15.2546538184277</v>
      </c>
      <c r="BN47" s="5"/>
      <c r="BO47" s="5">
        <v>5.9522423040102002</v>
      </c>
      <c r="BP47" s="5">
        <v>11.8277888986399</v>
      </c>
      <c r="BQ47" s="5">
        <v>15.411060690890199</v>
      </c>
      <c r="BR47" s="5">
        <v>6.4868967899166599</v>
      </c>
      <c r="BS47" s="5">
        <v>7.7075845765687401</v>
      </c>
      <c r="BT47" s="5">
        <v>1.2828774922950199</v>
      </c>
      <c r="BU47" s="5">
        <v>8.3865162727118694</v>
      </c>
      <c r="BV47" s="5">
        <v>7.7783704588789799</v>
      </c>
      <c r="BW47" s="5">
        <v>86.145351758828298</v>
      </c>
      <c r="BX47" s="5">
        <v>7.1125165437494298</v>
      </c>
      <c r="BY47" s="5">
        <v>9.9916823110545891</v>
      </c>
      <c r="BZ47" s="5">
        <v>9.8584722184514</v>
      </c>
      <c r="CA47" s="5">
        <v>8.3693227310515308</v>
      </c>
      <c r="CB47" s="5">
        <v>6.8000040323828097</v>
      </c>
      <c r="CC47" s="5">
        <v>6.4950019831263903</v>
      </c>
      <c r="CD47" s="5">
        <v>6.1073972396999503</v>
      </c>
      <c r="CE47" s="5">
        <v>5.5443858842709997</v>
      </c>
      <c r="CF47" s="5">
        <v>5.50890243215248</v>
      </c>
      <c r="CG47" s="5">
        <v>5.4745466434317196</v>
      </c>
      <c r="CH47" s="5">
        <v>5.5524554569859301</v>
      </c>
      <c r="CI47" s="5">
        <v>5.5013499321549899</v>
      </c>
      <c r="CJ47" s="5">
        <v>5.62458165144976</v>
      </c>
      <c r="CK47" s="5">
        <v>5.4037764505596302</v>
      </c>
      <c r="CL47" s="5">
        <v>5.5408076272254103</v>
      </c>
      <c r="CM47" s="5">
        <v>6.2551879485608604</v>
      </c>
      <c r="CN47" s="5">
        <v>6.2869567108701503</v>
      </c>
      <c r="CO47" s="5">
        <v>8.6011518882260702</v>
      </c>
      <c r="CP47" s="5">
        <v>7.3353724158424898</v>
      </c>
      <c r="CQ47" s="5">
        <v>5.2006071034779202</v>
      </c>
      <c r="CR47" s="5">
        <v>7.3918528227996498</v>
      </c>
      <c r="CS47" s="5">
        <v>5.2678521439891002</v>
      </c>
      <c r="CT47" s="2"/>
      <c r="CU47" s="2" t="s">
        <v>550</v>
      </c>
      <c r="CV47" s="4">
        <v>1.1531744376304698</v>
      </c>
      <c r="CW47" s="4">
        <v>1.0701321650110776</v>
      </c>
      <c r="CX47" s="4">
        <v>1.2999869541784637</v>
      </c>
      <c r="CY47" s="4">
        <v>7.6210491644435825</v>
      </c>
      <c r="CZ47" s="4">
        <v>11.561941635263285</v>
      </c>
      <c r="DA47" s="4">
        <v>18.077185556142009</v>
      </c>
      <c r="DB47" s="4">
        <v>25.84373625085798</v>
      </c>
      <c r="DC47" s="4">
        <v>37.199271165645321</v>
      </c>
      <c r="DD47" s="4">
        <v>44.005937023475639</v>
      </c>
      <c r="DE47" s="4">
        <v>54.60841160522569</v>
      </c>
      <c r="DF47" s="4">
        <v>62.993121413786639</v>
      </c>
      <c r="DG47" s="4">
        <v>78.532414568872667</v>
      </c>
      <c r="DH47" s="5">
        <v>79.018220028130486</v>
      </c>
      <c r="DI47" s="4"/>
      <c r="DJ47" s="3">
        <v>0.98504933713204434</v>
      </c>
      <c r="DK47" s="2" t="s">
        <v>550</v>
      </c>
      <c r="DL47">
        <v>9.6446732939953456E-2</v>
      </c>
      <c r="DM47">
        <v>167.04104211653001</v>
      </c>
      <c r="DN47">
        <v>2.0177413534273731E-2</v>
      </c>
      <c r="DO47">
        <v>0.72376022362421</v>
      </c>
      <c r="DQ47" s="4">
        <v>8.2763985919631597</v>
      </c>
      <c r="DR47" s="4">
        <v>1.8067160149932799</v>
      </c>
      <c r="DS47" s="4">
        <v>84.136626999158693</v>
      </c>
      <c r="DT47" s="4">
        <v>16.629541599203801</v>
      </c>
      <c r="DU47" s="4">
        <v>20180.373434937101</v>
      </c>
      <c r="DV47" s="4">
        <v>13.516229615321601</v>
      </c>
      <c r="DW47" s="4">
        <v>4.9968031059871E-2</v>
      </c>
      <c r="DX47" s="4">
        <v>25.220575450273401</v>
      </c>
      <c r="DY47" s="4">
        <v>5.1341945080016602</v>
      </c>
      <c r="DZ47" s="4">
        <v>5.2906187636289204</v>
      </c>
      <c r="EA47" s="4">
        <v>8.8423226814457099</v>
      </c>
      <c r="EB47" s="4">
        <v>21.197803645189801</v>
      </c>
      <c r="EC47" s="4">
        <v>28.559721041897301</v>
      </c>
      <c r="ED47" s="4">
        <v>57.274894026399998</v>
      </c>
      <c r="EE47" s="4">
        <v>152.72729638890999</v>
      </c>
      <c r="EF47" s="4">
        <v>164.29459574038401</v>
      </c>
      <c r="EG47" s="4">
        <v>202.06204444885</v>
      </c>
      <c r="EH47" s="4">
        <v>119.911649696079</v>
      </c>
      <c r="EI47" s="4">
        <v>225.04864715026599</v>
      </c>
      <c r="EJ47" s="4">
        <v>149.10116203256499</v>
      </c>
      <c r="EK47" s="4">
        <v>195601.32799950099</v>
      </c>
      <c r="EL47" s="4">
        <v>136.11000054093799</v>
      </c>
      <c r="EM47" s="4">
        <v>0.86357118281079803</v>
      </c>
      <c r="EN47" s="4">
        <v>-0.80832294882007405</v>
      </c>
      <c r="EO47" s="4">
        <v>136.636152627954</v>
      </c>
      <c r="EP47" s="4">
        <v>9.9226072042799505</v>
      </c>
      <c r="EQ47" s="4">
        <v>21.509520288191698</v>
      </c>
      <c r="ER47" s="4">
        <v>633.48507601595304</v>
      </c>
      <c r="ES47" s="4">
        <v>12.9116170344164</v>
      </c>
      <c r="ET47" s="4">
        <v>1773.9446136972899</v>
      </c>
      <c r="EU47" s="4">
        <v>182.225251496884</v>
      </c>
      <c r="EV47" s="4">
        <v>65679.411326446396</v>
      </c>
      <c r="EY47" s="1">
        <f t="shared" si="16"/>
        <v>0</v>
      </c>
      <c r="EZ47" s="1">
        <f t="shared" si="16"/>
        <v>0</v>
      </c>
      <c r="FA47" s="1">
        <f t="shared" si="16"/>
        <v>0</v>
      </c>
      <c r="FB47" s="1">
        <f t="shared" si="16"/>
        <v>0</v>
      </c>
      <c r="FC47" s="1">
        <f t="shared" si="16"/>
        <v>0</v>
      </c>
      <c r="FD47" s="1">
        <f t="shared" si="16"/>
        <v>0</v>
      </c>
      <c r="FE47" s="1">
        <f t="shared" si="16"/>
        <v>0</v>
      </c>
      <c r="FF47" s="1">
        <f t="shared" si="16"/>
        <v>0</v>
      </c>
      <c r="FG47" s="1">
        <f t="shared" si="16"/>
        <v>0</v>
      </c>
      <c r="FH47" s="1">
        <f t="shared" si="16"/>
        <v>0</v>
      </c>
      <c r="FI47" s="1">
        <f t="shared" si="16"/>
        <v>0</v>
      </c>
      <c r="FJ47" s="1">
        <f t="shared" si="16"/>
        <v>0</v>
      </c>
      <c r="FK47" s="1">
        <f t="shared" si="16"/>
        <v>0</v>
      </c>
      <c r="FL47" s="1">
        <f t="shared" si="16"/>
        <v>0</v>
      </c>
      <c r="FM47" s="1">
        <f t="shared" si="16"/>
        <v>0</v>
      </c>
      <c r="FN47" s="1">
        <f t="shared" si="16"/>
        <v>0</v>
      </c>
      <c r="FO47" s="1">
        <f t="shared" si="17"/>
        <v>0</v>
      </c>
      <c r="FP47" s="1">
        <f t="shared" si="17"/>
        <v>0</v>
      </c>
      <c r="FQ47" s="1">
        <f t="shared" si="17"/>
        <v>0</v>
      </c>
      <c r="FR47" s="1">
        <f t="shared" si="17"/>
        <v>0</v>
      </c>
      <c r="FS47" s="1">
        <f t="shared" si="17"/>
        <v>0</v>
      </c>
      <c r="FT47" s="1">
        <f t="shared" si="17"/>
        <v>0</v>
      </c>
      <c r="FU47" s="1">
        <f t="shared" si="17"/>
        <v>0</v>
      </c>
      <c r="FV47" s="1">
        <f t="shared" si="17"/>
        <v>0</v>
      </c>
      <c r="FW47" s="1">
        <f t="shared" si="17"/>
        <v>0</v>
      </c>
      <c r="FX47" s="1">
        <f t="shared" si="17"/>
        <v>0</v>
      </c>
      <c r="FY47" s="1">
        <f t="shared" si="17"/>
        <v>0</v>
      </c>
      <c r="FZ47" s="1">
        <f t="shared" si="17"/>
        <v>0</v>
      </c>
      <c r="GA47" s="1">
        <f t="shared" si="17"/>
        <v>0</v>
      </c>
      <c r="GB47" s="1">
        <f t="shared" si="17"/>
        <v>0</v>
      </c>
      <c r="GC47" s="1">
        <f t="shared" si="17"/>
        <v>0</v>
      </c>
      <c r="GD47" s="1">
        <f t="shared" si="17"/>
        <v>0</v>
      </c>
      <c r="GF47" s="1">
        <v>133.861179945586</v>
      </c>
      <c r="GG47" s="16">
        <v>5.9200143658083402</v>
      </c>
      <c r="GH47" s="12">
        <f t="shared" si="4"/>
        <v>7.9246010830192439</v>
      </c>
    </row>
    <row r="48" spans="1:191" x14ac:dyDescent="0.3">
      <c r="A48" t="s">
        <v>4</v>
      </c>
      <c r="B48" t="s">
        <v>1147</v>
      </c>
      <c r="D48" s="5">
        <f t="shared" si="15"/>
        <v>703.43517792180035</v>
      </c>
      <c r="E48" s="5">
        <f t="shared" si="15"/>
        <v>4.9974805105312674</v>
      </c>
      <c r="F48" s="4">
        <v>703.43517792180035</v>
      </c>
      <c r="G48" s="5">
        <v>4.9974805105312674</v>
      </c>
      <c r="H48" s="2">
        <v>8.4001596752595606</v>
      </c>
      <c r="I48" s="2">
        <v>2.5166103161508899</v>
      </c>
      <c r="J48" s="9">
        <v>8.8662550464807005E-2</v>
      </c>
      <c r="K48" s="2">
        <v>7.1072587049667399</v>
      </c>
      <c r="L48" s="3">
        <v>1.4752902660017799</v>
      </c>
      <c r="M48" s="5">
        <v>6.9927227525585796</v>
      </c>
      <c r="N48" s="3">
        <v>0.119024974577617</v>
      </c>
      <c r="O48" s="5">
        <v>2.45011966305028</v>
      </c>
      <c r="P48" s="2">
        <v>0.33378305383279594</v>
      </c>
      <c r="Q48" s="9">
        <v>3.871044506719E-2</v>
      </c>
      <c r="R48" s="5">
        <v>5.1013226377206804</v>
      </c>
      <c r="S48" s="3">
        <v>0.88664103813792872</v>
      </c>
      <c r="U48" s="4">
        <v>724.94697852237596</v>
      </c>
      <c r="V48" s="5">
        <v>4.9002393261005599</v>
      </c>
      <c r="W48" s="5">
        <v>5.0025388007553193</v>
      </c>
      <c r="X48" s="4">
        <v>1396.0245197085901</v>
      </c>
      <c r="Y48" s="6">
        <f>([1]!AgeErPb76(J48,K48*J48/100,0,FALSE,1,FALSE)/X48)*200</f>
        <v>19.522413118127712</v>
      </c>
      <c r="Z48" s="5">
        <v>9.7755372582581419</v>
      </c>
      <c r="AA48" s="4">
        <v>920.30034665463404</v>
      </c>
      <c r="AB48" s="5">
        <v>13.985445505117159</v>
      </c>
      <c r="AC48" s="5">
        <v>14.02193930869057</v>
      </c>
      <c r="AD48" s="4">
        <v>769.84922363984799</v>
      </c>
      <c r="AE48" s="5">
        <v>10.202645275441361</v>
      </c>
      <c r="AF48" s="5">
        <v>10.32037355860102</v>
      </c>
      <c r="AG48">
        <v>30</v>
      </c>
      <c r="AH48">
        <v>27.135999999999999</v>
      </c>
      <c r="AI48" s="4">
        <v>145751.084778744</v>
      </c>
      <c r="AJ48" s="2" t="s">
        <v>1206</v>
      </c>
      <c r="AK48" s="5" t="s">
        <v>1207</v>
      </c>
      <c r="AL48" s="4">
        <v>11.9090246089293</v>
      </c>
      <c r="AM48" s="4">
        <v>61.976013004642098</v>
      </c>
      <c r="AN48" s="4">
        <v>489217.23693075398</v>
      </c>
      <c r="AO48" s="4">
        <v>502544.05868164601</v>
      </c>
      <c r="AP48" s="5">
        <v>19.8984799413413</v>
      </c>
      <c r="AQ48" s="9" t="s">
        <v>947</v>
      </c>
      <c r="AR48" s="5">
        <v>0.64876906599361805</v>
      </c>
      <c r="AS48" s="2">
        <v>5.8226716313910999E-2</v>
      </c>
      <c r="AT48" s="2">
        <v>0.44742764051564499</v>
      </c>
      <c r="AU48" s="2">
        <v>0.89507908392790703</v>
      </c>
      <c r="AV48" s="2">
        <v>0.44356631918461498</v>
      </c>
      <c r="AW48" s="2">
        <v>3.05446257874571</v>
      </c>
      <c r="AX48" s="4">
        <v>0.80366447442122602</v>
      </c>
      <c r="AY48" s="4">
        <v>8.0948178808572706</v>
      </c>
      <c r="AZ48" s="4">
        <v>2.3214620666369199</v>
      </c>
      <c r="BA48" s="4">
        <v>8.5193155220876804</v>
      </c>
      <c r="BB48" s="4">
        <v>1.5349882717646</v>
      </c>
      <c r="BC48" s="4">
        <v>12.236184018218999</v>
      </c>
      <c r="BD48" s="4">
        <v>1.72500640812842</v>
      </c>
      <c r="BE48" s="4">
        <v>10996.7462498123</v>
      </c>
      <c r="BF48" s="5">
        <v>1.9506081148603001</v>
      </c>
      <c r="BG48" s="2" t="s">
        <v>1208</v>
      </c>
      <c r="BH48" s="5">
        <v>1.13963970892065</v>
      </c>
      <c r="BI48" s="2">
        <v>0.101540509349881</v>
      </c>
      <c r="BJ48" s="5">
        <v>0.229503492145127</v>
      </c>
      <c r="BK48" s="4">
        <v>6.2173281493681003</v>
      </c>
      <c r="BL48" s="2">
        <v>6.9561001913477999E-2</v>
      </c>
      <c r="BM48" s="4">
        <v>9.9098938011270796</v>
      </c>
      <c r="BN48" s="5"/>
      <c r="BO48" s="5">
        <v>5.8754770335384903</v>
      </c>
      <c r="BP48" s="5">
        <v>12.0513730678963</v>
      </c>
      <c r="BQ48" s="5">
        <v>21.397059165905802</v>
      </c>
      <c r="BR48" s="5">
        <v>6.49900003729927</v>
      </c>
      <c r="BS48" s="5">
        <v>7.70128193445706</v>
      </c>
      <c r="BT48" s="5">
        <v>1.2828774922950199</v>
      </c>
      <c r="BU48" s="5">
        <v>8.3862808137045093</v>
      </c>
      <c r="BV48" s="5">
        <v>7.3490893401799804</v>
      </c>
      <c r="BW48" s="5">
        <v>5.3453328831242901</v>
      </c>
      <c r="BX48" s="5">
        <v>6.7244579497702599</v>
      </c>
      <c r="BY48" s="5">
        <v>12.453683057243699</v>
      </c>
      <c r="BZ48" s="5">
        <v>11.149202070218101</v>
      </c>
      <c r="CA48" s="5">
        <v>9.1207982330987303</v>
      </c>
      <c r="CB48" s="5">
        <v>7.4402645036901003</v>
      </c>
      <c r="CC48" s="5">
        <v>6.7174725062027001</v>
      </c>
      <c r="CD48" s="5">
        <v>6.0059364560622601</v>
      </c>
      <c r="CE48" s="5">
        <v>5.6015063913630998</v>
      </c>
      <c r="CF48" s="5">
        <v>5.5045661301240401</v>
      </c>
      <c r="CG48" s="5">
        <v>5.4748194347952204</v>
      </c>
      <c r="CH48" s="5">
        <v>5.5144254279329896</v>
      </c>
      <c r="CI48" s="5">
        <v>5.4968780077252903</v>
      </c>
      <c r="CJ48" s="5">
        <v>5.6445354823210003</v>
      </c>
      <c r="CK48" s="5">
        <v>5.4037764505596302</v>
      </c>
      <c r="CL48" s="5">
        <v>5.5708998091578996</v>
      </c>
      <c r="CM48" s="5">
        <v>6.2551879485608604</v>
      </c>
      <c r="CN48" s="5">
        <v>6.3929224016931796</v>
      </c>
      <c r="CO48" s="5">
        <v>9.1109198476515196</v>
      </c>
      <c r="CP48" s="5">
        <v>7.5389844941231203</v>
      </c>
      <c r="CQ48" s="5">
        <v>5.2339233375171901</v>
      </c>
      <c r="CR48" s="5">
        <v>8.6314884104648506</v>
      </c>
      <c r="CS48" s="5">
        <v>5.2935091556402698</v>
      </c>
      <c r="CT48" s="2"/>
      <c r="CU48" s="2" t="s">
        <v>550</v>
      </c>
      <c r="CV48" s="4">
        <v>1.058350841751416</v>
      </c>
      <c r="CW48" s="4">
        <v>0.62744306372748926</v>
      </c>
      <c r="CX48" s="4">
        <v>0.97905391797734131</v>
      </c>
      <c r="CY48" s="4">
        <v>6.0478316481615346</v>
      </c>
      <c r="CZ48" s="4">
        <v>7.8786202341849902</v>
      </c>
      <c r="DA48" s="4">
        <v>15.349058184651808</v>
      </c>
      <c r="DB48" s="4">
        <v>22.26217380668216</v>
      </c>
      <c r="DC48" s="4">
        <v>32.90576374332224</v>
      </c>
      <c r="DD48" s="4">
        <v>42.517620268075454</v>
      </c>
      <c r="DE48" s="4">
        <v>53.245722013048002</v>
      </c>
      <c r="DF48" s="4">
        <v>62.14527416051012</v>
      </c>
      <c r="DG48" s="4">
        <v>76.001142970304343</v>
      </c>
      <c r="DH48" s="5">
        <v>70.122211712537393</v>
      </c>
      <c r="DI48" s="4"/>
      <c r="DJ48" s="3">
        <v>0.81772910233670681</v>
      </c>
      <c r="DK48" s="2" t="s">
        <v>550</v>
      </c>
      <c r="DL48">
        <v>8.624701789148248E-2</v>
      </c>
      <c r="DM48">
        <v>131.94283767099662</v>
      </c>
      <c r="DN48">
        <v>2.3396111918135332E-2</v>
      </c>
      <c r="DO48">
        <v>0.66154757633626105</v>
      </c>
      <c r="DQ48" s="4">
        <v>7.3921167839053199</v>
      </c>
      <c r="DR48" s="4">
        <v>0.86958271490001204</v>
      </c>
      <c r="DS48" s="4">
        <v>81.228665739660698</v>
      </c>
      <c r="DT48" s="4">
        <v>16.7025675458822</v>
      </c>
      <c r="DU48" s="4">
        <v>19925.553862666398</v>
      </c>
      <c r="DV48" s="4">
        <v>17.729001885987199</v>
      </c>
      <c r="DW48" s="4">
        <v>-7.5338537004834005E-2</v>
      </c>
      <c r="DX48" s="4">
        <v>22.609255179382998</v>
      </c>
      <c r="DY48" s="4">
        <v>2.9038216901767702</v>
      </c>
      <c r="DZ48" s="4">
        <v>3.8106827638479701</v>
      </c>
      <c r="EA48" s="4">
        <v>6.7261137280121499</v>
      </c>
      <c r="EB48" s="4">
        <v>13.916423425504201</v>
      </c>
      <c r="EC48" s="4">
        <v>23.271046378470199</v>
      </c>
      <c r="ED48" s="4">
        <v>47.9770824968761</v>
      </c>
      <c r="EE48" s="4">
        <v>130.47322388745999</v>
      </c>
      <c r="EF48" s="4">
        <v>153.82075541574699</v>
      </c>
      <c r="EG48" s="4">
        <v>190.13973195255099</v>
      </c>
      <c r="EH48" s="4">
        <v>113.621211054433</v>
      </c>
      <c r="EI48" s="4">
        <v>208.892410065093</v>
      </c>
      <c r="EJ48" s="4">
        <v>126.833402868356</v>
      </c>
      <c r="EK48" s="4">
        <v>224323.033329436</v>
      </c>
      <c r="EL48" s="4">
        <v>121.179510934559</v>
      </c>
      <c r="EM48" s="4">
        <v>2.1028243819040502</v>
      </c>
      <c r="EN48" s="4">
        <v>-1.0289595199216399</v>
      </c>
      <c r="EO48" s="4">
        <v>88.482083194220905</v>
      </c>
      <c r="EP48" s="4">
        <v>7.9857279419481904</v>
      </c>
      <c r="EQ48" s="4">
        <v>18.284857025604399</v>
      </c>
      <c r="ER48" s="4">
        <v>476.28074341465401</v>
      </c>
      <c r="ES48" s="4">
        <v>7.6206136530576396</v>
      </c>
      <c r="ET48" s="4">
        <v>1108.60110966396</v>
      </c>
      <c r="EU48" s="4">
        <v>185.14935970717499</v>
      </c>
      <c r="EV48" s="4">
        <v>63768.423726695197</v>
      </c>
      <c r="EY48" s="1">
        <f t="shared" si="16"/>
        <v>0</v>
      </c>
      <c r="EZ48" s="1">
        <f t="shared" si="16"/>
        <v>0</v>
      </c>
      <c r="FA48" s="1">
        <f t="shared" si="16"/>
        <v>0</v>
      </c>
      <c r="FB48" s="1">
        <f t="shared" si="16"/>
        <v>0</v>
      </c>
      <c r="FC48" s="1">
        <f t="shared" si="16"/>
        <v>0</v>
      </c>
      <c r="FD48" s="1">
        <f t="shared" si="16"/>
        <v>0</v>
      </c>
      <c r="FE48" s="1">
        <f t="shared" si="16"/>
        <v>0</v>
      </c>
      <c r="FF48" s="1">
        <f t="shared" si="16"/>
        <v>0</v>
      </c>
      <c r="FG48" s="1">
        <f t="shared" si="16"/>
        <v>0</v>
      </c>
      <c r="FH48" s="1">
        <f t="shared" si="16"/>
        <v>0</v>
      </c>
      <c r="FI48" s="1">
        <f t="shared" si="16"/>
        <v>0</v>
      </c>
      <c r="FJ48" s="1">
        <f t="shared" si="16"/>
        <v>0</v>
      </c>
      <c r="FK48" s="1">
        <f t="shared" si="16"/>
        <v>0</v>
      </c>
      <c r="FL48" s="1">
        <f t="shared" si="16"/>
        <v>0</v>
      </c>
      <c r="FM48" s="1">
        <f t="shared" si="16"/>
        <v>0</v>
      </c>
      <c r="FN48" s="1">
        <f t="shared" si="16"/>
        <v>0</v>
      </c>
      <c r="FO48" s="1">
        <f t="shared" si="17"/>
        <v>0</v>
      </c>
      <c r="FP48" s="1">
        <f t="shared" si="17"/>
        <v>0</v>
      </c>
      <c r="FQ48" s="1">
        <f t="shared" si="17"/>
        <v>0</v>
      </c>
      <c r="FR48" s="1">
        <f t="shared" si="17"/>
        <v>0</v>
      </c>
      <c r="FS48" s="1">
        <f t="shared" si="17"/>
        <v>0</v>
      </c>
      <c r="FT48" s="1">
        <f t="shared" si="17"/>
        <v>0</v>
      </c>
      <c r="FU48" s="1">
        <f t="shared" si="17"/>
        <v>0</v>
      </c>
      <c r="FV48" s="1">
        <f t="shared" si="17"/>
        <v>0</v>
      </c>
      <c r="FW48" s="1">
        <f t="shared" si="17"/>
        <v>0</v>
      </c>
      <c r="FX48" s="1">
        <f t="shared" si="17"/>
        <v>0</v>
      </c>
      <c r="FY48" s="1">
        <f t="shared" si="17"/>
        <v>0</v>
      </c>
      <c r="FZ48" s="1">
        <f t="shared" si="17"/>
        <v>0</v>
      </c>
      <c r="GA48" s="1">
        <f t="shared" si="17"/>
        <v>0</v>
      </c>
      <c r="GB48" s="1">
        <f t="shared" si="17"/>
        <v>0</v>
      </c>
      <c r="GC48" s="1">
        <f t="shared" si="17"/>
        <v>0</v>
      </c>
      <c r="GD48" s="1">
        <f t="shared" si="17"/>
        <v>0</v>
      </c>
      <c r="GF48" s="1">
        <v>140.576161288837</v>
      </c>
      <c r="GG48" s="16">
        <v>7.4185339115255404</v>
      </c>
      <c r="GH48" s="12">
        <f t="shared" si="4"/>
        <v>10.428690196733212</v>
      </c>
    </row>
    <row r="49" spans="1:191" x14ac:dyDescent="0.3">
      <c r="A49" t="s">
        <v>4</v>
      </c>
      <c r="B49" t="s">
        <v>1151</v>
      </c>
      <c r="D49" s="5">
        <f t="shared" si="15"/>
        <v>710.38013694022322</v>
      </c>
      <c r="E49" s="5">
        <f t="shared" si="15"/>
        <v>5.5589243390889509</v>
      </c>
      <c r="F49" s="4">
        <v>710.38013694022322</v>
      </c>
      <c r="G49" s="5">
        <v>5.5589243390889509</v>
      </c>
      <c r="H49" s="2">
        <v>8.3396428732452392</v>
      </c>
      <c r="I49" s="2">
        <v>2.77063688589074</v>
      </c>
      <c r="J49" s="9">
        <v>8.6866803429715006E-2</v>
      </c>
      <c r="K49" s="2">
        <v>7.8219116224656497</v>
      </c>
      <c r="L49" s="3">
        <v>1.4553232730744601</v>
      </c>
      <c r="M49" s="5">
        <v>7.6707652378271698</v>
      </c>
      <c r="N49" s="3">
        <v>0.119964254346254</v>
      </c>
      <c r="O49" s="5">
        <v>2.7353435198128899</v>
      </c>
      <c r="P49" s="2">
        <v>0.33388745892383026</v>
      </c>
      <c r="Q49" s="9">
        <v>3.8910653753389E-2</v>
      </c>
      <c r="R49" s="5">
        <v>5.4929655914724496</v>
      </c>
      <c r="S49" s="3">
        <v>0.88705969181261135</v>
      </c>
      <c r="U49" s="4">
        <v>730.35564058987802</v>
      </c>
      <c r="V49" s="5">
        <v>5.4706870396257798</v>
      </c>
      <c r="W49" s="5">
        <v>5.5625053425169382</v>
      </c>
      <c r="X49" s="4">
        <v>1356.6817469109101</v>
      </c>
      <c r="Y49" s="6">
        <f>([1]!AgeErPb76(J49,K49*J49/100,0,FALSE,1,FALSE)/X49)*200</f>
        <v>22.229052945686362</v>
      </c>
      <c r="Z49" s="5">
        <v>11.127114357029578</v>
      </c>
      <c r="AA49" s="4">
        <v>912.07651821024399</v>
      </c>
      <c r="AB49" s="5">
        <v>15.34153047565434</v>
      </c>
      <c r="AC49" s="5">
        <v>15.374805798299725</v>
      </c>
      <c r="AD49" s="4">
        <v>773.75580999567205</v>
      </c>
      <c r="AE49" s="5">
        <v>10.985931182944899</v>
      </c>
      <c r="AF49" s="5">
        <v>11.095351446844136</v>
      </c>
      <c r="AG49">
        <v>30</v>
      </c>
      <c r="AH49">
        <v>27.135999999999999</v>
      </c>
      <c r="AI49" s="4">
        <v>145881.42424520999</v>
      </c>
      <c r="AJ49" s="2">
        <v>56.399866282200399</v>
      </c>
      <c r="AK49" s="5" t="s">
        <v>1210</v>
      </c>
      <c r="AL49" s="4" t="s">
        <v>1211</v>
      </c>
      <c r="AM49" s="4">
        <v>58.637745556579397</v>
      </c>
      <c r="AN49" s="4">
        <v>488748.53191596299</v>
      </c>
      <c r="AO49" s="4">
        <v>508155.44282556698</v>
      </c>
      <c r="AP49" s="5">
        <v>17.087310567955399</v>
      </c>
      <c r="AQ49" s="9">
        <v>1.1456479987106E-2</v>
      </c>
      <c r="AR49" s="5">
        <v>0.60938814261425001</v>
      </c>
      <c r="AS49" s="2">
        <v>4.3896198199527003E-2</v>
      </c>
      <c r="AT49" s="2">
        <v>0.37257646545684198</v>
      </c>
      <c r="AU49" s="2">
        <v>0.79375078339608696</v>
      </c>
      <c r="AV49" s="2">
        <v>0.39814171895945899</v>
      </c>
      <c r="AW49" s="2">
        <v>2.4675353030058802</v>
      </c>
      <c r="AX49" s="4">
        <v>0.77836205110149803</v>
      </c>
      <c r="AY49" s="4">
        <v>7.4630124705854399</v>
      </c>
      <c r="AZ49" s="4">
        <v>2.12627257992167</v>
      </c>
      <c r="BA49" s="4">
        <v>7.4265503820014498</v>
      </c>
      <c r="BB49" s="4">
        <v>1.3420176766448</v>
      </c>
      <c r="BC49" s="4">
        <v>10.9830379782039</v>
      </c>
      <c r="BD49" s="4">
        <v>1.5850629590049401</v>
      </c>
      <c r="BE49" s="4">
        <v>11506.585037705599</v>
      </c>
      <c r="BF49" s="5">
        <v>1.6651484955048399</v>
      </c>
      <c r="BG49" s="2" t="s">
        <v>1212</v>
      </c>
      <c r="BH49" s="5">
        <v>0.96255532946651201</v>
      </c>
      <c r="BI49" s="2">
        <v>8.4030751652963004E-2</v>
      </c>
      <c r="BJ49" s="5">
        <v>0.19258512462410299</v>
      </c>
      <c r="BK49" s="4">
        <v>5.2135094228154504</v>
      </c>
      <c r="BL49" s="2">
        <v>7.3768853674583995E-2</v>
      </c>
      <c r="BM49" s="4">
        <v>8.3281173559058992</v>
      </c>
      <c r="BN49" s="5"/>
      <c r="BO49" s="5">
        <v>5.8359847693992197</v>
      </c>
      <c r="BP49" s="5">
        <v>11.611067492920901</v>
      </c>
      <c r="BQ49" s="5">
        <v>21.048201750071001</v>
      </c>
      <c r="BR49" s="5">
        <v>6.1379069141819302</v>
      </c>
      <c r="BS49" s="5">
        <v>7.7994365567805604</v>
      </c>
      <c r="BT49" s="5">
        <v>1.2828774922950199</v>
      </c>
      <c r="BU49" s="5">
        <v>8.3864976875949804</v>
      </c>
      <c r="BV49" s="5">
        <v>7.5844416103821697</v>
      </c>
      <c r="BW49" s="5">
        <v>32.940868414037602</v>
      </c>
      <c r="BX49" s="5">
        <v>6.8127204578578899</v>
      </c>
      <c r="BY49" s="5">
        <v>14.07266479047</v>
      </c>
      <c r="BZ49" s="5">
        <v>12.028939247864599</v>
      </c>
      <c r="CA49" s="5">
        <v>9.5256355933827397</v>
      </c>
      <c r="CB49" s="5">
        <v>7.6579491349622701</v>
      </c>
      <c r="CC49" s="5">
        <v>7.0044931252709999</v>
      </c>
      <c r="CD49" s="5">
        <v>6.0695367673107397</v>
      </c>
      <c r="CE49" s="5">
        <v>5.5938942855124196</v>
      </c>
      <c r="CF49" s="5">
        <v>5.4953272591974498</v>
      </c>
      <c r="CG49" s="5">
        <v>5.4749838991743198</v>
      </c>
      <c r="CH49" s="5">
        <v>5.56745540270785</v>
      </c>
      <c r="CI49" s="5">
        <v>5.5343119105855703</v>
      </c>
      <c r="CJ49" s="5">
        <v>5.9513518431506798</v>
      </c>
      <c r="CK49" s="5">
        <v>5.4037764505596302</v>
      </c>
      <c r="CL49" s="5">
        <v>5.6200756953193203</v>
      </c>
      <c r="CM49" s="5">
        <v>154.728143279812</v>
      </c>
      <c r="CN49" s="5">
        <v>6.5389757932500796</v>
      </c>
      <c r="CO49" s="5">
        <v>9.6376952019925906</v>
      </c>
      <c r="CP49" s="5">
        <v>7.7992955560328596</v>
      </c>
      <c r="CQ49" s="5">
        <v>5.2251415540345203</v>
      </c>
      <c r="CR49" s="5">
        <v>8.5043188524280406</v>
      </c>
      <c r="CS49" s="5">
        <v>5.3011206731135703</v>
      </c>
      <c r="CT49" s="2"/>
      <c r="CU49" s="2">
        <v>4.8339578004666671E-2</v>
      </c>
      <c r="CV49" s="4">
        <v>0.99410789986011427</v>
      </c>
      <c r="CW49" s="4">
        <v>0.47301937715007553</v>
      </c>
      <c r="CX49" s="4">
        <v>0.81526578874582489</v>
      </c>
      <c r="CY49" s="4">
        <v>5.3631809688924799</v>
      </c>
      <c r="CZ49" s="4">
        <v>7.0717889690845288</v>
      </c>
      <c r="DA49" s="4">
        <v>12.399674889476785</v>
      </c>
      <c r="DB49" s="4">
        <v>21.561275653781109</v>
      </c>
      <c r="DC49" s="4">
        <v>30.337449067420486</v>
      </c>
      <c r="DD49" s="4">
        <v>38.942721243986625</v>
      </c>
      <c r="DE49" s="4">
        <v>46.415939887509062</v>
      </c>
      <c r="DF49" s="4">
        <v>54.33269945930364</v>
      </c>
      <c r="DG49" s="4">
        <v>68.217627193813044</v>
      </c>
      <c r="DH49" s="5">
        <v>64.433453618087</v>
      </c>
      <c r="DI49" s="4"/>
      <c r="DJ49" s="3">
        <v>0.86718731669016502</v>
      </c>
      <c r="DK49" s="2">
        <v>6.5741957560379642</v>
      </c>
      <c r="DL49">
        <v>8.3235969325521159E-2</v>
      </c>
      <c r="DM49">
        <v>147.88892520661773</v>
      </c>
      <c r="DN49">
        <v>2.7893391120607847E-2</v>
      </c>
      <c r="DO49">
        <v>0.67950347484875906</v>
      </c>
      <c r="DQ49" s="4">
        <v>9.3393588555873706</v>
      </c>
      <c r="DR49" s="4">
        <v>0.90098984870336196</v>
      </c>
      <c r="DS49" s="4">
        <v>-76.3337626152789</v>
      </c>
      <c r="DT49" s="4">
        <v>15.6274538634315</v>
      </c>
      <c r="DU49" s="4">
        <v>20033.539409901801</v>
      </c>
      <c r="DV49" s="4">
        <v>15.1699974758466</v>
      </c>
      <c r="DW49" s="4">
        <v>0.34962701027604598</v>
      </c>
      <c r="DX49" s="4">
        <v>21.068463654076101</v>
      </c>
      <c r="DY49" s="4">
        <v>2.1709101695896398</v>
      </c>
      <c r="DZ49" s="4">
        <v>3.1483985633573202</v>
      </c>
      <c r="EA49" s="4">
        <v>5.9133003308054599</v>
      </c>
      <c r="EB49" s="4">
        <v>12.3831096765183</v>
      </c>
      <c r="EC49" s="4">
        <v>18.644845676415599</v>
      </c>
      <c r="ED49" s="4">
        <v>46.088870480928001</v>
      </c>
      <c r="EE49" s="4">
        <v>119.28934492551301</v>
      </c>
      <c r="EF49" s="4">
        <v>139.722209601456</v>
      </c>
      <c r="EG49" s="4">
        <v>164.38163565563201</v>
      </c>
      <c r="EH49" s="4">
        <v>98.513098572444704</v>
      </c>
      <c r="EI49" s="4">
        <v>186.034728386436</v>
      </c>
      <c r="EJ49" s="4">
        <v>115.60749854346901</v>
      </c>
      <c r="EK49" s="4">
        <v>232668.18167929901</v>
      </c>
      <c r="EL49" s="4">
        <v>102.64766246106301</v>
      </c>
      <c r="EM49" s="4">
        <v>2.5397245067854199</v>
      </c>
      <c r="EN49" s="4">
        <v>1.5454383297738E-2</v>
      </c>
      <c r="EO49" s="4">
        <v>74.359548395945197</v>
      </c>
      <c r="EP49" s="4">
        <v>6.5806556814816801</v>
      </c>
      <c r="EQ49" s="4">
        <v>15.2673699056588</v>
      </c>
      <c r="ER49" s="4">
        <v>396.32915811665902</v>
      </c>
      <c r="ES49" s="4">
        <v>7.97934148098481</v>
      </c>
      <c r="ET49" s="4">
        <v>924.94555874610705</v>
      </c>
      <c r="EU49" s="4">
        <v>184.666459969187</v>
      </c>
      <c r="EV49" s="4">
        <v>63911.053022599197</v>
      </c>
      <c r="EY49" s="1">
        <f t="shared" si="16"/>
        <v>0</v>
      </c>
      <c r="EZ49" s="1">
        <f t="shared" si="16"/>
        <v>0</v>
      </c>
      <c r="FA49" s="1">
        <f t="shared" si="16"/>
        <v>0</v>
      </c>
      <c r="FB49" s="1">
        <f t="shared" si="16"/>
        <v>0</v>
      </c>
      <c r="FC49" s="1">
        <f t="shared" si="16"/>
        <v>0</v>
      </c>
      <c r="FD49" s="1">
        <f t="shared" si="16"/>
        <v>0</v>
      </c>
      <c r="FE49" s="1">
        <f t="shared" si="16"/>
        <v>0</v>
      </c>
      <c r="FF49" s="1">
        <f t="shared" si="16"/>
        <v>0</v>
      </c>
      <c r="FG49" s="1">
        <f t="shared" si="16"/>
        <v>0</v>
      </c>
      <c r="FH49" s="1">
        <f t="shared" si="16"/>
        <v>0</v>
      </c>
      <c r="FI49" s="1">
        <f t="shared" si="16"/>
        <v>0</v>
      </c>
      <c r="FJ49" s="1">
        <f t="shared" si="16"/>
        <v>0</v>
      </c>
      <c r="FK49" s="1">
        <f t="shared" si="16"/>
        <v>0</v>
      </c>
      <c r="FL49" s="1">
        <f t="shared" si="16"/>
        <v>0</v>
      </c>
      <c r="FM49" s="1">
        <f t="shared" si="16"/>
        <v>0</v>
      </c>
      <c r="FN49" s="1">
        <f t="shared" si="16"/>
        <v>0</v>
      </c>
      <c r="FO49" s="1">
        <f t="shared" si="17"/>
        <v>0</v>
      </c>
      <c r="FP49" s="1">
        <f t="shared" si="17"/>
        <v>0</v>
      </c>
      <c r="FQ49" s="1">
        <f t="shared" si="17"/>
        <v>0</v>
      </c>
      <c r="FR49" s="1">
        <f t="shared" si="17"/>
        <v>0</v>
      </c>
      <c r="FS49" s="1">
        <f t="shared" si="17"/>
        <v>0</v>
      </c>
      <c r="FT49" s="1">
        <f t="shared" si="17"/>
        <v>0</v>
      </c>
      <c r="FU49" s="1">
        <f t="shared" si="17"/>
        <v>0</v>
      </c>
      <c r="FV49" s="1">
        <f t="shared" si="17"/>
        <v>0</v>
      </c>
      <c r="FW49" s="1">
        <f t="shared" si="17"/>
        <v>0</v>
      </c>
      <c r="FX49" s="1">
        <f t="shared" si="17"/>
        <v>0</v>
      </c>
      <c r="FY49" s="1">
        <f t="shared" si="17"/>
        <v>0</v>
      </c>
      <c r="FZ49" s="1">
        <f t="shared" si="17"/>
        <v>0</v>
      </c>
      <c r="GA49" s="1">
        <f t="shared" si="17"/>
        <v>0</v>
      </c>
      <c r="GB49" s="1">
        <f t="shared" si="17"/>
        <v>0</v>
      </c>
      <c r="GC49" s="1">
        <f t="shared" si="17"/>
        <v>0</v>
      </c>
      <c r="GD49" s="1">
        <f t="shared" si="17"/>
        <v>0</v>
      </c>
      <c r="GF49" s="1">
        <v>111.42959237026</v>
      </c>
      <c r="GG49" s="16">
        <v>7.2747269270918302</v>
      </c>
      <c r="GH49" s="12">
        <f t="shared" si="4"/>
        <v>8.1061985609079663</v>
      </c>
    </row>
    <row r="50" spans="1:191" x14ac:dyDescent="0.3">
      <c r="A50" t="s">
        <v>4</v>
      </c>
      <c r="B50" t="s">
        <v>1163</v>
      </c>
      <c r="D50" s="5">
        <f t="shared" si="15"/>
        <v>711.3190146942768</v>
      </c>
      <c r="E50" s="5">
        <f t="shared" si="15"/>
        <v>3.7412273514431478</v>
      </c>
      <c r="F50" s="4">
        <v>711.3190146942768</v>
      </c>
      <c r="G50" s="5">
        <v>3.7412273514431478</v>
      </c>
      <c r="H50" s="2">
        <v>8.4388731567210993</v>
      </c>
      <c r="I50" s="2">
        <v>1.9499287739681801</v>
      </c>
      <c r="J50" s="9">
        <v>7.7001231820908997E-2</v>
      </c>
      <c r="K50" s="2">
        <v>6.0704507356481798</v>
      </c>
      <c r="L50" s="3">
        <v>1.2439476901055999</v>
      </c>
      <c r="M50" s="5">
        <v>6.0509798135342701</v>
      </c>
      <c r="N50" s="3">
        <v>0.11866606904051299</v>
      </c>
      <c r="O50" s="5">
        <v>1.83911276664446</v>
      </c>
      <c r="P50" s="2">
        <v>0.30582614803641567</v>
      </c>
      <c r="Q50" s="9">
        <v>3.8287166077401E-2</v>
      </c>
      <c r="R50" s="5">
        <v>4.5667577440673099</v>
      </c>
      <c r="S50" s="3">
        <v>0.88648113086237601</v>
      </c>
      <c r="U50" s="4">
        <v>722.87909107423695</v>
      </c>
      <c r="V50" s="5">
        <v>3.67822553328892</v>
      </c>
      <c r="W50" s="5">
        <v>3.8134488424179183</v>
      </c>
      <c r="X50" s="4">
        <v>1120.3317665058401</v>
      </c>
      <c r="Y50" s="6">
        <f>([1]!AgeErPb76(J50,K50*J50/100,0,FALSE,1,FALSE)/X50)*200</f>
        <v>21.611050181298431</v>
      </c>
      <c r="Z50" s="5">
        <v>21.617526804365962</v>
      </c>
      <c r="AA50" s="4">
        <v>820.66994017976003</v>
      </c>
      <c r="AB50" s="5">
        <v>12.10195962706854</v>
      </c>
      <c r="AC50" s="5">
        <v>12.144114739872846</v>
      </c>
      <c r="AD50" s="4">
        <v>761.58748256663398</v>
      </c>
      <c r="AE50" s="5">
        <v>9.1335154881346199</v>
      </c>
      <c r="AF50" s="5">
        <v>9.2648391753219403</v>
      </c>
      <c r="AG50">
        <v>30</v>
      </c>
      <c r="AH50">
        <v>27.135999999999999</v>
      </c>
      <c r="AI50" s="4">
        <v>152276.69901838101</v>
      </c>
      <c r="AJ50" s="2" t="s">
        <v>1214</v>
      </c>
      <c r="AK50" s="5" t="s">
        <v>1215</v>
      </c>
      <c r="AL50" s="4" t="s">
        <v>1216</v>
      </c>
      <c r="AM50" s="4">
        <v>62.543000815345899</v>
      </c>
      <c r="AN50" s="4">
        <v>490404.69149846601</v>
      </c>
      <c r="AO50" s="4">
        <v>498858.87339193799</v>
      </c>
      <c r="AP50" s="5">
        <v>20.825471837864601</v>
      </c>
      <c r="AQ50" s="9">
        <v>1.3100907245627E-2</v>
      </c>
      <c r="AR50" s="5">
        <v>0.68034588201856705</v>
      </c>
      <c r="AS50" s="2">
        <v>0.106262051686799</v>
      </c>
      <c r="AT50" s="2">
        <v>0.61235536269831203</v>
      </c>
      <c r="AU50" s="2">
        <v>1.07135920369819</v>
      </c>
      <c r="AV50" s="2">
        <v>0.65668426086516396</v>
      </c>
      <c r="AW50" s="2">
        <v>3.5256583588427</v>
      </c>
      <c r="AX50" s="4">
        <v>1.0280293245093</v>
      </c>
      <c r="AY50" s="4">
        <v>9.4143609565323505</v>
      </c>
      <c r="AZ50" s="4">
        <v>2.415956519736</v>
      </c>
      <c r="BA50" s="4">
        <v>8.7864259824485806</v>
      </c>
      <c r="BB50" s="4">
        <v>1.5821100840061999</v>
      </c>
      <c r="BC50" s="4">
        <v>12.6990495430121</v>
      </c>
      <c r="BD50" s="4">
        <v>1.9033738681814101</v>
      </c>
      <c r="BE50" s="4">
        <v>9430.1867668816303</v>
      </c>
      <c r="BF50" s="5">
        <v>2.18051684736567</v>
      </c>
      <c r="BG50" s="2" t="s">
        <v>1217</v>
      </c>
      <c r="BH50" s="5">
        <v>1.70668759392739</v>
      </c>
      <c r="BI50" s="2">
        <v>0.13206607221431299</v>
      </c>
      <c r="BJ50" s="5">
        <v>0.293649522452612</v>
      </c>
      <c r="BK50" s="4">
        <v>8.0886066242654096</v>
      </c>
      <c r="BL50" s="2">
        <v>0.103169699437536</v>
      </c>
      <c r="BM50" s="4">
        <v>15.2489561119837</v>
      </c>
      <c r="BN50" s="5"/>
      <c r="BO50" s="5">
        <v>5.87599869550818</v>
      </c>
      <c r="BP50" s="5">
        <v>12.8267384982924</v>
      </c>
      <c r="BQ50" s="5">
        <v>21.378874992210498</v>
      </c>
      <c r="BR50" s="5">
        <v>6.8119974327572601</v>
      </c>
      <c r="BS50" s="5">
        <v>7.6424400107430497</v>
      </c>
      <c r="BT50" s="5">
        <v>1.2828774922950199</v>
      </c>
      <c r="BU50" s="5">
        <v>8.3866762454097294</v>
      </c>
      <c r="BV50" s="5">
        <v>7.39440124064547</v>
      </c>
      <c r="BW50" s="5">
        <v>30.714069415657299</v>
      </c>
      <c r="BX50" s="5">
        <v>6.66055557110362</v>
      </c>
      <c r="BY50" s="5">
        <v>9.8075910436903992</v>
      </c>
      <c r="BZ50" s="5">
        <v>9.8021235197561598</v>
      </c>
      <c r="CA50" s="5">
        <v>8.5383721273465092</v>
      </c>
      <c r="CB50" s="5">
        <v>6.8128829354641196</v>
      </c>
      <c r="CC50" s="5">
        <v>6.6356448583736096</v>
      </c>
      <c r="CD50" s="5">
        <v>6.0071886945558504</v>
      </c>
      <c r="CE50" s="5">
        <v>5.5289630905292704</v>
      </c>
      <c r="CF50" s="5">
        <v>5.4498427473320996</v>
      </c>
      <c r="CG50" s="5">
        <v>5.4922776702876197</v>
      </c>
      <c r="CH50" s="5">
        <v>5.5584846882755503</v>
      </c>
      <c r="CI50" s="5">
        <v>5.4949870980375097</v>
      </c>
      <c r="CJ50" s="5">
        <v>5.6289688626865102</v>
      </c>
      <c r="CK50" s="5">
        <v>5.4037764505596302</v>
      </c>
      <c r="CL50" s="5">
        <v>6.0708687781074504</v>
      </c>
      <c r="CM50" s="5">
        <v>6.2551879485608604</v>
      </c>
      <c r="CN50" s="5">
        <v>6.2447382975664203</v>
      </c>
      <c r="CO50" s="5">
        <v>8.4169896760065708</v>
      </c>
      <c r="CP50" s="5">
        <v>7.2005955294499504</v>
      </c>
      <c r="CQ50" s="5">
        <v>5.2039500899900997</v>
      </c>
      <c r="CR50" s="5">
        <v>7.6077316613491304</v>
      </c>
      <c r="CS50" s="5">
        <v>5.2733482701818497</v>
      </c>
      <c r="CT50" s="2"/>
      <c r="CU50" s="2">
        <v>5.5278089643995783E-2</v>
      </c>
      <c r="CV50" s="4">
        <v>1.109862776539261</v>
      </c>
      <c r="CW50" s="4">
        <v>1.1450652121422307</v>
      </c>
      <c r="CX50" s="4">
        <v>1.3399460890553874</v>
      </c>
      <c r="CY50" s="4">
        <v>7.2389135385012846</v>
      </c>
      <c r="CZ50" s="4">
        <v>11.664018843075736</v>
      </c>
      <c r="DA50" s="4">
        <v>17.716876175088945</v>
      </c>
      <c r="DB50" s="4">
        <v>28.477266606905815</v>
      </c>
      <c r="DC50" s="4">
        <v>38.269759985903868</v>
      </c>
      <c r="DD50" s="4">
        <v>44.248287907252745</v>
      </c>
      <c r="DE50" s="4">
        <v>54.915162390303628</v>
      </c>
      <c r="DF50" s="4">
        <v>64.053039838307683</v>
      </c>
      <c r="DG50" s="4">
        <v>78.876084118087576</v>
      </c>
      <c r="DH50" s="5">
        <v>77.372921470789024</v>
      </c>
      <c r="DI50" s="4"/>
      <c r="DJ50" s="3">
        <v>1.0299542711184637</v>
      </c>
      <c r="DK50" s="2">
        <v>4.4114124309168625</v>
      </c>
      <c r="DL50">
        <v>9.355874640502268E-2</v>
      </c>
      <c r="DM50">
        <v>164.67938181593428</v>
      </c>
      <c r="DN50">
        <v>1.7764276325010937E-2</v>
      </c>
      <c r="DO50">
        <v>0.74134374581700779</v>
      </c>
      <c r="DQ50" s="4">
        <v>5.3333296893951303</v>
      </c>
      <c r="DR50" s="4">
        <v>0.87117797388780105</v>
      </c>
      <c r="DS50" s="4">
        <v>42.390928710285003</v>
      </c>
      <c r="DT50" s="4">
        <v>17.413463974153899</v>
      </c>
      <c r="DU50" s="4">
        <v>19734.759518262199</v>
      </c>
      <c r="DV50" s="4">
        <v>17.178200665977101</v>
      </c>
      <c r="DW50" s="4">
        <v>0.40380316144154899</v>
      </c>
      <c r="DX50" s="4">
        <v>23.8583118601804</v>
      </c>
      <c r="DY50" s="4">
        <v>5.4081791157830903</v>
      </c>
      <c r="DZ50" s="4">
        <v>5.3759209669414503</v>
      </c>
      <c r="EA50" s="4">
        <v>8.2760716962227594</v>
      </c>
      <c r="EB50" s="4">
        <v>20.9866572893634</v>
      </c>
      <c r="EC50" s="4">
        <v>27.4954995302428</v>
      </c>
      <c r="ED50" s="4">
        <v>61.890013807881203</v>
      </c>
      <c r="EE50" s="4">
        <v>154.07434609323499</v>
      </c>
      <c r="EF50" s="4">
        <v>162.122907264579</v>
      </c>
      <c r="EG50" s="4">
        <v>199.480354846957</v>
      </c>
      <c r="EH50" s="4">
        <v>119.79869505299099</v>
      </c>
      <c r="EI50" s="4">
        <v>222.32441186185699</v>
      </c>
      <c r="EJ50" s="4">
        <v>143.53604106141</v>
      </c>
      <c r="EK50" s="4">
        <v>194554.240969415</v>
      </c>
      <c r="EL50" s="4">
        <v>137.317226012433</v>
      </c>
      <c r="EM50" s="4">
        <v>1.6840164043008901</v>
      </c>
      <c r="EN50" s="4">
        <v>-9.2095835536157994E-2</v>
      </c>
      <c r="EO50" s="4">
        <v>138.08374858228899</v>
      </c>
      <c r="EP50" s="4">
        <v>10.834784077348999</v>
      </c>
      <c r="EQ50" s="4">
        <v>24.279309886722199</v>
      </c>
      <c r="ER50" s="4">
        <v>620.75616575607796</v>
      </c>
      <c r="ES50" s="4">
        <v>11.598802347637401</v>
      </c>
      <c r="ET50" s="4">
        <v>1738.03875449883</v>
      </c>
      <c r="EU50" s="4">
        <v>185.18577000686099</v>
      </c>
      <c r="EV50" s="4">
        <v>64567.663748660401</v>
      </c>
      <c r="EY50" s="1">
        <f t="shared" si="16"/>
        <v>0</v>
      </c>
      <c r="EZ50" s="1">
        <f t="shared" si="16"/>
        <v>0</v>
      </c>
      <c r="FA50" s="1">
        <f t="shared" si="16"/>
        <v>0</v>
      </c>
      <c r="FB50" s="1">
        <f t="shared" si="16"/>
        <v>0</v>
      </c>
      <c r="FC50" s="1">
        <f t="shared" si="16"/>
        <v>0</v>
      </c>
      <c r="FD50" s="1">
        <f t="shared" si="16"/>
        <v>0</v>
      </c>
      <c r="FE50" s="1">
        <f t="shared" si="16"/>
        <v>0</v>
      </c>
      <c r="FF50" s="1">
        <f t="shared" si="16"/>
        <v>0</v>
      </c>
      <c r="FG50" s="1">
        <f t="shared" si="16"/>
        <v>0</v>
      </c>
      <c r="FH50" s="1">
        <f t="shared" si="16"/>
        <v>0</v>
      </c>
      <c r="FI50" s="1">
        <f t="shared" si="16"/>
        <v>0</v>
      </c>
      <c r="FJ50" s="1">
        <f t="shared" si="16"/>
        <v>0</v>
      </c>
      <c r="FK50" s="1">
        <f t="shared" si="16"/>
        <v>0</v>
      </c>
      <c r="FL50" s="1">
        <f t="shared" si="16"/>
        <v>0</v>
      </c>
      <c r="FM50" s="1">
        <f t="shared" si="16"/>
        <v>0</v>
      </c>
      <c r="FN50" s="1">
        <f t="shared" si="16"/>
        <v>0</v>
      </c>
      <c r="FO50" s="1">
        <f t="shared" si="17"/>
        <v>0</v>
      </c>
      <c r="FP50" s="1">
        <f t="shared" si="17"/>
        <v>0</v>
      </c>
      <c r="FQ50" s="1">
        <f t="shared" si="17"/>
        <v>0</v>
      </c>
      <c r="FR50" s="1">
        <f t="shared" si="17"/>
        <v>0</v>
      </c>
      <c r="FS50" s="1">
        <f t="shared" si="17"/>
        <v>0</v>
      </c>
      <c r="FT50" s="1">
        <f t="shared" si="17"/>
        <v>0</v>
      </c>
      <c r="FU50" s="1">
        <f t="shared" si="17"/>
        <v>0</v>
      </c>
      <c r="FV50" s="1">
        <f t="shared" si="17"/>
        <v>0</v>
      </c>
      <c r="FW50" s="1">
        <f t="shared" si="17"/>
        <v>0</v>
      </c>
      <c r="FX50" s="1">
        <f t="shared" si="17"/>
        <v>0</v>
      </c>
      <c r="FY50" s="1">
        <f t="shared" si="17"/>
        <v>0</v>
      </c>
      <c r="FZ50" s="1">
        <f t="shared" si="17"/>
        <v>0</v>
      </c>
      <c r="GA50" s="1">
        <f t="shared" si="17"/>
        <v>0</v>
      </c>
      <c r="GB50" s="1">
        <f t="shared" si="17"/>
        <v>0</v>
      </c>
      <c r="GC50" s="1">
        <f t="shared" si="17"/>
        <v>0</v>
      </c>
      <c r="GD50" s="1">
        <f t="shared" si="17"/>
        <v>0</v>
      </c>
      <c r="GF50" s="1">
        <v>145.84201431056999</v>
      </c>
      <c r="GG50" s="16">
        <v>6.1878077476225197</v>
      </c>
      <c r="GH50" s="12">
        <f t="shared" si="4"/>
        <v>9.024423460798193</v>
      </c>
    </row>
    <row r="51" spans="1:191" x14ac:dyDescent="0.3">
      <c r="A51" t="s">
        <v>4</v>
      </c>
      <c r="B51" t="s">
        <v>1153</v>
      </c>
      <c r="D51" s="5">
        <f t="shared" si="15"/>
        <v>717.16544714664587</v>
      </c>
      <c r="E51" s="5">
        <f t="shared" si="15"/>
        <v>3.9810647934276235</v>
      </c>
      <c r="F51" s="4">
        <v>717.16544714664587</v>
      </c>
      <c r="G51" s="5">
        <v>3.9810647934276235</v>
      </c>
      <c r="H51" s="2">
        <v>8.4691542001957405</v>
      </c>
      <c r="I51" s="2">
        <v>2.0951319729081801</v>
      </c>
      <c r="J51" s="9">
        <v>6.7099476874742006E-2</v>
      </c>
      <c r="K51" s="2">
        <v>6.7247333162780603</v>
      </c>
      <c r="L51" s="3">
        <v>1.0782184019158501</v>
      </c>
      <c r="M51" s="5">
        <v>6.6924456037487401</v>
      </c>
      <c r="N51" s="3">
        <v>0.11822536807497</v>
      </c>
      <c r="O51" s="5">
        <v>1.97629927868775</v>
      </c>
      <c r="P51" s="2">
        <v>0.2974539202485752</v>
      </c>
      <c r="Q51" s="9">
        <v>3.4159627874752997E-2</v>
      </c>
      <c r="R51" s="5">
        <v>4.8913618541074202</v>
      </c>
      <c r="S51" s="3">
        <v>0.88628482825158039</v>
      </c>
      <c r="U51" s="4">
        <v>720.33901947273205</v>
      </c>
      <c r="V51" s="5">
        <v>3.9525985573755</v>
      </c>
      <c r="W51" s="5">
        <v>4.0787356320025063</v>
      </c>
      <c r="X51" s="4">
        <v>839.93375177669805</v>
      </c>
      <c r="Y51" s="6">
        <f>([1]!AgeErPb76(J51,K51*J51/100,0,FALSE,1,FALSE)/X51)*200</f>
        <v>33.333246287751564</v>
      </c>
      <c r="Z51" s="5">
        <v>33.337445662179718</v>
      </c>
      <c r="AA51" s="4">
        <v>742.76396658948795</v>
      </c>
      <c r="AB51" s="5">
        <v>13.38489120749748</v>
      </c>
      <c r="AC51" s="5">
        <v>13.423017866208156</v>
      </c>
      <c r="AD51" s="4">
        <v>680.84740822126696</v>
      </c>
      <c r="AE51" s="5">
        <v>9.7827237082148404</v>
      </c>
      <c r="AF51" s="5">
        <v>9.9054441053318687</v>
      </c>
      <c r="AG51">
        <v>30</v>
      </c>
      <c r="AH51">
        <v>27.135999999999999</v>
      </c>
      <c r="AI51" s="4">
        <v>146206.26845346601</v>
      </c>
      <c r="AJ51" s="2" t="s">
        <v>1219</v>
      </c>
      <c r="AK51" s="5">
        <v>6.6224505890807599</v>
      </c>
      <c r="AL51" s="4" t="s">
        <v>1220</v>
      </c>
      <c r="AM51" s="4">
        <v>66.194922402034095</v>
      </c>
      <c r="AN51" s="4">
        <v>490369.99330320902</v>
      </c>
      <c r="AO51" s="4">
        <v>500358.54770477099</v>
      </c>
      <c r="AP51" s="5">
        <v>16.3394263110862</v>
      </c>
      <c r="AQ51" s="9" t="s">
        <v>936</v>
      </c>
      <c r="AR51" s="5">
        <v>0.60601446096957001</v>
      </c>
      <c r="AS51" s="2">
        <v>8.5526392833028E-2</v>
      </c>
      <c r="AT51" s="2">
        <v>0.63820784017589804</v>
      </c>
      <c r="AU51" s="2">
        <v>0.91365294917837503</v>
      </c>
      <c r="AV51" s="2">
        <v>0.53262774607493701</v>
      </c>
      <c r="AW51" s="2">
        <v>3.3068935565639999</v>
      </c>
      <c r="AX51" s="4">
        <v>0.950617970044776</v>
      </c>
      <c r="AY51" s="4">
        <v>8.7532875390160392</v>
      </c>
      <c r="AZ51" s="4">
        <v>2.3498242783154599</v>
      </c>
      <c r="BA51" s="4">
        <v>8.3138473006529701</v>
      </c>
      <c r="BB51" s="4">
        <v>1.5074746608049101</v>
      </c>
      <c r="BC51" s="4">
        <v>12.334104318393001</v>
      </c>
      <c r="BD51" s="4">
        <v>1.87972974705455</v>
      </c>
      <c r="BE51" s="4">
        <v>9468.6730539289692</v>
      </c>
      <c r="BF51" s="5">
        <v>2.13633760189532</v>
      </c>
      <c r="BG51" s="2" t="s">
        <v>1144</v>
      </c>
      <c r="BH51" s="5">
        <v>1.5640561946933</v>
      </c>
      <c r="BI51" s="2">
        <v>0.10546728914498001</v>
      </c>
      <c r="BJ51" s="5">
        <v>0.242393189331992</v>
      </c>
      <c r="BK51" s="4">
        <v>7.51291835746862</v>
      </c>
      <c r="BL51" s="2">
        <v>0.112958597715274</v>
      </c>
      <c r="BM51" s="4">
        <v>14.048266722823</v>
      </c>
      <c r="BN51" s="5"/>
      <c r="BO51" s="5">
        <v>5.889195092444</v>
      </c>
      <c r="BP51" s="5">
        <v>12.027561042347701</v>
      </c>
      <c r="BQ51" s="5">
        <v>15.2923489808607</v>
      </c>
      <c r="BR51" s="5">
        <v>6.1379069141819302</v>
      </c>
      <c r="BS51" s="5">
        <v>7.5462276471221896</v>
      </c>
      <c r="BT51" s="5">
        <v>1.2828774922950199</v>
      </c>
      <c r="BU51" s="5">
        <v>8.3863131985682404</v>
      </c>
      <c r="BV51" s="5">
        <v>7.7803371126904999</v>
      </c>
      <c r="BW51" s="5">
        <v>57.526362157851999</v>
      </c>
      <c r="BX51" s="5">
        <v>6.7868246297754498</v>
      </c>
      <c r="BY51" s="5">
        <v>10.569524197518801</v>
      </c>
      <c r="BZ51" s="5">
        <v>9.61603856455163</v>
      </c>
      <c r="CA51" s="5">
        <v>8.9413285142277008</v>
      </c>
      <c r="CB51" s="5">
        <v>7.0918317319924</v>
      </c>
      <c r="CC51" s="5">
        <v>6.5896757425978603</v>
      </c>
      <c r="CD51" s="5">
        <v>5.93308810391314</v>
      </c>
      <c r="CE51" s="5">
        <v>5.6433162510829602</v>
      </c>
      <c r="CF51" s="5">
        <v>5.4547274871553997</v>
      </c>
      <c r="CG51" s="5">
        <v>5.4348825112728898</v>
      </c>
      <c r="CH51" s="5">
        <v>5.4712261632394501</v>
      </c>
      <c r="CI51" s="5">
        <v>5.5142325542321604</v>
      </c>
      <c r="CJ51" s="5">
        <v>5.6031879923903398</v>
      </c>
      <c r="CK51" s="5">
        <v>5.4037764505596302</v>
      </c>
      <c r="CL51" s="5">
        <v>6.2521080203083796</v>
      </c>
      <c r="CM51" s="5">
        <v>28.0878368890194</v>
      </c>
      <c r="CN51" s="5">
        <v>6.2982570924637598</v>
      </c>
      <c r="CO51" s="5">
        <v>8.8884227581301403</v>
      </c>
      <c r="CP51" s="5">
        <v>7.4080243917047497</v>
      </c>
      <c r="CQ51" s="5">
        <v>5.20803271605444</v>
      </c>
      <c r="CR51" s="5">
        <v>7.4056325879253997</v>
      </c>
      <c r="CS51" s="5">
        <v>5.2743729536126898</v>
      </c>
      <c r="CT51" s="2"/>
      <c r="CU51" s="2" t="s">
        <v>550</v>
      </c>
      <c r="CV51" s="4">
        <v>0.98860434089652527</v>
      </c>
      <c r="CW51" s="4">
        <v>0.92162061242487081</v>
      </c>
      <c r="CX51" s="4">
        <v>1.3965160616540437</v>
      </c>
      <c r="CY51" s="4">
        <v>6.1733307376917237</v>
      </c>
      <c r="CZ51" s="4">
        <v>9.4605283494660206</v>
      </c>
      <c r="DA51" s="4">
        <v>16.617555560623114</v>
      </c>
      <c r="DB51" s="4">
        <v>26.33290775747302</v>
      </c>
      <c r="DC51" s="4">
        <v>35.582469670796911</v>
      </c>
      <c r="DD51" s="4">
        <v>43.037074694422344</v>
      </c>
      <c r="DE51" s="4">
        <v>51.961545629081058</v>
      </c>
      <c r="DF51" s="4">
        <v>61.031362785623891</v>
      </c>
      <c r="DG51" s="4">
        <v>76.609343592503109</v>
      </c>
      <c r="DH51" s="5">
        <v>76.411778335550807</v>
      </c>
      <c r="DI51" s="4"/>
      <c r="DJ51" s="3">
        <v>0.93405413891133104</v>
      </c>
      <c r="DK51" s="2" t="s">
        <v>550</v>
      </c>
      <c r="DL51">
        <v>8.0790303172666292E-2</v>
      </c>
      <c r="DM51">
        <v>141.1066143772122</v>
      </c>
      <c r="DN51">
        <v>1.4344855411724422E-2</v>
      </c>
      <c r="DO51">
        <v>0.70968165284307394</v>
      </c>
      <c r="DQ51" s="4">
        <v>7.4779200014360496</v>
      </c>
      <c r="DR51" s="4">
        <v>1.83950987416694</v>
      </c>
      <c r="DS51" s="4">
        <v>-41.296123318760202</v>
      </c>
      <c r="DT51" s="4">
        <v>18.7018329231799</v>
      </c>
      <c r="DU51" s="4">
        <v>19787.843133614198</v>
      </c>
      <c r="DV51" s="4">
        <v>13.501113265997001</v>
      </c>
      <c r="DW51" s="4">
        <v>0.112593654771658</v>
      </c>
      <c r="DX51" s="4">
        <v>21.500333203518199</v>
      </c>
      <c r="DY51" s="4">
        <v>4.4065072608356797</v>
      </c>
      <c r="DZ51" s="4">
        <v>5.6743265367501596</v>
      </c>
      <c r="EA51" s="4">
        <v>7.1480348598729302</v>
      </c>
      <c r="EB51" s="4">
        <v>17.196978981833499</v>
      </c>
      <c r="EC51" s="4">
        <v>26.063412652533799</v>
      </c>
      <c r="ED51" s="4">
        <v>57.803147882568702</v>
      </c>
      <c r="EE51" s="4">
        <v>144.65165014489099</v>
      </c>
      <c r="EF51" s="4">
        <v>159.32713740435099</v>
      </c>
      <c r="EG51" s="4">
        <v>190.72589158373501</v>
      </c>
      <c r="EH51" s="4">
        <v>115.383198219235</v>
      </c>
      <c r="EI51" s="4">
        <v>218.38597602251801</v>
      </c>
      <c r="EJ51" s="4">
        <v>143.32483035208401</v>
      </c>
      <c r="EK51" s="4">
        <v>197536.215032384</v>
      </c>
      <c r="EL51" s="4">
        <v>136.022987809288</v>
      </c>
      <c r="EM51" s="4">
        <v>0.65729843598608295</v>
      </c>
      <c r="EN51" s="4">
        <v>0.492655951297571</v>
      </c>
      <c r="EO51" s="4">
        <v>127.88561933754001</v>
      </c>
      <c r="EP51" s="4">
        <v>8.7426648080442</v>
      </c>
      <c r="EQ51" s="4">
        <v>20.2466760567618</v>
      </c>
      <c r="ER51" s="4">
        <v>581.75303737846502</v>
      </c>
      <c r="ES51" s="4">
        <v>12.8202421289485</v>
      </c>
      <c r="ET51" s="4">
        <v>1615.4524519967799</v>
      </c>
      <c r="EU51" s="4">
        <v>178.27283791859199</v>
      </c>
      <c r="EV51" s="4">
        <v>65101.7420482706</v>
      </c>
      <c r="EY51" s="1">
        <f t="shared" si="16"/>
        <v>0</v>
      </c>
      <c r="EZ51" s="1">
        <f t="shared" si="16"/>
        <v>0</v>
      </c>
      <c r="FA51" s="1">
        <f t="shared" si="16"/>
        <v>0</v>
      </c>
      <c r="FB51" s="1">
        <f t="shared" si="16"/>
        <v>0</v>
      </c>
      <c r="FC51" s="1">
        <f t="shared" si="16"/>
        <v>0</v>
      </c>
      <c r="FD51" s="1">
        <f t="shared" si="16"/>
        <v>0</v>
      </c>
      <c r="FE51" s="1">
        <f t="shared" si="16"/>
        <v>0</v>
      </c>
      <c r="FF51" s="1">
        <f t="shared" si="16"/>
        <v>0</v>
      </c>
      <c r="FG51" s="1">
        <f t="shared" si="16"/>
        <v>0</v>
      </c>
      <c r="FH51" s="1">
        <f t="shared" si="16"/>
        <v>0</v>
      </c>
      <c r="FI51" s="1">
        <f t="shared" si="16"/>
        <v>0</v>
      </c>
      <c r="FJ51" s="1">
        <f t="shared" si="16"/>
        <v>0</v>
      </c>
      <c r="FK51" s="1">
        <f t="shared" si="16"/>
        <v>0</v>
      </c>
      <c r="FL51" s="1">
        <f t="shared" si="16"/>
        <v>0</v>
      </c>
      <c r="FM51" s="1">
        <f t="shared" si="16"/>
        <v>0</v>
      </c>
      <c r="FN51" s="1">
        <f t="shared" si="16"/>
        <v>0</v>
      </c>
      <c r="FO51" s="1">
        <f t="shared" si="17"/>
        <v>0</v>
      </c>
      <c r="FP51" s="1">
        <f t="shared" si="17"/>
        <v>0</v>
      </c>
      <c r="FQ51" s="1">
        <f t="shared" si="17"/>
        <v>0</v>
      </c>
      <c r="FR51" s="1">
        <f t="shared" si="17"/>
        <v>0</v>
      </c>
      <c r="FS51" s="1">
        <f t="shared" si="17"/>
        <v>0</v>
      </c>
      <c r="FT51" s="1">
        <f t="shared" si="17"/>
        <v>0</v>
      </c>
      <c r="FU51" s="1">
        <f t="shared" si="17"/>
        <v>0</v>
      </c>
      <c r="FV51" s="1">
        <f t="shared" si="17"/>
        <v>0</v>
      </c>
      <c r="FW51" s="1">
        <f t="shared" si="17"/>
        <v>0</v>
      </c>
      <c r="FX51" s="1">
        <f t="shared" si="17"/>
        <v>0</v>
      </c>
      <c r="FY51" s="1">
        <f t="shared" si="17"/>
        <v>0</v>
      </c>
      <c r="FZ51" s="1">
        <f t="shared" si="17"/>
        <v>0</v>
      </c>
      <c r="GA51" s="1">
        <f t="shared" si="17"/>
        <v>0</v>
      </c>
      <c r="GB51" s="1">
        <f t="shared" si="17"/>
        <v>0</v>
      </c>
      <c r="GC51" s="1">
        <f t="shared" si="17"/>
        <v>0</v>
      </c>
      <c r="GD51" s="1">
        <f t="shared" si="17"/>
        <v>0</v>
      </c>
      <c r="GF51" s="1">
        <v>122.712326554309</v>
      </c>
      <c r="GG51" s="16">
        <v>5.9389313223742599</v>
      </c>
      <c r="GH51" s="12">
        <f t="shared" si="4"/>
        <v>7.2878007981480435</v>
      </c>
    </row>
    <row r="52" spans="1:191" s="10" customFormat="1" x14ac:dyDescent="0.3">
      <c r="A52" t="s">
        <v>4</v>
      </c>
      <c r="B52" t="s">
        <v>1145</v>
      </c>
      <c r="C52"/>
      <c r="D52" s="5">
        <f t="shared" si="15"/>
        <v>718.15491374504245</v>
      </c>
      <c r="E52" s="5">
        <f t="shared" si="15"/>
        <v>5.0332872542375267</v>
      </c>
      <c r="F52" s="4">
        <v>718.15491374504245</v>
      </c>
      <c r="G52" s="5">
        <v>5.0332872542375267</v>
      </c>
      <c r="H52" s="2">
        <v>8.2704095860246696</v>
      </c>
      <c r="I52" s="2">
        <v>2.56461391229803</v>
      </c>
      <c r="J52" s="9">
        <v>8.3972584539088999E-2</v>
      </c>
      <c r="K52" s="2">
        <v>7.4910973945927104</v>
      </c>
      <c r="L52" s="3">
        <v>1.4187918423707699</v>
      </c>
      <c r="M52" s="5">
        <v>7.3681927779374501</v>
      </c>
      <c r="N52" s="3">
        <v>0.12087891048111001</v>
      </c>
      <c r="O52" s="5">
        <v>2.47289850568461</v>
      </c>
      <c r="P52" s="2">
        <v>0.32389910637876873</v>
      </c>
      <c r="Q52" s="9">
        <v>3.6896708940612997E-2</v>
      </c>
      <c r="R52" s="5">
        <v>5.4215600186540396</v>
      </c>
      <c r="S52" s="3">
        <v>0.88746760040091366</v>
      </c>
      <c r="T52"/>
      <c r="U52" s="4">
        <v>735.61815469132296</v>
      </c>
      <c r="V52" s="5">
        <v>4.94579701136922</v>
      </c>
      <c r="W52" s="5">
        <v>5.0471731769049404</v>
      </c>
      <c r="X52" s="4">
        <v>1291.0499709687399</v>
      </c>
      <c r="Y52" s="6">
        <f>([1]!AgeErPb76(J52,K52*J52/100,0,FALSE,1,FALSE)/X52)*200</f>
        <v>22.577907770296857</v>
      </c>
      <c r="Z52" s="5">
        <v>11.301347486910119</v>
      </c>
      <c r="AA52" s="4">
        <v>896.855664945326</v>
      </c>
      <c r="AB52" s="5">
        <v>14.7363855558749</v>
      </c>
      <c r="AC52" s="5">
        <v>14.771024177469835</v>
      </c>
      <c r="AD52" s="4">
        <v>734.42421914762099</v>
      </c>
      <c r="AE52" s="5">
        <v>10.843120037308079</v>
      </c>
      <c r="AF52" s="5">
        <v>10.953966948829867</v>
      </c>
      <c r="AG52">
        <v>30</v>
      </c>
      <c r="AH52">
        <v>26.826000000000001</v>
      </c>
      <c r="AI52" s="4">
        <v>144192.91647324999</v>
      </c>
      <c r="AJ52" s="2">
        <v>58.959395614921398</v>
      </c>
      <c r="AK52" s="5">
        <v>7.4273977176547596</v>
      </c>
      <c r="AL52" s="4">
        <v>7.4849831658566304</v>
      </c>
      <c r="AM52" s="4">
        <v>70.296044974732396</v>
      </c>
      <c r="AN52" s="4">
        <v>489093.90238168498</v>
      </c>
      <c r="AO52" s="4">
        <v>498746.037465617</v>
      </c>
      <c r="AP52" s="5">
        <v>19.884011392038101</v>
      </c>
      <c r="AQ52" s="9" t="s">
        <v>933</v>
      </c>
      <c r="AR52" s="5">
        <v>0.57436344766036795</v>
      </c>
      <c r="AS52" s="2">
        <v>6.2118140551683E-2</v>
      </c>
      <c r="AT52" s="2">
        <v>0.57189866436204895</v>
      </c>
      <c r="AU52" s="2">
        <v>0.91189852035234498</v>
      </c>
      <c r="AV52" s="2">
        <v>0.52332218576734202</v>
      </c>
      <c r="AW52" s="2">
        <v>2.91440458657735</v>
      </c>
      <c r="AX52" s="4">
        <v>0.84499740075667495</v>
      </c>
      <c r="AY52" s="4">
        <v>8.3901531023487195</v>
      </c>
      <c r="AZ52" s="4">
        <v>2.18416411175511</v>
      </c>
      <c r="BA52" s="4">
        <v>8.7153547295998894</v>
      </c>
      <c r="BB52" s="4">
        <v>1.48858494286778</v>
      </c>
      <c r="BC52" s="4">
        <v>11.9460560656934</v>
      </c>
      <c r="BD52" s="4">
        <v>1.70502521721137</v>
      </c>
      <c r="BE52" s="4">
        <v>10988.6883932734</v>
      </c>
      <c r="BF52" s="5">
        <v>2.0043283379360299</v>
      </c>
      <c r="BG52" s="2" t="s">
        <v>847</v>
      </c>
      <c r="BH52" s="5">
        <v>1.11289058662568</v>
      </c>
      <c r="BI52" s="2">
        <v>9.3909051858666007E-2</v>
      </c>
      <c r="BJ52" s="5">
        <v>0.20369717274024299</v>
      </c>
      <c r="BK52" s="4">
        <v>5.7694806676133599</v>
      </c>
      <c r="BL52" s="2">
        <v>7.2131945401305006E-2</v>
      </c>
      <c r="BM52" s="4">
        <v>9.50224949257594</v>
      </c>
      <c r="BN52" s="5"/>
      <c r="BO52" s="5">
        <v>5.8466101189716104</v>
      </c>
      <c r="BP52" s="5">
        <v>11.5525481108359</v>
      </c>
      <c r="BQ52" s="5">
        <v>14.8022119154426</v>
      </c>
      <c r="BR52" s="5">
        <v>6.7183044461802996</v>
      </c>
      <c r="BS52" s="5">
        <v>7.5670539163734096</v>
      </c>
      <c r="BT52" s="5">
        <v>1.28304902520606</v>
      </c>
      <c r="BU52" s="5">
        <v>8.3864081208436296</v>
      </c>
      <c r="BV52" s="5">
        <v>7.3963805207420403</v>
      </c>
      <c r="BW52" s="5">
        <v>48.5741387077612</v>
      </c>
      <c r="BX52" s="5">
        <v>6.9209712734173303</v>
      </c>
      <c r="BY52" s="5">
        <v>12.2779841277386</v>
      </c>
      <c r="BZ52" s="5">
        <v>10.272692499398101</v>
      </c>
      <c r="CA52" s="5">
        <v>9.1545863635195008</v>
      </c>
      <c r="CB52" s="5">
        <v>7.2105556398875699</v>
      </c>
      <c r="CC52" s="5">
        <v>6.8112525162874702</v>
      </c>
      <c r="CD52" s="5">
        <v>6.05122707682398</v>
      </c>
      <c r="CE52" s="5">
        <v>5.5578259053896604</v>
      </c>
      <c r="CF52" s="5">
        <v>5.4544912188171102</v>
      </c>
      <c r="CG52" s="5">
        <v>5.4617673361889496</v>
      </c>
      <c r="CH52" s="5">
        <v>5.4942998433052903</v>
      </c>
      <c r="CI52" s="5">
        <v>5.5476994176117902</v>
      </c>
      <c r="CJ52" s="5">
        <v>5.6948053219543597</v>
      </c>
      <c r="CK52" s="5">
        <v>5.4038171757071796</v>
      </c>
      <c r="CL52" s="5">
        <v>5.5717526597167701</v>
      </c>
      <c r="CM52" s="5">
        <v>6.2551879485608604</v>
      </c>
      <c r="CN52" s="5">
        <v>6.4515083852495003</v>
      </c>
      <c r="CO52" s="5">
        <v>9.4008594837250392</v>
      </c>
      <c r="CP52" s="5">
        <v>7.7537387717951196</v>
      </c>
      <c r="CQ52" s="5">
        <v>5.2210830169468796</v>
      </c>
      <c r="CR52" s="5">
        <v>8.6081529517559598</v>
      </c>
      <c r="CS52" s="5">
        <v>5.28609478875594</v>
      </c>
      <c r="CT52" s="2"/>
      <c r="CU52" s="2" t="s">
        <v>550</v>
      </c>
      <c r="CV52" s="4">
        <v>0.93697136649325929</v>
      </c>
      <c r="CW52" s="4">
        <v>0.66937651456554959</v>
      </c>
      <c r="CX52" s="4">
        <v>1.2514193968534988</v>
      </c>
      <c r="CY52" s="4">
        <v>6.161476488867196</v>
      </c>
      <c r="CZ52" s="4">
        <v>9.2952430864536773</v>
      </c>
      <c r="DA52" s="4">
        <v>14.645249178780652</v>
      </c>
      <c r="DB52" s="4">
        <v>23.407130214866342</v>
      </c>
      <c r="DC52" s="4">
        <v>34.106313424181785</v>
      </c>
      <c r="DD52" s="4">
        <v>40.003005709800547</v>
      </c>
      <c r="DE52" s="4">
        <v>54.47096705999931</v>
      </c>
      <c r="DF52" s="4">
        <v>60.266596877238058</v>
      </c>
      <c r="DG52" s="4">
        <v>74.199105998095646</v>
      </c>
      <c r="DH52" s="5">
        <v>69.309968179323988</v>
      </c>
      <c r="DI52" s="4"/>
      <c r="DJ52" s="3">
        <v>0.97852059638164013</v>
      </c>
      <c r="DK52" s="2" t="s">
        <v>550</v>
      </c>
      <c r="DL52">
        <v>8.8897407555082963E-2</v>
      </c>
      <c r="DM52">
        <v>139.19995025799318</v>
      </c>
      <c r="DN52">
        <v>1.4286861026119903E-2</v>
      </c>
      <c r="DO52">
        <v>0.70233665874409401</v>
      </c>
      <c r="DP52"/>
      <c r="DQ52" s="4">
        <v>9.8070645284134201</v>
      </c>
      <c r="DR52" s="4">
        <v>2.0133106734469499</v>
      </c>
      <c r="DS52" s="4">
        <v>50.308162791488897</v>
      </c>
      <c r="DT52" s="4">
        <v>18.667957568637899</v>
      </c>
      <c r="DU52" s="4">
        <v>19441.922499750799</v>
      </c>
      <c r="DV52" s="4">
        <v>17.3966408295096</v>
      </c>
      <c r="DW52" s="4">
        <v>0.16070814664882199</v>
      </c>
      <c r="DX52" s="4">
        <v>19.695374954528699</v>
      </c>
      <c r="DY52" s="4">
        <v>3.0488741890724298</v>
      </c>
      <c r="DZ52" s="4">
        <v>4.7927352781151296</v>
      </c>
      <c r="EA52" s="4">
        <v>6.7450345628898196</v>
      </c>
      <c r="EB52" s="4">
        <v>16.161720500566801</v>
      </c>
      <c r="EC52" s="4">
        <v>21.852468553427101</v>
      </c>
      <c r="ED52" s="4">
        <v>49.642022849382002</v>
      </c>
      <c r="EE52" s="4">
        <v>133.096591411947</v>
      </c>
      <c r="EF52" s="4">
        <v>142.43084860197899</v>
      </c>
      <c r="EG52" s="4">
        <v>191.43545889908799</v>
      </c>
      <c r="EH52" s="4">
        <v>108.44501791824401</v>
      </c>
      <c r="EI52" s="4">
        <v>200.67281305327899</v>
      </c>
      <c r="EJ52" s="4">
        <v>123.36911428763101</v>
      </c>
      <c r="EK52" s="4">
        <v>220651.386548546</v>
      </c>
      <c r="EL52" s="4">
        <v>122.51317067780199</v>
      </c>
      <c r="EM52" s="4">
        <v>1.6090934448645799</v>
      </c>
      <c r="EN52" s="4">
        <v>-1.2211471243949401</v>
      </c>
      <c r="EO52" s="4">
        <v>84.920817442762697</v>
      </c>
      <c r="EP52" s="4">
        <v>7.2562548715403796</v>
      </c>
      <c r="EQ52" s="4">
        <v>15.9496417197669</v>
      </c>
      <c r="ER52" s="4">
        <v>434.84689830310401</v>
      </c>
      <c r="ES52" s="4">
        <v>7.79265721395518</v>
      </c>
      <c r="ET52" s="4">
        <v>1045.70900265149</v>
      </c>
      <c r="EU52" s="4">
        <v>179.87763421525199</v>
      </c>
      <c r="EV52" s="4">
        <v>62424.983651498798</v>
      </c>
      <c r="EW52"/>
      <c r="EX52"/>
      <c r="EY52" s="1">
        <f t="shared" si="16"/>
        <v>0</v>
      </c>
      <c r="EZ52" s="1">
        <f t="shared" si="16"/>
        <v>0</v>
      </c>
      <c r="FA52" s="1">
        <f t="shared" si="16"/>
        <v>0</v>
      </c>
      <c r="FB52" s="1">
        <f t="shared" si="16"/>
        <v>0</v>
      </c>
      <c r="FC52" s="1">
        <f t="shared" si="16"/>
        <v>0</v>
      </c>
      <c r="FD52" s="1">
        <f t="shared" si="16"/>
        <v>0</v>
      </c>
      <c r="FE52" s="1">
        <f t="shared" si="16"/>
        <v>0</v>
      </c>
      <c r="FF52" s="1">
        <f t="shared" si="16"/>
        <v>0</v>
      </c>
      <c r="FG52" s="1">
        <f t="shared" si="16"/>
        <v>0</v>
      </c>
      <c r="FH52" s="1">
        <f t="shared" si="16"/>
        <v>0</v>
      </c>
      <c r="FI52" s="1">
        <f t="shared" si="16"/>
        <v>0</v>
      </c>
      <c r="FJ52" s="1">
        <f t="shared" si="16"/>
        <v>0</v>
      </c>
      <c r="FK52" s="1">
        <f t="shared" si="16"/>
        <v>0</v>
      </c>
      <c r="FL52" s="1">
        <f t="shared" si="16"/>
        <v>0</v>
      </c>
      <c r="FM52" s="1">
        <f t="shared" si="16"/>
        <v>0</v>
      </c>
      <c r="FN52" s="1">
        <f t="shared" si="16"/>
        <v>0</v>
      </c>
      <c r="FO52" s="1">
        <f t="shared" si="17"/>
        <v>0</v>
      </c>
      <c r="FP52" s="1">
        <f t="shared" si="17"/>
        <v>0</v>
      </c>
      <c r="FQ52" s="1">
        <f t="shared" si="17"/>
        <v>0</v>
      </c>
      <c r="FR52" s="1">
        <f t="shared" si="17"/>
        <v>0</v>
      </c>
      <c r="FS52" s="1">
        <f t="shared" si="17"/>
        <v>0</v>
      </c>
      <c r="FT52" s="1">
        <f t="shared" si="17"/>
        <v>0</v>
      </c>
      <c r="FU52" s="1">
        <f t="shared" si="17"/>
        <v>0</v>
      </c>
      <c r="FV52" s="1">
        <f t="shared" si="17"/>
        <v>0</v>
      </c>
      <c r="FW52" s="1">
        <f t="shared" si="17"/>
        <v>0</v>
      </c>
      <c r="FX52" s="1">
        <f t="shared" si="17"/>
        <v>0</v>
      </c>
      <c r="FY52" s="1">
        <f t="shared" si="17"/>
        <v>0</v>
      </c>
      <c r="FZ52" s="1">
        <f t="shared" si="17"/>
        <v>0</v>
      </c>
      <c r="GA52" s="1">
        <f t="shared" si="17"/>
        <v>0</v>
      </c>
      <c r="GB52" s="1">
        <f t="shared" si="17"/>
        <v>0</v>
      </c>
      <c r="GC52" s="1">
        <f t="shared" si="17"/>
        <v>0</v>
      </c>
      <c r="GD52" s="1">
        <f t="shared" si="17"/>
        <v>0</v>
      </c>
      <c r="GE52"/>
      <c r="GF52" s="1">
        <v>129.98062055650399</v>
      </c>
      <c r="GG52" s="16">
        <v>7.3930470858487496</v>
      </c>
      <c r="GH52" s="12">
        <f t="shared" si="4"/>
        <v>9.6095284802207388</v>
      </c>
      <c r="GI52"/>
    </row>
    <row r="53" spans="1:191" s="10" customFormat="1" x14ac:dyDescent="0.3">
      <c r="A53" t="s">
        <v>4</v>
      </c>
      <c r="B53" t="s">
        <v>1154</v>
      </c>
      <c r="C53"/>
      <c r="D53" s="5">
        <f t="shared" si="15"/>
        <v>718.99741127405298</v>
      </c>
      <c r="E53" s="5">
        <f t="shared" si="15"/>
        <v>4.3407452297072</v>
      </c>
      <c r="F53" s="4"/>
      <c r="G53" s="5"/>
      <c r="H53" s="2">
        <v>8.4864034147047001</v>
      </c>
      <c r="I53" s="2">
        <v>2.48995595678648</v>
      </c>
      <c r="J53" s="9">
        <v>5.4515373189745003E-2</v>
      </c>
      <c r="K53" s="2">
        <v>7.3470071432757997</v>
      </c>
      <c r="L53" s="3">
        <v>0.87471591616343602</v>
      </c>
      <c r="M53" s="5">
        <v>7.3207195712587403</v>
      </c>
      <c r="N53" s="3">
        <v>0.117992669893162</v>
      </c>
      <c r="O53" s="5">
        <v>2.1703726148536</v>
      </c>
      <c r="P53" s="2">
        <v>0.32097511729488304</v>
      </c>
      <c r="Q53" s="9">
        <v>3.6849049423424998E-2</v>
      </c>
      <c r="R53" s="5">
        <v>4.6975560178138096</v>
      </c>
      <c r="S53" s="3">
        <v>0.88618119819514685</v>
      </c>
      <c r="T53"/>
      <c r="U53" s="4">
        <v>718.99741127405298</v>
      </c>
      <c r="V53" s="5">
        <v>4.3407452297072</v>
      </c>
      <c r="W53" s="5">
        <v>4.4559082294438932</v>
      </c>
      <c r="X53" s="4">
        <v>391.39912805694598</v>
      </c>
      <c r="Y53" s="6">
        <f>([1]!AgeErPb76(J53,K53*J53/100,0,FALSE,1,FALSE)/X53)*200</f>
        <v>84.229567238950224</v>
      </c>
      <c r="Z53" s="5">
        <v>84.231229199507396</v>
      </c>
      <c r="AA53" s="4">
        <v>638.12481633078096</v>
      </c>
      <c r="AB53" s="5">
        <v>14.641439142517481</v>
      </c>
      <c r="AC53" s="5">
        <v>14.676301855850575</v>
      </c>
      <c r="AD53" s="4">
        <v>733.49252152644203</v>
      </c>
      <c r="AE53" s="5">
        <v>9.3951120356276192</v>
      </c>
      <c r="AF53" s="5">
        <v>9.5228288829832533</v>
      </c>
      <c r="AG53">
        <v>30</v>
      </c>
      <c r="AH53">
        <v>27.135999999999999</v>
      </c>
      <c r="AI53" s="4">
        <v>146275.349802685</v>
      </c>
      <c r="AJ53" s="2">
        <v>84.602107166038394</v>
      </c>
      <c r="AK53" s="5">
        <v>7.5252837846196696</v>
      </c>
      <c r="AL53" s="4" t="s">
        <v>1223</v>
      </c>
      <c r="AM53" s="4">
        <v>68.662788350436202</v>
      </c>
      <c r="AN53" s="4">
        <v>490203.25206068699</v>
      </c>
      <c r="AO53" s="4">
        <v>497935.50710461597</v>
      </c>
      <c r="AP53" s="5">
        <v>19.731722084230899</v>
      </c>
      <c r="AQ53" s="9" t="s">
        <v>1200</v>
      </c>
      <c r="AR53" s="5">
        <v>0.67644972543089099</v>
      </c>
      <c r="AS53" s="2">
        <v>9.8724004582492003E-2</v>
      </c>
      <c r="AT53" s="2">
        <v>0.717336713226148</v>
      </c>
      <c r="AU53" s="2">
        <v>1.19353452287928</v>
      </c>
      <c r="AV53" s="2">
        <v>0.60734885728469701</v>
      </c>
      <c r="AW53" s="2">
        <v>3.4682769488695899</v>
      </c>
      <c r="AX53" s="4">
        <v>0.92217220774475095</v>
      </c>
      <c r="AY53" s="4">
        <v>8.8132626880229203</v>
      </c>
      <c r="AZ53" s="4">
        <v>2.4154308237764699</v>
      </c>
      <c r="BA53" s="4">
        <v>8.5254798042499207</v>
      </c>
      <c r="BB53" s="4">
        <v>1.5597930280554999</v>
      </c>
      <c r="BC53" s="4">
        <v>12.6881246640831</v>
      </c>
      <c r="BD53" s="4">
        <v>1.87219900401315</v>
      </c>
      <c r="BE53" s="4">
        <v>9456.5761497694093</v>
      </c>
      <c r="BF53" s="5">
        <v>2.00885094394464</v>
      </c>
      <c r="BG53" s="2" t="s">
        <v>1224</v>
      </c>
      <c r="BH53" s="5">
        <v>1.59841859298068</v>
      </c>
      <c r="BI53" s="2">
        <v>8.7569763841739007E-2</v>
      </c>
      <c r="BJ53" s="5">
        <v>0.27048990920516902</v>
      </c>
      <c r="BK53" s="4">
        <v>7.7617931420148896</v>
      </c>
      <c r="BL53" s="2">
        <v>0.105031726089587</v>
      </c>
      <c r="BM53" s="4">
        <v>14.3788767121719</v>
      </c>
      <c r="BN53" s="5"/>
      <c r="BO53" s="5">
        <v>5.8753664896232696</v>
      </c>
      <c r="BP53" s="5">
        <v>11.123160277227401</v>
      </c>
      <c r="BQ53" s="5">
        <v>14.513101800341</v>
      </c>
      <c r="BR53" s="5">
        <v>6.1379069141819302</v>
      </c>
      <c r="BS53" s="5">
        <v>7.5054842147002097</v>
      </c>
      <c r="BT53" s="5">
        <v>1.2828774922950199</v>
      </c>
      <c r="BU53" s="5">
        <v>8.3863847299172303</v>
      </c>
      <c r="BV53" s="5">
        <v>7.4728629176844104</v>
      </c>
      <c r="BW53" s="5">
        <v>5.3453328831242901</v>
      </c>
      <c r="BX53" s="5">
        <v>6.6583689501555403</v>
      </c>
      <c r="BY53" s="5">
        <v>10.0406346690059</v>
      </c>
      <c r="BZ53" s="5">
        <v>9.2486653828754193</v>
      </c>
      <c r="CA53" s="5">
        <v>8.2463121344488393</v>
      </c>
      <c r="CB53" s="5">
        <v>6.9077754064590602</v>
      </c>
      <c r="CC53" s="5">
        <v>6.5431645680036903</v>
      </c>
      <c r="CD53" s="5">
        <v>5.9310886090103603</v>
      </c>
      <c r="CE53" s="5">
        <v>5.5456834887321804</v>
      </c>
      <c r="CF53" s="5">
        <v>5.4207692284719702</v>
      </c>
      <c r="CG53" s="5">
        <v>5.4518598483276701</v>
      </c>
      <c r="CH53" s="5">
        <v>5.4624448927189997</v>
      </c>
      <c r="CI53" s="5">
        <v>5.5393760685325102</v>
      </c>
      <c r="CJ53" s="5">
        <v>5.6458356690015599</v>
      </c>
      <c r="CK53" s="5">
        <v>5.4037764505596302</v>
      </c>
      <c r="CL53" s="5">
        <v>5.5574729097338702</v>
      </c>
      <c r="CM53" s="5">
        <v>53.887420558258597</v>
      </c>
      <c r="CN53" s="5">
        <v>6.3453405431002903</v>
      </c>
      <c r="CO53" s="5">
        <v>9.3708460758218699</v>
      </c>
      <c r="CP53" s="5">
        <v>7.2827820942230401</v>
      </c>
      <c r="CQ53" s="5">
        <v>5.1994806269672402</v>
      </c>
      <c r="CR53" s="5">
        <v>7.5577569947647403</v>
      </c>
      <c r="CS53" s="5">
        <v>5.2707728718104399</v>
      </c>
      <c r="CT53" s="2"/>
      <c r="CU53" s="2" t="s">
        <v>550</v>
      </c>
      <c r="CV53" s="4">
        <v>1.1035068930357113</v>
      </c>
      <c r="CW53" s="4">
        <v>1.0638362562768535</v>
      </c>
      <c r="CX53" s="4">
        <v>1.5696645803635623</v>
      </c>
      <c r="CY53" s="4">
        <v>8.0644224518870278</v>
      </c>
      <c r="CZ53" s="4">
        <v>10.78772393045643</v>
      </c>
      <c r="DA53" s="4">
        <v>17.42852738125422</v>
      </c>
      <c r="DB53" s="4">
        <v>25.54493650262468</v>
      </c>
      <c r="DC53" s="4">
        <v>35.82627108952407</v>
      </c>
      <c r="DD53" s="4">
        <v>44.238659776125822</v>
      </c>
      <c r="DE53" s="4">
        <v>53.284248776562002</v>
      </c>
      <c r="DF53" s="4">
        <v>63.149515305890688</v>
      </c>
      <c r="DG53" s="4">
        <v>78.808227727224221</v>
      </c>
      <c r="DH53" s="5">
        <v>76.105650569640247</v>
      </c>
      <c r="DI53" s="4"/>
      <c r="DJ53" s="3">
        <v>0.90994017960009399</v>
      </c>
      <c r="DK53" s="2" t="s">
        <v>550</v>
      </c>
      <c r="DL53">
        <v>0.10596351770894728</v>
      </c>
      <c r="DM53">
        <v>132.5230450817125</v>
      </c>
      <c r="DN53">
        <v>1.3733809859496288E-2</v>
      </c>
      <c r="DO53">
        <v>0.69460719541722815</v>
      </c>
      <c r="DP53"/>
      <c r="DQ53" s="4">
        <v>12.9794369985985</v>
      </c>
      <c r="DR53" s="4">
        <v>2.0800998832179398</v>
      </c>
      <c r="DS53" s="4">
        <v>-3.7207101258203799</v>
      </c>
      <c r="DT53" s="4">
        <v>19.301113764717499</v>
      </c>
      <c r="DU53" s="4">
        <v>19697.334370332101</v>
      </c>
      <c r="DV53" s="4">
        <v>16.294263503926999</v>
      </c>
      <c r="DW53" s="4">
        <v>-9.0904423373837001E-2</v>
      </c>
      <c r="DX53" s="4">
        <v>23.903275362184999</v>
      </c>
      <c r="DY53" s="4">
        <v>5.0651561745486102</v>
      </c>
      <c r="DZ53" s="4">
        <v>6.3503987822847101</v>
      </c>
      <c r="EA53" s="4">
        <v>9.2972044677254697</v>
      </c>
      <c r="EB53" s="4">
        <v>19.5411495344838</v>
      </c>
      <c r="EC53" s="4">
        <v>27.237314758919901</v>
      </c>
      <c r="ED53" s="4">
        <v>55.882289282829603</v>
      </c>
      <c r="EE53" s="4">
        <v>145.16205584034901</v>
      </c>
      <c r="EF53" s="4">
        <v>163.19583945486301</v>
      </c>
      <c r="EG53" s="4">
        <v>194.88747500744699</v>
      </c>
      <c r="EH53" s="4">
        <v>118.950607507519</v>
      </c>
      <c r="EI53" s="4">
        <v>223.79404226564699</v>
      </c>
      <c r="EJ53" s="4">
        <v>142.21655271776899</v>
      </c>
      <c r="EK53" s="4">
        <v>196528.869661898</v>
      </c>
      <c r="EL53" s="4">
        <v>127.42568242263199</v>
      </c>
      <c r="EM53" s="4">
        <v>1.07768328144069</v>
      </c>
      <c r="EN53" s="4">
        <v>0.12894331427443301</v>
      </c>
      <c r="EO53" s="4">
        <v>130.24031534775301</v>
      </c>
      <c r="EP53" s="4">
        <v>7.2343978068689099</v>
      </c>
      <c r="EQ53" s="4">
        <v>22.517543301885699</v>
      </c>
      <c r="ER53" s="4">
        <v>599.19021196502104</v>
      </c>
      <c r="ES53" s="4">
        <v>11.881559267200601</v>
      </c>
      <c r="ET53" s="4">
        <v>1648.54606265545</v>
      </c>
      <c r="EU53" s="4">
        <v>178.20647850701801</v>
      </c>
      <c r="EV53" s="4">
        <v>64909.651104832403</v>
      </c>
      <c r="EW53"/>
      <c r="EX53"/>
      <c r="EY53" s="1">
        <f t="shared" si="16"/>
        <v>0</v>
      </c>
      <c r="EZ53" s="1">
        <f t="shared" si="16"/>
        <v>0</v>
      </c>
      <c r="FA53" s="1">
        <f t="shared" si="16"/>
        <v>0</v>
      </c>
      <c r="FB53" s="1">
        <f t="shared" si="16"/>
        <v>0</v>
      </c>
      <c r="FC53" s="1">
        <f t="shared" si="16"/>
        <v>0</v>
      </c>
      <c r="FD53" s="1">
        <f t="shared" si="16"/>
        <v>0</v>
      </c>
      <c r="FE53" s="1">
        <f t="shared" si="16"/>
        <v>0</v>
      </c>
      <c r="FF53" s="1">
        <f t="shared" si="16"/>
        <v>0</v>
      </c>
      <c r="FG53" s="1">
        <f t="shared" si="16"/>
        <v>0</v>
      </c>
      <c r="FH53" s="1">
        <f t="shared" si="16"/>
        <v>0</v>
      </c>
      <c r="FI53" s="1">
        <f t="shared" si="16"/>
        <v>0</v>
      </c>
      <c r="FJ53" s="1">
        <f t="shared" si="16"/>
        <v>0</v>
      </c>
      <c r="FK53" s="1">
        <f t="shared" si="16"/>
        <v>0</v>
      </c>
      <c r="FL53" s="1">
        <f t="shared" si="16"/>
        <v>0</v>
      </c>
      <c r="FM53" s="1">
        <f t="shared" si="16"/>
        <v>0</v>
      </c>
      <c r="FN53" s="1">
        <f t="shared" si="16"/>
        <v>0</v>
      </c>
      <c r="FO53" s="1">
        <f t="shared" si="17"/>
        <v>0</v>
      </c>
      <c r="FP53" s="1">
        <f t="shared" si="17"/>
        <v>0</v>
      </c>
      <c r="FQ53" s="1">
        <f t="shared" si="17"/>
        <v>0</v>
      </c>
      <c r="FR53" s="1">
        <f t="shared" si="17"/>
        <v>0</v>
      </c>
      <c r="FS53" s="1">
        <f t="shared" si="17"/>
        <v>0</v>
      </c>
      <c r="FT53" s="1">
        <f t="shared" si="17"/>
        <v>0</v>
      </c>
      <c r="FU53" s="1">
        <f t="shared" si="17"/>
        <v>0</v>
      </c>
      <c r="FV53" s="1">
        <f t="shared" si="17"/>
        <v>0</v>
      </c>
      <c r="FW53" s="1">
        <f t="shared" si="17"/>
        <v>0</v>
      </c>
      <c r="FX53" s="1">
        <f t="shared" si="17"/>
        <v>0</v>
      </c>
      <c r="FY53" s="1">
        <f t="shared" si="17"/>
        <v>0</v>
      </c>
      <c r="FZ53" s="1">
        <f t="shared" si="17"/>
        <v>0</v>
      </c>
      <c r="GA53" s="1">
        <f t="shared" si="17"/>
        <v>0</v>
      </c>
      <c r="GB53" s="1">
        <f t="shared" si="17"/>
        <v>0</v>
      </c>
      <c r="GC53" s="1">
        <f t="shared" si="17"/>
        <v>0</v>
      </c>
      <c r="GD53" s="1">
        <f t="shared" si="17"/>
        <v>0</v>
      </c>
      <c r="GE53"/>
      <c r="GF53" s="1">
        <v>135.08048406840601</v>
      </c>
      <c r="GG53" s="16">
        <v>6.1272026120265801</v>
      </c>
      <c r="GH53" s="12">
        <f t="shared" si="4"/>
        <v>8.2766549481775211</v>
      </c>
      <c r="GI53"/>
    </row>
    <row r="54" spans="1:191" s="10" customFormat="1" x14ac:dyDescent="0.3">
      <c r="A54" t="s">
        <v>4</v>
      </c>
      <c r="B54" t="s">
        <v>1149</v>
      </c>
      <c r="C54"/>
      <c r="D54" s="5">
        <f t="shared" si="15"/>
        <v>728.86083526538118</v>
      </c>
      <c r="E54" s="5">
        <f t="shared" si="15"/>
        <v>5.0896131105962121</v>
      </c>
      <c r="F54" s="4">
        <v>728.86083526538118</v>
      </c>
      <c r="G54" s="5">
        <v>5.0896131105962121</v>
      </c>
      <c r="H54" s="2">
        <v>8.3420105234298791</v>
      </c>
      <c r="I54" s="2">
        <v>2.7701051722274599</v>
      </c>
      <c r="J54" s="9">
        <v>6.5032927112392003E-2</v>
      </c>
      <c r="K54" s="2">
        <v>8.4476371188211701</v>
      </c>
      <c r="L54" s="3">
        <v>1.0890315789112299</v>
      </c>
      <c r="M54" s="5">
        <v>8.3377584117283607</v>
      </c>
      <c r="N54" s="3">
        <v>0.119910654107609</v>
      </c>
      <c r="O54" s="5">
        <v>2.5372221353836402</v>
      </c>
      <c r="P54" s="2">
        <v>0.31159008469624994</v>
      </c>
      <c r="Q54" s="9">
        <v>3.7709949849356002E-2</v>
      </c>
      <c r="R54" s="5">
        <v>5.3192718808494197</v>
      </c>
      <c r="S54" s="3">
        <v>0.88703579478917227</v>
      </c>
      <c r="T54"/>
      <c r="U54" s="4">
        <v>730.04711597627397</v>
      </c>
      <c r="V54" s="5">
        <v>5.0744442707672803</v>
      </c>
      <c r="W54" s="5">
        <v>5.1733000741425075</v>
      </c>
      <c r="X54" s="4">
        <v>774.46303774195201</v>
      </c>
      <c r="Y54" s="6">
        <f>([1]!AgeErPb76(J54,K54*J54/100,0,FALSE,1,FALSE)/X54)*200</f>
        <v>45.890503604770544</v>
      </c>
      <c r="Z54" s="5">
        <v>22.951351931286027</v>
      </c>
      <c r="AA54" s="4">
        <v>748.03340946745902</v>
      </c>
      <c r="AB54" s="5">
        <v>16.675516823456721</v>
      </c>
      <c r="AC54" s="5">
        <v>16.706135319977154</v>
      </c>
      <c r="AD54" s="4">
        <v>750.31569859610204</v>
      </c>
      <c r="AE54" s="5">
        <v>10.638543761698839</v>
      </c>
      <c r="AF54" s="5">
        <v>10.751500041490324</v>
      </c>
      <c r="AG54">
        <v>30</v>
      </c>
      <c r="AH54">
        <v>26.75</v>
      </c>
      <c r="AI54" s="4">
        <v>151055.179871414</v>
      </c>
      <c r="AJ54" s="2">
        <v>84.562104956971197</v>
      </c>
      <c r="AK54" s="5" t="s">
        <v>1226</v>
      </c>
      <c r="AL54" s="4" t="s">
        <v>1227</v>
      </c>
      <c r="AM54" s="4">
        <v>58.770893650395401</v>
      </c>
      <c r="AN54" s="4">
        <v>488912.87185121502</v>
      </c>
      <c r="AO54" s="4">
        <v>503232.96747355402</v>
      </c>
      <c r="AP54" s="5">
        <v>19.605097786411601</v>
      </c>
      <c r="AQ54" s="9" t="s">
        <v>841</v>
      </c>
      <c r="AR54" s="5">
        <v>0.62812192631988895</v>
      </c>
      <c r="AS54" s="2">
        <v>3.4169693635888003E-2</v>
      </c>
      <c r="AT54" s="2">
        <v>0.35530218600848901</v>
      </c>
      <c r="AU54" s="2">
        <v>0.64317399746172299</v>
      </c>
      <c r="AV54" s="2">
        <v>0.47456070263071298</v>
      </c>
      <c r="AW54" s="2">
        <v>3.2136522587749501</v>
      </c>
      <c r="AX54" s="4">
        <v>0.81545726440492805</v>
      </c>
      <c r="AY54" s="4">
        <v>7.9710731651674998</v>
      </c>
      <c r="AZ54" s="4">
        <v>2.2277057760806498</v>
      </c>
      <c r="BA54" s="4">
        <v>8.3394103052119704</v>
      </c>
      <c r="BB54" s="4">
        <v>1.50867805978951</v>
      </c>
      <c r="BC54" s="4">
        <v>12.090637034472</v>
      </c>
      <c r="BD54" s="4">
        <v>1.70025859451888</v>
      </c>
      <c r="BE54" s="4">
        <v>11205.350443974499</v>
      </c>
      <c r="BF54" s="5">
        <v>2.01565964895252</v>
      </c>
      <c r="BG54" s="2">
        <v>1.0801435605084999E-2</v>
      </c>
      <c r="BH54" s="5">
        <v>1.11520951605185</v>
      </c>
      <c r="BI54" s="2">
        <v>7.2884513622090003E-2</v>
      </c>
      <c r="BJ54" s="5">
        <v>0.21470256785626299</v>
      </c>
      <c r="BK54" s="4">
        <v>5.9750930701926199</v>
      </c>
      <c r="BL54" s="2">
        <v>8.3071038548061998E-2</v>
      </c>
      <c r="BM54" s="4">
        <v>9.6235706610685394</v>
      </c>
      <c r="BN54" s="5"/>
      <c r="BO54" s="5">
        <v>5.8221889715159598</v>
      </c>
      <c r="BP54" s="5">
        <v>11.0603985035319</v>
      </c>
      <c r="BQ54" s="5">
        <v>20.521464535281002</v>
      </c>
      <c r="BR54" s="5">
        <v>6.1379069141819302</v>
      </c>
      <c r="BS54" s="5">
        <v>7.8401869766697097</v>
      </c>
      <c r="BT54" s="5">
        <v>1.28304902520606</v>
      </c>
      <c r="BU54" s="5">
        <v>8.3865945906713506</v>
      </c>
      <c r="BV54" s="5">
        <v>7.4231534450179604</v>
      </c>
      <c r="BW54" s="5">
        <v>68.715865599067399</v>
      </c>
      <c r="BX54" s="5">
        <v>6.8130349391081699</v>
      </c>
      <c r="BY54" s="5">
        <v>15.9123249635997</v>
      </c>
      <c r="BZ54" s="5">
        <v>12.418601579049501</v>
      </c>
      <c r="CA54" s="5">
        <v>10.379005856746</v>
      </c>
      <c r="CB54" s="5">
        <v>7.3896528222565703</v>
      </c>
      <c r="CC54" s="5">
        <v>6.7031880257742404</v>
      </c>
      <c r="CD54" s="5">
        <v>6.1774914635077298</v>
      </c>
      <c r="CE54" s="5">
        <v>5.6097667837810103</v>
      </c>
      <c r="CF54" s="5">
        <v>5.50018522703978</v>
      </c>
      <c r="CG54" s="5">
        <v>5.4932817092748802</v>
      </c>
      <c r="CH54" s="5">
        <v>5.4983121701547804</v>
      </c>
      <c r="CI54" s="5">
        <v>5.5290891415373</v>
      </c>
      <c r="CJ54" s="5">
        <v>5.6214518538517799</v>
      </c>
      <c r="CK54" s="5">
        <v>5.4038171757071796</v>
      </c>
      <c r="CL54" s="5">
        <v>5.5724482987750301</v>
      </c>
      <c r="CM54" s="5">
        <v>22.608035577746801</v>
      </c>
      <c r="CN54" s="5">
        <v>6.4609837754320703</v>
      </c>
      <c r="CO54" s="5">
        <v>10.178696875415699</v>
      </c>
      <c r="CP54" s="5">
        <v>7.68405368199205</v>
      </c>
      <c r="CQ54" s="5">
        <v>5.2318325879121099</v>
      </c>
      <c r="CR54" s="5">
        <v>8.2650108182463597</v>
      </c>
      <c r="CS54" s="5">
        <v>5.2971613677223797</v>
      </c>
      <c r="CT54" s="2"/>
      <c r="CU54" s="2" t="s">
        <v>550</v>
      </c>
      <c r="CV54" s="4">
        <v>1.0246687215658874</v>
      </c>
      <c r="CW54" s="4">
        <v>0.36820790555913802</v>
      </c>
      <c r="CX54" s="4">
        <v>0.77746649017174829</v>
      </c>
      <c r="CY54" s="4">
        <v>4.34577025311975</v>
      </c>
      <c r="CZ54" s="4">
        <v>8.4291421426414388</v>
      </c>
      <c r="DA54" s="4">
        <v>16.14900632550226</v>
      </c>
      <c r="DB54" s="4">
        <v>22.588843889333187</v>
      </c>
      <c r="DC54" s="4">
        <v>32.402736443770323</v>
      </c>
      <c r="DD54" s="4">
        <v>40.800472089389189</v>
      </c>
      <c r="DE54" s="4">
        <v>52.121314407574815</v>
      </c>
      <c r="DF54" s="4">
        <v>61.080083392287854</v>
      </c>
      <c r="DG54" s="4">
        <v>75.097124437714285</v>
      </c>
      <c r="DH54" s="5">
        <v>69.11620302922276</v>
      </c>
      <c r="DI54" s="4"/>
      <c r="DJ54" s="3">
        <v>1.0061832742016692</v>
      </c>
      <c r="DK54" s="2" t="s">
        <v>550</v>
      </c>
      <c r="DL54">
        <v>6.2876287507899295E-2</v>
      </c>
      <c r="DM54">
        <v>171.20435162804432</v>
      </c>
      <c r="DN54">
        <v>3.008041197046275E-2</v>
      </c>
      <c r="DO54">
        <v>0.65927652467284548</v>
      </c>
      <c r="DP54"/>
      <c r="DQ54" s="4">
        <v>13.839401736844501</v>
      </c>
      <c r="DR54" s="4">
        <v>0.96523200569769496</v>
      </c>
      <c r="DS54" s="4">
        <v>-33.107137251255402</v>
      </c>
      <c r="DT54" s="4">
        <v>15.4316209364753</v>
      </c>
      <c r="DU54" s="4">
        <v>19490.382308643999</v>
      </c>
      <c r="DV54" s="4">
        <v>17.081882183080602</v>
      </c>
      <c r="DW54" s="4">
        <v>7.9813651235923003E-2</v>
      </c>
      <c r="DX54" s="4">
        <v>21.360250160322199</v>
      </c>
      <c r="DY54" s="4">
        <v>1.6625132663056099</v>
      </c>
      <c r="DZ54" s="4">
        <v>2.9529782639746101</v>
      </c>
      <c r="EA54" s="4">
        <v>4.7146046412878997</v>
      </c>
      <c r="EB54" s="4">
        <v>14.5232270065008</v>
      </c>
      <c r="EC54" s="4">
        <v>23.887640124213299</v>
      </c>
      <c r="ED54" s="4">
        <v>47.498401860261097</v>
      </c>
      <c r="EE54" s="4">
        <v>125.34474967109399</v>
      </c>
      <c r="EF54" s="4">
        <v>144.01204589206</v>
      </c>
      <c r="EG54" s="4">
        <v>181.58981889164599</v>
      </c>
      <c r="EH54" s="4">
        <v>108.950472087503</v>
      </c>
      <c r="EI54" s="4">
        <v>201.42220843615601</v>
      </c>
      <c r="EJ54" s="4">
        <v>121.980712235128</v>
      </c>
      <c r="EK54" s="4">
        <v>222957.889066962</v>
      </c>
      <c r="EL54" s="4">
        <v>122.203325393474</v>
      </c>
      <c r="EM54" s="4">
        <v>2.35819557814022</v>
      </c>
      <c r="EN54" s="4">
        <v>0.793652088019415</v>
      </c>
      <c r="EO54" s="4">
        <v>84.607752070653603</v>
      </c>
      <c r="EP54" s="4">
        <v>5.6032022322644197</v>
      </c>
      <c r="EQ54" s="4">
        <v>16.715302548798299</v>
      </c>
      <c r="ER54" s="4">
        <v>446.709583098709</v>
      </c>
      <c r="ES54" s="4">
        <v>8.8598103947882692</v>
      </c>
      <c r="ET54" s="4">
        <v>1050.8737712060099</v>
      </c>
      <c r="EU54" s="4">
        <v>187.650452981889</v>
      </c>
      <c r="EV54" s="4">
        <v>62522.899599572404</v>
      </c>
      <c r="EW54"/>
      <c r="EX54"/>
      <c r="EY54" s="1">
        <f t="shared" si="16"/>
        <v>0</v>
      </c>
      <c r="EZ54" s="1">
        <f t="shared" si="16"/>
        <v>0</v>
      </c>
      <c r="FA54" s="1">
        <f t="shared" si="16"/>
        <v>0</v>
      </c>
      <c r="FB54" s="1">
        <f t="shared" si="16"/>
        <v>0</v>
      </c>
      <c r="FC54" s="1">
        <f t="shared" si="16"/>
        <v>0</v>
      </c>
      <c r="FD54" s="1">
        <f t="shared" si="16"/>
        <v>0</v>
      </c>
      <c r="FE54" s="1">
        <f t="shared" si="16"/>
        <v>0</v>
      </c>
      <c r="FF54" s="1">
        <f t="shared" si="16"/>
        <v>0</v>
      </c>
      <c r="FG54" s="1">
        <f t="shared" si="16"/>
        <v>0</v>
      </c>
      <c r="FH54" s="1">
        <f t="shared" si="16"/>
        <v>0</v>
      </c>
      <c r="FI54" s="1">
        <f t="shared" si="16"/>
        <v>0</v>
      </c>
      <c r="FJ54" s="1">
        <f t="shared" si="16"/>
        <v>0</v>
      </c>
      <c r="FK54" s="1">
        <f t="shared" si="16"/>
        <v>0</v>
      </c>
      <c r="FL54" s="1">
        <f t="shared" si="16"/>
        <v>0</v>
      </c>
      <c r="FM54" s="1">
        <f t="shared" si="16"/>
        <v>0</v>
      </c>
      <c r="FN54" s="1">
        <f t="shared" si="16"/>
        <v>0</v>
      </c>
      <c r="FO54" s="1">
        <f t="shared" si="17"/>
        <v>0</v>
      </c>
      <c r="FP54" s="1">
        <f t="shared" si="17"/>
        <v>0</v>
      </c>
      <c r="FQ54" s="1">
        <f t="shared" si="17"/>
        <v>0</v>
      </c>
      <c r="FR54" s="1">
        <f t="shared" si="17"/>
        <v>0</v>
      </c>
      <c r="FS54" s="1">
        <f t="shared" si="17"/>
        <v>0</v>
      </c>
      <c r="FT54" s="1">
        <f t="shared" si="17"/>
        <v>0</v>
      </c>
      <c r="FU54" s="1">
        <f t="shared" si="17"/>
        <v>0</v>
      </c>
      <c r="FV54" s="1">
        <f t="shared" si="17"/>
        <v>0</v>
      </c>
      <c r="FW54" s="1">
        <f t="shared" si="17"/>
        <v>0</v>
      </c>
      <c r="FX54" s="1">
        <f t="shared" si="17"/>
        <v>0</v>
      </c>
      <c r="FY54" s="1">
        <f t="shared" si="17"/>
        <v>0</v>
      </c>
      <c r="FZ54" s="1">
        <f t="shared" si="17"/>
        <v>0</v>
      </c>
      <c r="GA54" s="1">
        <f t="shared" si="17"/>
        <v>0</v>
      </c>
      <c r="GB54" s="1">
        <f t="shared" si="17"/>
        <v>0</v>
      </c>
      <c r="GC54" s="1">
        <f t="shared" si="17"/>
        <v>0</v>
      </c>
      <c r="GD54" s="1">
        <f t="shared" si="17"/>
        <v>0</v>
      </c>
      <c r="GE54"/>
      <c r="GF54" s="1">
        <v>114.325526248643</v>
      </c>
      <c r="GG54" s="16">
        <v>6.9903856309308399</v>
      </c>
      <c r="GH54" s="12">
        <f t="shared" si="4"/>
        <v>7.9917951593712067</v>
      </c>
      <c r="GI54"/>
    </row>
    <row r="55" spans="1:191" s="10" customFormat="1" x14ac:dyDescent="0.3">
      <c r="A55" t="s">
        <v>4</v>
      </c>
      <c r="B55" t="s">
        <v>1142</v>
      </c>
      <c r="C55"/>
      <c r="D55" s="5">
        <f t="shared" si="15"/>
        <v>751.008967503044</v>
      </c>
      <c r="E55" s="5">
        <f t="shared" si="15"/>
        <v>4.5597602367994803</v>
      </c>
      <c r="F55" s="4"/>
      <c r="G55" s="5"/>
      <c r="H55" s="2">
        <v>8.0876494992599195</v>
      </c>
      <c r="I55" s="2">
        <v>2.5353025748351499</v>
      </c>
      <c r="J55" s="9">
        <v>6.2263018003616E-2</v>
      </c>
      <c r="K55" s="2">
        <v>8.4927127668527191</v>
      </c>
      <c r="L55" s="3">
        <v>1.0762720247664701</v>
      </c>
      <c r="M55" s="5">
        <v>8.39150567236128</v>
      </c>
      <c r="N55" s="3">
        <v>0.123558214127274</v>
      </c>
      <c r="O55" s="5">
        <v>2.2798801183997401</v>
      </c>
      <c r="P55" s="2">
        <v>0.28605256130376416</v>
      </c>
      <c r="Q55" s="9">
        <v>4.0728665825816003E-2</v>
      </c>
      <c r="R55" s="5">
        <v>5.1159020550946401</v>
      </c>
      <c r="S55" s="3">
        <v>0.88866379128391304</v>
      </c>
      <c r="T55"/>
      <c r="U55" s="4">
        <v>751.008967503044</v>
      </c>
      <c r="V55" s="5">
        <v>4.5597602367994803</v>
      </c>
      <c r="W55" s="5">
        <v>4.669524859886458</v>
      </c>
      <c r="X55" s="4">
        <v>682.20192733860995</v>
      </c>
      <c r="Y55" s="6">
        <f>([1]!AgeErPb76(J55,K55*J55/100,0,FALSE,1,FALSE)/X55)*200</f>
        <v>53.166840845961104</v>
      </c>
      <c r="Z55" s="5">
        <v>26.588685875458783</v>
      </c>
      <c r="AA55" s="4">
        <v>741.81255325423103</v>
      </c>
      <c r="AB55" s="5">
        <v>16.78301134472256</v>
      </c>
      <c r="AC55" s="5">
        <v>16.813434086975988</v>
      </c>
      <c r="AD55" s="4">
        <v>809.19548350715002</v>
      </c>
      <c r="AE55" s="5">
        <v>10.23180411018928</v>
      </c>
      <c r="AF55" s="5">
        <v>10.34920069966137</v>
      </c>
      <c r="AG55">
        <v>30</v>
      </c>
      <c r="AH55">
        <v>27.135999999999999</v>
      </c>
      <c r="AI55" s="4">
        <v>146174.64433586699</v>
      </c>
      <c r="AJ55" s="2" t="s">
        <v>1206</v>
      </c>
      <c r="AK55" s="5">
        <v>6.9806271007641296</v>
      </c>
      <c r="AL55" s="4" t="s">
        <v>596</v>
      </c>
      <c r="AM55" s="4">
        <v>57.710385756410503</v>
      </c>
      <c r="AN55" s="4">
        <v>489272.63776573999</v>
      </c>
      <c r="AO55" s="4">
        <v>496031.89304296701</v>
      </c>
      <c r="AP55" s="5">
        <v>16.294062377415798</v>
      </c>
      <c r="AQ55" s="9" t="s">
        <v>947</v>
      </c>
      <c r="AR55" s="5">
        <v>0.56002548505051897</v>
      </c>
      <c r="AS55" s="2">
        <v>5.2822389538154997E-2</v>
      </c>
      <c r="AT55" s="2">
        <v>0.49516186212911001</v>
      </c>
      <c r="AU55" s="2">
        <v>0.78410779397913699</v>
      </c>
      <c r="AV55" s="2">
        <v>0.44992909255577601</v>
      </c>
      <c r="AW55" s="2">
        <v>2.88347343558087</v>
      </c>
      <c r="AX55" s="4">
        <v>0.80684944726053198</v>
      </c>
      <c r="AY55" s="4">
        <v>8.2145381226971104</v>
      </c>
      <c r="AZ55" s="4">
        <v>2.2533503691495902</v>
      </c>
      <c r="BA55" s="4">
        <v>8.3297199411702607</v>
      </c>
      <c r="BB55" s="4">
        <v>1.4649449223893301</v>
      </c>
      <c r="BC55" s="4">
        <v>12.1613728639516</v>
      </c>
      <c r="BD55" s="4">
        <v>1.7679122560885201</v>
      </c>
      <c r="BE55" s="4">
        <v>10943.120647609599</v>
      </c>
      <c r="BF55" s="5">
        <v>1.4668708121457401</v>
      </c>
      <c r="BG55" s="2" t="s">
        <v>1229</v>
      </c>
      <c r="BH55" s="5">
        <v>1.11202323874357</v>
      </c>
      <c r="BI55" s="2">
        <v>6.9573962778884002E-2</v>
      </c>
      <c r="BJ55" s="5">
        <v>0.22903110354959</v>
      </c>
      <c r="BK55" s="4">
        <v>5.8734684375244601</v>
      </c>
      <c r="BL55" s="2">
        <v>6.8972181658591994E-2</v>
      </c>
      <c r="BM55" s="4">
        <v>9.2933755221239807</v>
      </c>
      <c r="BN55" s="5"/>
      <c r="BO55" s="5">
        <v>5.8993205375036402</v>
      </c>
      <c r="BP55" s="5">
        <v>14.381210915892</v>
      </c>
      <c r="BQ55" s="5">
        <v>15.0044444428727</v>
      </c>
      <c r="BR55" s="5">
        <v>6.7608939877731196</v>
      </c>
      <c r="BS55" s="5">
        <v>7.8035477523761401</v>
      </c>
      <c r="BT55" s="5">
        <v>1.2828774922950199</v>
      </c>
      <c r="BU55" s="5">
        <v>8.3867939945576992</v>
      </c>
      <c r="BV55" s="5">
        <v>7.66430992256781</v>
      </c>
      <c r="BW55" s="5">
        <v>51.207525102471998</v>
      </c>
      <c r="BX55" s="5">
        <v>6.9153413138498703</v>
      </c>
      <c r="BY55" s="5">
        <v>12.967482795656201</v>
      </c>
      <c r="BZ55" s="5">
        <v>10.7248680156014</v>
      </c>
      <c r="CA55" s="5">
        <v>9.5375064174111905</v>
      </c>
      <c r="CB55" s="5">
        <v>7.41494242602906</v>
      </c>
      <c r="CC55" s="5">
        <v>6.7875707190515797</v>
      </c>
      <c r="CD55" s="5">
        <v>5.8994768709224497</v>
      </c>
      <c r="CE55" s="5">
        <v>5.5636588845933703</v>
      </c>
      <c r="CF55" s="5">
        <v>5.5058521039543802</v>
      </c>
      <c r="CG55" s="5">
        <v>5.4984608810001001</v>
      </c>
      <c r="CH55" s="5">
        <v>5.6225470622195504</v>
      </c>
      <c r="CI55" s="5">
        <v>5.5179439808611104</v>
      </c>
      <c r="CJ55" s="5">
        <v>5.6121028052337003</v>
      </c>
      <c r="CK55" s="5">
        <v>5.4037764505596302</v>
      </c>
      <c r="CL55" s="5">
        <v>5.6607140172182904</v>
      </c>
      <c r="CM55" s="5">
        <v>6.2551879485608604</v>
      </c>
      <c r="CN55" s="5">
        <v>6.3884141604564002</v>
      </c>
      <c r="CO55" s="5">
        <v>10.2227948534038</v>
      </c>
      <c r="CP55" s="5">
        <v>7.5457984712869699</v>
      </c>
      <c r="CQ55" s="5">
        <v>5.2581069005421304</v>
      </c>
      <c r="CR55" s="5">
        <v>8.6452989114845593</v>
      </c>
      <c r="CS55" s="5">
        <v>5.2802828381506099</v>
      </c>
      <c r="CT55" s="2"/>
      <c r="CU55" s="2" t="s">
        <v>550</v>
      </c>
      <c r="CV55" s="4">
        <v>0.91358154168110761</v>
      </c>
      <c r="CW55" s="4">
        <v>0.56920678381632539</v>
      </c>
      <c r="CX55" s="4">
        <v>1.0835051687726696</v>
      </c>
      <c r="CY55" s="4">
        <v>5.2980256349941692</v>
      </c>
      <c r="CZ55" s="4">
        <v>7.9916357469942447</v>
      </c>
      <c r="DA55" s="4">
        <v>14.489816259200351</v>
      </c>
      <c r="DB55" s="4">
        <v>22.35040020112277</v>
      </c>
      <c r="DC55" s="4">
        <v>33.392431393077686</v>
      </c>
      <c r="DD55" s="4">
        <v>41.270153281128025</v>
      </c>
      <c r="DE55" s="4">
        <v>52.060749632314128</v>
      </c>
      <c r="DF55" s="4">
        <v>59.309511027908101</v>
      </c>
      <c r="DG55" s="4">
        <v>75.536477415848452</v>
      </c>
      <c r="DH55" s="5">
        <v>71.866351873517075</v>
      </c>
      <c r="DI55" s="4"/>
      <c r="DJ55" s="3">
        <v>0.91210999330428821</v>
      </c>
      <c r="DK55" s="2" t="s">
        <v>550</v>
      </c>
      <c r="DL55">
        <v>7.3720531192658256E-2</v>
      </c>
      <c r="DM55">
        <v>158.04954019094743</v>
      </c>
      <c r="DN55">
        <v>1.9597768628708916E-2</v>
      </c>
      <c r="DO55">
        <v>0.67546141497284506</v>
      </c>
      <c r="DP55"/>
      <c r="DQ55" s="4">
        <v>3.3112751240139899</v>
      </c>
      <c r="DR55" s="4">
        <v>1.9230425783487499</v>
      </c>
      <c r="DS55" s="4">
        <v>46.057096901971001</v>
      </c>
      <c r="DT55" s="4">
        <v>15.585158224140001</v>
      </c>
      <c r="DU55" s="4">
        <v>19622.945733968299</v>
      </c>
      <c r="DV55" s="4">
        <v>14.447387479098399</v>
      </c>
      <c r="DW55" s="4">
        <v>0.142420631529246</v>
      </c>
      <c r="DX55" s="4">
        <v>19.501476085582102</v>
      </c>
      <c r="DY55" s="4">
        <v>2.63342544491283</v>
      </c>
      <c r="DZ55" s="4">
        <v>4.2142140525594503</v>
      </c>
      <c r="EA55" s="4">
        <v>5.89195587364161</v>
      </c>
      <c r="EB55" s="4">
        <v>14.1164798162475</v>
      </c>
      <c r="EC55" s="4">
        <v>21.961271494205398</v>
      </c>
      <c r="ED55" s="4">
        <v>48.142837041486501</v>
      </c>
      <c r="EE55" s="4">
        <v>132.36701185696299</v>
      </c>
      <c r="EF55" s="4">
        <v>149.25336281140301</v>
      </c>
      <c r="EG55" s="4">
        <v>185.84561898210401</v>
      </c>
      <c r="EH55" s="4">
        <v>108.40713981831701</v>
      </c>
      <c r="EI55" s="4">
        <v>207.47066494769501</v>
      </c>
      <c r="EJ55" s="4">
        <v>129.92462948113101</v>
      </c>
      <c r="EK55" s="4">
        <v>223231.199482945</v>
      </c>
      <c r="EL55" s="4">
        <v>91.048717027157096</v>
      </c>
      <c r="EM55" s="4">
        <v>2.7796033297835998</v>
      </c>
      <c r="EN55" s="4">
        <v>-1.2038593848575601</v>
      </c>
      <c r="EO55" s="4">
        <v>86.082528803685904</v>
      </c>
      <c r="EP55" s="4">
        <v>5.4519920676737099</v>
      </c>
      <c r="EQ55" s="4">
        <v>18.192293666232398</v>
      </c>
      <c r="ER55" s="4">
        <v>449.51825626505303</v>
      </c>
      <c r="ES55" s="4">
        <v>7.5832851910732799</v>
      </c>
      <c r="ET55" s="4">
        <v>1038.41216374493</v>
      </c>
      <c r="EU55" s="4">
        <v>184.82421421714301</v>
      </c>
      <c r="EV55" s="4">
        <v>63122.206533119803</v>
      </c>
      <c r="EW55"/>
      <c r="EX55"/>
      <c r="EY55" s="1">
        <f t="shared" si="16"/>
        <v>0</v>
      </c>
      <c r="EZ55" s="1">
        <f t="shared" si="16"/>
        <v>0</v>
      </c>
      <c r="FA55" s="1">
        <f t="shared" si="16"/>
        <v>0</v>
      </c>
      <c r="FB55" s="1">
        <f t="shared" si="16"/>
        <v>0</v>
      </c>
      <c r="FC55" s="1">
        <f t="shared" si="16"/>
        <v>0</v>
      </c>
      <c r="FD55" s="1">
        <f t="shared" si="16"/>
        <v>0</v>
      </c>
      <c r="FE55" s="1">
        <f t="shared" si="16"/>
        <v>0</v>
      </c>
      <c r="FF55" s="1">
        <f t="shared" si="16"/>
        <v>0</v>
      </c>
      <c r="FG55" s="1">
        <f t="shared" si="16"/>
        <v>0</v>
      </c>
      <c r="FH55" s="1">
        <f t="shared" si="16"/>
        <v>0</v>
      </c>
      <c r="FI55" s="1">
        <f t="shared" si="16"/>
        <v>0</v>
      </c>
      <c r="FJ55" s="1">
        <f t="shared" si="16"/>
        <v>0</v>
      </c>
      <c r="FK55" s="1">
        <f t="shared" si="16"/>
        <v>0</v>
      </c>
      <c r="FL55" s="1">
        <f t="shared" si="16"/>
        <v>0</v>
      </c>
      <c r="FM55" s="1">
        <f t="shared" si="16"/>
        <v>0</v>
      </c>
      <c r="FN55" s="1">
        <f t="shared" si="16"/>
        <v>0</v>
      </c>
      <c r="FO55" s="1">
        <f t="shared" si="17"/>
        <v>0</v>
      </c>
      <c r="FP55" s="1">
        <f t="shared" si="17"/>
        <v>0</v>
      </c>
      <c r="FQ55" s="1">
        <f t="shared" si="17"/>
        <v>0</v>
      </c>
      <c r="FR55" s="1">
        <f t="shared" si="17"/>
        <v>0</v>
      </c>
      <c r="FS55" s="1">
        <f t="shared" si="17"/>
        <v>0</v>
      </c>
      <c r="FT55" s="1">
        <f t="shared" si="17"/>
        <v>0</v>
      </c>
      <c r="FU55" s="1">
        <f t="shared" si="17"/>
        <v>0</v>
      </c>
      <c r="FV55" s="1">
        <f t="shared" si="17"/>
        <v>0</v>
      </c>
      <c r="FW55" s="1">
        <f t="shared" si="17"/>
        <v>0</v>
      </c>
      <c r="FX55" s="1">
        <f t="shared" si="17"/>
        <v>0</v>
      </c>
      <c r="FY55" s="1">
        <f t="shared" si="17"/>
        <v>0</v>
      </c>
      <c r="FZ55" s="1">
        <f t="shared" si="17"/>
        <v>0</v>
      </c>
      <c r="GA55" s="1">
        <f t="shared" si="17"/>
        <v>0</v>
      </c>
      <c r="GB55" s="1">
        <f t="shared" si="17"/>
        <v>0</v>
      </c>
      <c r="GC55" s="1">
        <f t="shared" si="17"/>
        <v>0</v>
      </c>
      <c r="GD55" s="1">
        <f t="shared" si="17"/>
        <v>0</v>
      </c>
      <c r="GE55"/>
      <c r="GF55" s="1">
        <v>132.94308867727901</v>
      </c>
      <c r="GG55" s="16">
        <v>7.4361124450920801</v>
      </c>
      <c r="GH55" s="12">
        <f t="shared" si="4"/>
        <v>9.8857975620209455</v>
      </c>
      <c r="GI55"/>
    </row>
    <row r="56" spans="1:191" s="10" customFormat="1" x14ac:dyDescent="0.3">
      <c r="A56"/>
      <c r="B56"/>
      <c r="C56"/>
      <c r="D56"/>
      <c r="E56"/>
      <c r="F56" s="4"/>
      <c r="G56" s="5"/>
      <c r="H56" s="2"/>
      <c r="I56" s="2"/>
      <c r="J56" s="9"/>
      <c r="K56" s="2"/>
      <c r="L56" s="3"/>
      <c r="M56" s="5"/>
      <c r="N56" s="3"/>
      <c r="O56" s="5"/>
      <c r="P56" s="2"/>
      <c r="Q56" s="9"/>
      <c r="R56" s="5"/>
      <c r="S56" s="3"/>
      <c r="T56"/>
      <c r="U56" s="4"/>
      <c r="V56" s="5"/>
      <c r="W56" s="5"/>
      <c r="X56" s="4"/>
      <c r="Y56" s="5"/>
      <c r="Z56" s="5"/>
      <c r="AA56" s="4"/>
      <c r="AB56" s="5"/>
      <c r="AC56" s="5"/>
      <c r="AD56" s="4"/>
      <c r="AE56" s="5"/>
      <c r="AF56" s="5"/>
      <c r="AG56"/>
      <c r="AH56"/>
      <c r="AI56" s="4"/>
      <c r="AJ56" s="2"/>
      <c r="AK56" s="5"/>
      <c r="AL56" s="4"/>
      <c r="AM56" s="4"/>
      <c r="AN56" s="4"/>
      <c r="AO56" s="4"/>
      <c r="AP56" s="5"/>
      <c r="AQ56" s="9"/>
      <c r="AR56" s="5"/>
      <c r="AS56" s="2"/>
      <c r="AT56" s="2"/>
      <c r="AU56" s="2"/>
      <c r="AV56" s="2"/>
      <c r="AW56" s="2"/>
      <c r="AX56" s="4"/>
      <c r="AY56" s="4"/>
      <c r="AZ56" s="4"/>
      <c r="BA56" s="4"/>
      <c r="BB56" s="4"/>
      <c r="BC56" s="4"/>
      <c r="BD56" s="4"/>
      <c r="BE56" s="4"/>
      <c r="BF56" s="5"/>
      <c r="BG56" s="2"/>
      <c r="BH56" s="5"/>
      <c r="BI56" s="2"/>
      <c r="BJ56" s="5"/>
      <c r="BK56" s="4"/>
      <c r="BL56" s="2"/>
      <c r="BM56" s="4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2"/>
      <c r="CU56" s="2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5"/>
      <c r="DI56" s="4"/>
      <c r="DJ56" s="3"/>
      <c r="DK56" s="2"/>
      <c r="DL56"/>
      <c r="DM56"/>
      <c r="DN56"/>
      <c r="DO56"/>
      <c r="DP56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/>
      <c r="EX56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1"/>
      <c r="GC56" s="4"/>
      <c r="GD56" s="4"/>
      <c r="GE56"/>
      <c r="GF56" s="1"/>
      <c r="GG56" s="16"/>
      <c r="GH56"/>
      <c r="GI56"/>
    </row>
    <row r="57" spans="1:191" x14ac:dyDescent="0.3">
      <c r="A57" t="s">
        <v>3</v>
      </c>
      <c r="B57" t="s">
        <v>1202</v>
      </c>
      <c r="C57" t="s">
        <v>1232</v>
      </c>
      <c r="D57" s="4">
        <f>X57</f>
        <v>3444.3039345933398</v>
      </c>
      <c r="E57" s="5">
        <f>Y57</f>
        <v>0.4592752393329449</v>
      </c>
      <c r="F57" s="4">
        <v>3315.4125488024433</v>
      </c>
      <c r="G57" s="5">
        <v>1.9072991206002639</v>
      </c>
      <c r="H57" s="2">
        <v>1.4499424884637899</v>
      </c>
      <c r="I57" s="2">
        <v>0.57896270673261496</v>
      </c>
      <c r="J57" s="9">
        <v>0.295157880845966</v>
      </c>
      <c r="K57" s="2">
        <v>0.50967673517670697</v>
      </c>
      <c r="L57" s="3">
        <v>27.858092205616501</v>
      </c>
      <c r="M57" s="5">
        <v>1.57069298775198</v>
      </c>
      <c r="N57" s="3">
        <v>0.69108409492017298</v>
      </c>
      <c r="O57" s="5">
        <v>0.564834713433917</v>
      </c>
      <c r="P57" s="2">
        <v>0.75059162890055098</v>
      </c>
      <c r="Q57" s="9">
        <v>0.18725172979579399</v>
      </c>
      <c r="R57" s="5">
        <v>2.3526974746731</v>
      </c>
      <c r="S57" s="3">
        <v>1.1455852726416107</v>
      </c>
      <c r="U57" s="4">
        <v>3386.7408556472301</v>
      </c>
      <c r="V57" s="5">
        <v>1.129669426867834</v>
      </c>
      <c r="W57" s="5">
        <v>1.5130109100729909</v>
      </c>
      <c r="X57" s="4">
        <v>3444.3039345933398</v>
      </c>
      <c r="Y57" s="6">
        <f>([1]!AgeErPb76(J57,K57*J57/100,0,FALSE,1,FALSE)/X57)*200</f>
        <v>0.4592752393329449</v>
      </c>
      <c r="Z57" s="5">
        <v>0.70064894515457021</v>
      </c>
      <c r="AA57" s="4">
        <v>3414.11475972686</v>
      </c>
      <c r="AB57" s="5">
        <v>3.1413859755039599</v>
      </c>
      <c r="AC57" s="5">
        <v>3.3000608853615057</v>
      </c>
      <c r="AD57" s="4">
        <v>3479.1433072608302</v>
      </c>
      <c r="AE57" s="5">
        <v>4.7053949493462</v>
      </c>
      <c r="AF57" s="5">
        <v>4.9554900264169506</v>
      </c>
      <c r="AG57">
        <v>30</v>
      </c>
      <c r="AH57">
        <v>23.6</v>
      </c>
      <c r="AI57" s="4">
        <v>151814.37612151101</v>
      </c>
      <c r="AJ57" s="2">
        <v>85.654120462599707</v>
      </c>
      <c r="AK57" s="5">
        <v>3.82000010737117</v>
      </c>
      <c r="AL57" s="4">
        <v>155.77791990274801</v>
      </c>
      <c r="AM57" s="4">
        <v>342.08471433456401</v>
      </c>
      <c r="AN57" s="4">
        <v>488762.17796418001</v>
      </c>
      <c r="AO57" s="4">
        <v>488034.15688160999</v>
      </c>
      <c r="AP57" s="5">
        <v>17.800692815621399</v>
      </c>
      <c r="AQ57" s="9">
        <v>8.0271619304832598</v>
      </c>
      <c r="AR57" s="5">
        <v>215.34612507155001</v>
      </c>
      <c r="AS57" s="2">
        <v>6.6198321090685104</v>
      </c>
      <c r="AT57" s="2">
        <v>36.478930321410203</v>
      </c>
      <c r="AU57" s="2">
        <v>11.364615902381599</v>
      </c>
      <c r="AV57" s="2">
        <v>2.28263630719331</v>
      </c>
      <c r="AW57" s="2">
        <v>13.506176946383</v>
      </c>
      <c r="AX57" s="4">
        <v>2.4159520976080899</v>
      </c>
      <c r="AY57" s="4">
        <v>25.725605587219199</v>
      </c>
      <c r="AZ57" s="4">
        <v>9.9681389348951601</v>
      </c>
      <c r="BA57" s="4">
        <v>57.319784050457898</v>
      </c>
      <c r="BB57" s="4">
        <v>16.100830062615401</v>
      </c>
      <c r="BC57" s="4">
        <v>196.51148325957899</v>
      </c>
      <c r="BD57" s="4">
        <v>41.935530001542197</v>
      </c>
      <c r="BE57" s="4">
        <v>9724.1648397946392</v>
      </c>
      <c r="BF57" s="5">
        <v>1.1429357487131</v>
      </c>
      <c r="BG57" s="2" t="s">
        <v>1233</v>
      </c>
      <c r="BH57" s="5">
        <v>119.126241148407</v>
      </c>
      <c r="BI57" s="2">
        <v>35.332087534433803</v>
      </c>
      <c r="BJ57" s="5">
        <v>14.710556668318</v>
      </c>
      <c r="BK57" s="4">
        <v>81.6951298098178</v>
      </c>
      <c r="BL57" s="2">
        <v>1.32948647267077</v>
      </c>
      <c r="BM57" s="4">
        <v>181.024898089608</v>
      </c>
      <c r="BN57" s="5"/>
      <c r="BO57" s="5">
        <v>5.8079954849271402</v>
      </c>
      <c r="BP57" s="5">
        <v>11.167785416819999</v>
      </c>
      <c r="BQ57" s="5">
        <v>20.164481701547601</v>
      </c>
      <c r="BR57" s="5">
        <v>6.4277359699018497</v>
      </c>
      <c r="BS57" s="5">
        <v>6.6322933561714299</v>
      </c>
      <c r="BT57" s="5">
        <v>1.2846162640848999</v>
      </c>
      <c r="BU57" s="5">
        <v>8.3867865388868807</v>
      </c>
      <c r="BV57" s="5">
        <v>7.6970802539439402</v>
      </c>
      <c r="BW57" s="5">
        <v>5.77051112890691</v>
      </c>
      <c r="BX57" s="5">
        <v>5.4144741650456103</v>
      </c>
      <c r="BY57" s="5">
        <v>5.5191894052858697</v>
      </c>
      <c r="BZ57" s="5">
        <v>5.58158070026359</v>
      </c>
      <c r="CA57" s="5">
        <v>6.37185242558993</v>
      </c>
      <c r="CB57" s="5">
        <v>6.5936321649313703</v>
      </c>
      <c r="CC57" s="5">
        <v>6.0911003907517003</v>
      </c>
      <c r="CD57" s="5">
        <v>5.6873145477903204</v>
      </c>
      <c r="CE57" s="5">
        <v>5.4294923734624598</v>
      </c>
      <c r="CF57" s="5">
        <v>5.29099650932468</v>
      </c>
      <c r="CG57" s="5">
        <v>5.2988693125378497</v>
      </c>
      <c r="CH57" s="5">
        <v>5.2178165570904103</v>
      </c>
      <c r="CI57" s="5">
        <v>5.3346853954607898</v>
      </c>
      <c r="CJ57" s="5">
        <v>5.3000452191955496</v>
      </c>
      <c r="CK57" s="5">
        <v>5.4041895056832701</v>
      </c>
      <c r="CL57" s="5">
        <v>5.7800943761469004</v>
      </c>
      <c r="CM57" s="5">
        <v>6.2551879485608604</v>
      </c>
      <c r="CN57" s="5">
        <v>6.0137624616604102</v>
      </c>
      <c r="CO57" s="5">
        <v>6.08403531251499</v>
      </c>
      <c r="CP57" s="5">
        <v>6.0857431402550599</v>
      </c>
      <c r="CQ57" s="5">
        <v>5.1685078125300503</v>
      </c>
      <c r="CR57" s="5">
        <v>5.45980668877921</v>
      </c>
      <c r="CS57" s="5">
        <v>5.2488627250727404</v>
      </c>
      <c r="CT57" s="2"/>
      <c r="CU57" s="2">
        <v>33.86988156322051</v>
      </c>
      <c r="CV57" s="4">
        <v>351.29873584265908</v>
      </c>
      <c r="CW57" s="4">
        <v>71.334397727031373</v>
      </c>
      <c r="CX57" s="4">
        <v>79.822604642035458</v>
      </c>
      <c r="CY57" s="4">
        <v>76.787945286362159</v>
      </c>
      <c r="CZ57" s="4">
        <v>40.544161761870512</v>
      </c>
      <c r="DA57" s="4">
        <v>67.870235911472363</v>
      </c>
      <c r="DB57" s="4">
        <v>66.923880820168691</v>
      </c>
      <c r="DC57" s="4">
        <v>104.57563246837073</v>
      </c>
      <c r="DD57" s="4">
        <v>182.566647159252</v>
      </c>
      <c r="DE57" s="4">
        <v>358.24865031536183</v>
      </c>
      <c r="DF57" s="4">
        <v>651.85546812208099</v>
      </c>
      <c r="DG57" s="4">
        <v>1220.5682190035961</v>
      </c>
      <c r="DH57" s="5">
        <v>1704.6963415261055</v>
      </c>
      <c r="DI57" s="4"/>
      <c r="DJ57" s="3">
        <v>0.56161942841525314</v>
      </c>
      <c r="DK57" s="2">
        <v>7.1469418499659607</v>
      </c>
      <c r="DL57">
        <v>4.5044940506893345E-2</v>
      </c>
      <c r="DM57">
        <v>16.417554040897041</v>
      </c>
      <c r="DN57">
        <v>1.7256841009496236E-2</v>
      </c>
      <c r="DO57">
        <v>0.13091146207083143</v>
      </c>
      <c r="DQ57" s="4">
        <v>14.3337588558328</v>
      </c>
      <c r="DR57" s="4">
        <v>1.13010183433921</v>
      </c>
      <c r="DS57" s="4">
        <v>1140.65098828963</v>
      </c>
      <c r="DT57" s="4">
        <v>102.506645113318</v>
      </c>
      <c r="DU57" s="4">
        <v>21260.748638475001</v>
      </c>
      <c r="DV57" s="4">
        <v>16.193874503704901</v>
      </c>
      <c r="DW57" s="4">
        <v>267.65241022722302</v>
      </c>
      <c r="DX57" s="4">
        <v>8168.6365328901102</v>
      </c>
      <c r="DY57" s="4">
        <v>363.76745591307099</v>
      </c>
      <c r="DZ57" s="4">
        <v>345.19079691474002</v>
      </c>
      <c r="EA57" s="4">
        <v>94.681692444785497</v>
      </c>
      <c r="EB57" s="4">
        <v>79.039682572483599</v>
      </c>
      <c r="EC57" s="4">
        <v>113.993646658206</v>
      </c>
      <c r="ED57" s="4">
        <v>157.72841967871301</v>
      </c>
      <c r="EE57" s="4">
        <v>456.57420651893199</v>
      </c>
      <c r="EF57" s="4">
        <v>724.77574324124805</v>
      </c>
      <c r="EG57" s="4">
        <v>1409.4344336330801</v>
      </c>
      <c r="EH57" s="4">
        <v>1319.1438612397601</v>
      </c>
      <c r="EI57" s="4">
        <v>3717.80083846551</v>
      </c>
      <c r="EJ57" s="4">
        <v>3419.2029715499898</v>
      </c>
      <c r="EK57" s="4">
        <v>217188.607425455</v>
      </c>
      <c r="EL57" s="4">
        <v>77.8799349597206</v>
      </c>
      <c r="EM57" s="4">
        <v>2.6579671102793601</v>
      </c>
      <c r="EN57" s="4">
        <v>-0.135317405395115</v>
      </c>
      <c r="EO57" s="4">
        <v>10399.5778591258</v>
      </c>
      <c r="EP57" s="4">
        <v>3127.1053691914399</v>
      </c>
      <c r="EQ57" s="4">
        <v>1313.4749603058899</v>
      </c>
      <c r="ER57" s="4">
        <v>6811.7004659392396</v>
      </c>
      <c r="ES57" s="4">
        <v>162.386982663211</v>
      </c>
      <c r="ET57" s="4">
        <v>22384.775488609899</v>
      </c>
      <c r="EU57" s="4">
        <v>202.79348405127701</v>
      </c>
      <c r="EV57" s="4">
        <v>69531.001010998007</v>
      </c>
      <c r="EY57" s="1">
        <f t="shared" ref="EY57:FN60" si="18">DQ57*(EY$2/1000)</f>
        <v>0</v>
      </c>
      <c r="EZ57" s="1">
        <f t="shared" si="18"/>
        <v>0</v>
      </c>
      <c r="FA57" s="1">
        <f t="shared" si="18"/>
        <v>0</v>
      </c>
      <c r="FB57" s="1">
        <f t="shared" si="18"/>
        <v>0</v>
      </c>
      <c r="FC57" s="1">
        <f t="shared" si="18"/>
        <v>0</v>
      </c>
      <c r="FD57" s="1">
        <f t="shared" si="18"/>
        <v>0</v>
      </c>
      <c r="FE57" s="1">
        <f t="shared" si="18"/>
        <v>0</v>
      </c>
      <c r="FF57" s="1">
        <f t="shared" si="18"/>
        <v>0</v>
      </c>
      <c r="FG57" s="1">
        <f t="shared" si="18"/>
        <v>0</v>
      </c>
      <c r="FH57" s="1">
        <f t="shared" si="18"/>
        <v>0</v>
      </c>
      <c r="FI57" s="1">
        <f t="shared" si="18"/>
        <v>0</v>
      </c>
      <c r="FJ57" s="1">
        <f t="shared" si="18"/>
        <v>0</v>
      </c>
      <c r="FK57" s="1">
        <f t="shared" si="18"/>
        <v>0</v>
      </c>
      <c r="FL57" s="1">
        <f t="shared" si="18"/>
        <v>0</v>
      </c>
      <c r="FM57" s="1">
        <f t="shared" si="18"/>
        <v>0</v>
      </c>
      <c r="FN57" s="1">
        <f t="shared" si="18"/>
        <v>0</v>
      </c>
      <c r="FO57" s="1">
        <f t="shared" ref="FO57:GD60" si="19">EG57*(FO$2/1000)</f>
        <v>0</v>
      </c>
      <c r="FP57" s="1">
        <f t="shared" si="19"/>
        <v>0</v>
      </c>
      <c r="FQ57" s="1">
        <f t="shared" si="19"/>
        <v>0</v>
      </c>
      <c r="FR57" s="1">
        <f t="shared" si="19"/>
        <v>0</v>
      </c>
      <c r="FS57" s="1">
        <f t="shared" si="19"/>
        <v>0</v>
      </c>
      <c r="FT57" s="1">
        <f t="shared" si="19"/>
        <v>0</v>
      </c>
      <c r="FU57" s="1">
        <f t="shared" si="19"/>
        <v>0</v>
      </c>
      <c r="FV57" s="1">
        <f t="shared" si="19"/>
        <v>0</v>
      </c>
      <c r="FW57" s="1">
        <f t="shared" si="19"/>
        <v>0</v>
      </c>
      <c r="FX57" s="1">
        <f t="shared" si="19"/>
        <v>0</v>
      </c>
      <c r="FY57" s="1">
        <f t="shared" si="19"/>
        <v>0</v>
      </c>
      <c r="FZ57" s="1">
        <f t="shared" si="19"/>
        <v>0</v>
      </c>
      <c r="GA57" s="1">
        <f t="shared" si="19"/>
        <v>0</v>
      </c>
      <c r="GB57" s="1">
        <f t="shared" si="19"/>
        <v>0</v>
      </c>
      <c r="GC57" s="1">
        <f t="shared" si="19"/>
        <v>0</v>
      </c>
      <c r="GD57" s="1">
        <f t="shared" si="19"/>
        <v>0</v>
      </c>
      <c r="GF57" s="1">
        <v>134.35954023023999</v>
      </c>
      <c r="GG57" s="16">
        <v>3.3271583670450098</v>
      </c>
      <c r="GH57" s="12">
        <f t="shared" si="4"/>
        <v>4.4703546846936355</v>
      </c>
    </row>
    <row r="58" spans="1:191" x14ac:dyDescent="0.3">
      <c r="A58" t="s">
        <v>3</v>
      </c>
      <c r="B58" t="s">
        <v>1205</v>
      </c>
      <c r="C58" t="s">
        <v>1235</v>
      </c>
      <c r="D58" s="4">
        <f t="shared" ref="D58:E60" si="20">X58</f>
        <v>3463.1338566396198</v>
      </c>
      <c r="E58" s="5">
        <f t="shared" si="20"/>
        <v>0.77600665537473579</v>
      </c>
      <c r="F58" s="4">
        <v>2860.3090121072705</v>
      </c>
      <c r="G58" s="5">
        <v>1.7953439716634163</v>
      </c>
      <c r="H58" s="2">
        <v>1.6132654742807599</v>
      </c>
      <c r="I58" s="2">
        <v>0.69340045533698202</v>
      </c>
      <c r="J58" s="9">
        <v>0.29876341928953798</v>
      </c>
      <c r="K58" s="2">
        <v>0.86707032680091201</v>
      </c>
      <c r="L58" s="3">
        <v>25.720273020784902</v>
      </c>
      <c r="M58" s="5">
        <v>1.6787431462697699</v>
      </c>
      <c r="N58" s="3">
        <v>0.62264859940139705</v>
      </c>
      <c r="O58" s="5">
        <v>0.68037307247578005</v>
      </c>
      <c r="P58" s="2">
        <v>0.62455454489025275</v>
      </c>
      <c r="Q58" s="9">
        <v>0.18821735126608399</v>
      </c>
      <c r="R58" s="5">
        <v>2.4326689148537799</v>
      </c>
      <c r="S58" s="3">
        <v>1.1213879597159522</v>
      </c>
      <c r="U58" s="4">
        <v>3120.4400031147002</v>
      </c>
      <c r="V58" s="5">
        <v>1.3607461449515601</v>
      </c>
      <c r="W58" s="5">
        <v>1.6925362835107944</v>
      </c>
      <c r="X58" s="4">
        <v>3463.1338566396198</v>
      </c>
      <c r="Y58" s="6">
        <f>([1]!AgeErPb76(J58,K58*J58/100,0,FALSE,1,FALSE)/X58)*200</f>
        <v>0.77600665537473579</v>
      </c>
      <c r="Z58" s="5">
        <v>0.93923454369383264</v>
      </c>
      <c r="AA58" s="4">
        <v>3335.9628681346499</v>
      </c>
      <c r="AB58" s="5">
        <v>3.3574862925395399</v>
      </c>
      <c r="AC58" s="5">
        <v>3.5063956143867885</v>
      </c>
      <c r="AD58" s="4">
        <v>3495.6225941447101</v>
      </c>
      <c r="AE58" s="5">
        <v>4.8653378297075598</v>
      </c>
      <c r="AF58" s="5">
        <v>5.107607264636604</v>
      </c>
      <c r="AG58">
        <v>30</v>
      </c>
      <c r="AH58">
        <v>11.387</v>
      </c>
      <c r="AI58" s="4">
        <v>155511.22248125501</v>
      </c>
      <c r="AJ58" s="2">
        <v>152.90332454981399</v>
      </c>
      <c r="AK58" s="5">
        <v>9.4039507657703894</v>
      </c>
      <c r="AL58" s="4">
        <v>100.14798215723501</v>
      </c>
      <c r="AM58" s="4">
        <v>1165.3589774085499</v>
      </c>
      <c r="AN58" s="4">
        <v>487692.97752278898</v>
      </c>
      <c r="AO58" s="4">
        <v>482792.26407421997</v>
      </c>
      <c r="AP58" s="5">
        <v>16.786679977927498</v>
      </c>
      <c r="AQ58" s="9">
        <v>20.1007685300494</v>
      </c>
      <c r="AR58" s="5">
        <v>707.65077732766099</v>
      </c>
      <c r="AS58" s="2">
        <v>19.437983417994001</v>
      </c>
      <c r="AT58" s="2">
        <v>104.236709673609</v>
      </c>
      <c r="AU58" s="2">
        <v>29.871689961829301</v>
      </c>
      <c r="AV58" s="2">
        <v>6.4251906128303897</v>
      </c>
      <c r="AW58" s="2">
        <v>47.313873050658898</v>
      </c>
      <c r="AX58" s="4">
        <v>9.8239426479290408</v>
      </c>
      <c r="AY58" s="4">
        <v>102.33729846123499</v>
      </c>
      <c r="AZ58" s="4">
        <v>36.067153745506403</v>
      </c>
      <c r="BA58" s="4">
        <v>170.93088336920201</v>
      </c>
      <c r="BB58" s="4">
        <v>38.6512924767718</v>
      </c>
      <c r="BC58" s="4">
        <v>378.544130470727</v>
      </c>
      <c r="BD58" s="4">
        <v>66.436539521297107</v>
      </c>
      <c r="BE58" s="4">
        <v>8779.0688486105701</v>
      </c>
      <c r="BF58" s="5">
        <v>1.0181384096069099</v>
      </c>
      <c r="BG58" s="2" t="s">
        <v>976</v>
      </c>
      <c r="BH58" s="5">
        <v>97.324685248446698</v>
      </c>
      <c r="BI58" s="2">
        <v>29.218083403341701</v>
      </c>
      <c r="BJ58" s="5">
        <v>25.244968338717801</v>
      </c>
      <c r="BK58" s="4">
        <v>133.89588091408299</v>
      </c>
      <c r="BL58" s="2">
        <v>1.09484834820003</v>
      </c>
      <c r="BM58" s="4">
        <v>156.384623424757</v>
      </c>
      <c r="BN58" s="5"/>
      <c r="BO58" s="5">
        <v>6.1778490250751998</v>
      </c>
      <c r="BP58" s="5">
        <v>11.5082479150186</v>
      </c>
      <c r="BQ58" s="5">
        <v>19.388914406428899</v>
      </c>
      <c r="BR58" s="5">
        <v>7.1593993799668496</v>
      </c>
      <c r="BS58" s="5">
        <v>6.4492154212790904</v>
      </c>
      <c r="BT58" s="5">
        <v>1.299817164157</v>
      </c>
      <c r="BU58" s="5">
        <v>8.3891792977334401</v>
      </c>
      <c r="BV58" s="5">
        <v>9.7729965931230804</v>
      </c>
      <c r="BW58" s="5">
        <v>5.6401034655550202</v>
      </c>
      <c r="BX58" s="5">
        <v>5.4209050724866099</v>
      </c>
      <c r="BY58" s="5">
        <v>5.4320101354772703</v>
      </c>
      <c r="BZ58" s="5">
        <v>5.4560369948925098</v>
      </c>
      <c r="CA58" s="5">
        <v>5.8947849559800796</v>
      </c>
      <c r="CB58" s="5">
        <v>5.95694762880649</v>
      </c>
      <c r="CC58" s="5">
        <v>5.6866864492549096</v>
      </c>
      <c r="CD58" s="5">
        <v>5.38785411935359</v>
      </c>
      <c r="CE58" s="5">
        <v>5.3100761010647997</v>
      </c>
      <c r="CF58" s="5">
        <v>5.2655731942946797</v>
      </c>
      <c r="CG58" s="5">
        <v>5.2843985244226701</v>
      </c>
      <c r="CH58" s="5">
        <v>5.2059510354106404</v>
      </c>
      <c r="CI58" s="5">
        <v>5.3377508520535297</v>
      </c>
      <c r="CJ58" s="5">
        <v>5.3102978863164099</v>
      </c>
      <c r="CK58" s="5">
        <v>5.4078230303536099</v>
      </c>
      <c r="CL58" s="5">
        <v>6.4622553866479198</v>
      </c>
      <c r="CM58" s="5">
        <v>6.2551879485608604</v>
      </c>
      <c r="CN58" s="5">
        <v>6.01452475155335</v>
      </c>
      <c r="CO58" s="5">
        <v>6.1084579877788903</v>
      </c>
      <c r="CP58" s="5">
        <v>6.1101719568834403</v>
      </c>
      <c r="CQ58" s="5">
        <v>5.1468298565099602</v>
      </c>
      <c r="CR58" s="5">
        <v>5.7604387748388701</v>
      </c>
      <c r="CS58" s="5">
        <v>5.2553583740344401</v>
      </c>
      <c r="CT58" s="2"/>
      <c r="CU58" s="2">
        <v>84.813369325102954</v>
      </c>
      <c r="CV58" s="4">
        <v>1154.4058357710619</v>
      </c>
      <c r="CW58" s="4">
        <v>209.46102821114226</v>
      </c>
      <c r="CX58" s="4">
        <v>228.08908024859736</v>
      </c>
      <c r="CY58" s="4">
        <v>201.83574298533313</v>
      </c>
      <c r="CZ58" s="4">
        <v>114.12416719059306</v>
      </c>
      <c r="DA58" s="4">
        <v>237.7581560334618</v>
      </c>
      <c r="DB58" s="4">
        <v>272.13137528889308</v>
      </c>
      <c r="DC58" s="4">
        <v>416.00527829770323</v>
      </c>
      <c r="DD58" s="4">
        <v>660.57058141953109</v>
      </c>
      <c r="DE58" s="4">
        <v>1068.3180210575126</v>
      </c>
      <c r="DF58" s="4">
        <v>1564.8296549300323</v>
      </c>
      <c r="DG58" s="4">
        <v>2351.2057793212857</v>
      </c>
      <c r="DH58" s="5">
        <v>2700.6723382641098</v>
      </c>
      <c r="DI58" s="4"/>
      <c r="DJ58" s="3">
        <v>0.52096778718856496</v>
      </c>
      <c r="DK58" s="2">
        <v>8.6611336401450423</v>
      </c>
      <c r="DL58">
        <v>7.4735368717504441E-2</v>
      </c>
      <c r="DM58">
        <v>4.4704489971584511</v>
      </c>
      <c r="DN58">
        <v>5.8255719155986124E-3</v>
      </c>
      <c r="DO58">
        <v>0.27034443337947561</v>
      </c>
      <c r="DQ58" s="4">
        <v>23.8617980249076</v>
      </c>
      <c r="DR58" s="4">
        <v>2.5856865419933399</v>
      </c>
      <c r="DS58" s="4">
        <v>681.72593343316805</v>
      </c>
      <c r="DT58" s="4">
        <v>324.326643493586</v>
      </c>
      <c r="DU58" s="4">
        <v>19575.8424112223</v>
      </c>
      <c r="DV58" s="4">
        <v>14.226379121885801</v>
      </c>
      <c r="DW58" s="4">
        <v>622.87284093883898</v>
      </c>
      <c r="DX58" s="4">
        <v>24944.417144974999</v>
      </c>
      <c r="DY58" s="4">
        <v>992.28006279306101</v>
      </c>
      <c r="DZ58" s="4">
        <v>916.019095508752</v>
      </c>
      <c r="EA58" s="4">
        <v>231.154985720497</v>
      </c>
      <c r="EB58" s="4">
        <v>206.758982131881</v>
      </c>
      <c r="EC58" s="4">
        <v>371.03904603824901</v>
      </c>
      <c r="ED58" s="4">
        <v>596.13990355715998</v>
      </c>
      <c r="EE58" s="4">
        <v>1688.07136713622</v>
      </c>
      <c r="EF58" s="4">
        <v>2437.19193769816</v>
      </c>
      <c r="EG58" s="4">
        <v>3905.7862172448999</v>
      </c>
      <c r="EH58" s="4">
        <v>2942.3036972510599</v>
      </c>
      <c r="EI58" s="4">
        <v>6652.9354486147604</v>
      </c>
      <c r="EJ58" s="4">
        <v>5032.4144259797104</v>
      </c>
      <c r="EK58" s="4">
        <v>182226.130051816</v>
      </c>
      <c r="EL58" s="4">
        <v>64.464245652219603</v>
      </c>
      <c r="EM58" s="4">
        <v>1.0613427880072801</v>
      </c>
      <c r="EN58" s="4">
        <v>-1.2385979676961401</v>
      </c>
      <c r="EO58" s="4">
        <v>7888.4216677007498</v>
      </c>
      <c r="EP58" s="4">
        <v>2400.7438021541402</v>
      </c>
      <c r="EQ58" s="4">
        <v>2093.0553015067799</v>
      </c>
      <c r="ER58" s="4">
        <v>10379.129656887</v>
      </c>
      <c r="ES58" s="4">
        <v>124.33639400646101</v>
      </c>
      <c r="ET58" s="4">
        <v>17971.367337345899</v>
      </c>
      <c r="EU58" s="4">
        <v>193.36299407640999</v>
      </c>
      <c r="EV58" s="4">
        <v>64404.988471123201</v>
      </c>
      <c r="EY58" s="1">
        <f t="shared" si="18"/>
        <v>0</v>
      </c>
      <c r="EZ58" s="1">
        <f t="shared" si="18"/>
        <v>0</v>
      </c>
      <c r="FA58" s="1">
        <f t="shared" si="18"/>
        <v>0</v>
      </c>
      <c r="FB58" s="1">
        <f t="shared" si="18"/>
        <v>0</v>
      </c>
      <c r="FC58" s="1">
        <f t="shared" si="18"/>
        <v>0</v>
      </c>
      <c r="FD58" s="1">
        <f t="shared" si="18"/>
        <v>0</v>
      </c>
      <c r="FE58" s="1">
        <f t="shared" si="18"/>
        <v>0</v>
      </c>
      <c r="FF58" s="1">
        <f t="shared" si="18"/>
        <v>0</v>
      </c>
      <c r="FG58" s="1">
        <f t="shared" si="18"/>
        <v>0</v>
      </c>
      <c r="FH58" s="1">
        <f t="shared" si="18"/>
        <v>0</v>
      </c>
      <c r="FI58" s="1">
        <f t="shared" si="18"/>
        <v>0</v>
      </c>
      <c r="FJ58" s="1">
        <f t="shared" si="18"/>
        <v>0</v>
      </c>
      <c r="FK58" s="1">
        <f t="shared" si="18"/>
        <v>0</v>
      </c>
      <c r="FL58" s="1">
        <f t="shared" si="18"/>
        <v>0</v>
      </c>
      <c r="FM58" s="1">
        <f t="shared" si="18"/>
        <v>0</v>
      </c>
      <c r="FN58" s="1">
        <f t="shared" si="18"/>
        <v>0</v>
      </c>
      <c r="FO58" s="1">
        <f t="shared" si="19"/>
        <v>0</v>
      </c>
      <c r="FP58" s="1">
        <f t="shared" si="19"/>
        <v>0</v>
      </c>
      <c r="FQ58" s="1">
        <f t="shared" si="19"/>
        <v>0</v>
      </c>
      <c r="FR58" s="1">
        <f t="shared" si="19"/>
        <v>0</v>
      </c>
      <c r="FS58" s="1">
        <f t="shared" si="19"/>
        <v>0</v>
      </c>
      <c r="FT58" s="1">
        <f t="shared" si="19"/>
        <v>0</v>
      </c>
      <c r="FU58" s="1">
        <f t="shared" si="19"/>
        <v>0</v>
      </c>
      <c r="FV58" s="1">
        <f t="shared" si="19"/>
        <v>0</v>
      </c>
      <c r="FW58" s="1">
        <f t="shared" si="19"/>
        <v>0</v>
      </c>
      <c r="FX58" s="1">
        <f t="shared" si="19"/>
        <v>0</v>
      </c>
      <c r="FY58" s="1">
        <f t="shared" si="19"/>
        <v>0</v>
      </c>
      <c r="FZ58" s="1">
        <f t="shared" si="19"/>
        <v>0</v>
      </c>
      <c r="GA58" s="1">
        <f t="shared" si="19"/>
        <v>0</v>
      </c>
      <c r="GB58" s="1">
        <f t="shared" si="19"/>
        <v>0</v>
      </c>
      <c r="GC58" s="1">
        <f t="shared" si="19"/>
        <v>0</v>
      </c>
      <c r="GD58" s="1">
        <f t="shared" si="19"/>
        <v>0</v>
      </c>
      <c r="GF58" s="1">
        <v>140.94774072253699</v>
      </c>
      <c r="GG58" s="16">
        <v>3.9375884348041401</v>
      </c>
      <c r="GH58" s="12">
        <f t="shared" si="4"/>
        <v>5.5499419378083417</v>
      </c>
    </row>
    <row r="59" spans="1:191" x14ac:dyDescent="0.3">
      <c r="A59" t="s">
        <v>3</v>
      </c>
      <c r="B59" t="s">
        <v>1213</v>
      </c>
      <c r="C59" t="s">
        <v>923</v>
      </c>
      <c r="D59" s="4">
        <f>X59</f>
        <v>3463.9890261314599</v>
      </c>
      <c r="E59" s="5">
        <f>Y59</f>
        <v>0.54660504065838522</v>
      </c>
      <c r="F59" s="4"/>
      <c r="G59" s="5"/>
      <c r="H59" s="2">
        <v>1.3704314729586999</v>
      </c>
      <c r="I59" s="2">
        <v>0.61195945580989497</v>
      </c>
      <c r="J59" s="9">
        <v>0.29892832679425202</v>
      </c>
      <c r="K59" s="2">
        <v>0.61093761954638204</v>
      </c>
      <c r="L59" s="3">
        <v>29.950903261607401</v>
      </c>
      <c r="M59" s="5">
        <v>1.60624833728923</v>
      </c>
      <c r="N59" s="3">
        <v>0.73174969157837999</v>
      </c>
      <c r="O59" s="5">
        <v>0.59757384878361197</v>
      </c>
      <c r="P59" s="2">
        <v>0.70769738299455176</v>
      </c>
      <c r="Q59" s="9">
        <v>0.188623342250894</v>
      </c>
      <c r="R59" s="5">
        <v>2.35975392580968</v>
      </c>
      <c r="S59" s="3">
        <v>1.156869073662175</v>
      </c>
      <c r="U59" s="4">
        <v>3539.9231717972698</v>
      </c>
      <c r="V59" s="5">
        <v>1.1951476975672239</v>
      </c>
      <c r="W59" s="5">
        <v>1.5625066460659411</v>
      </c>
      <c r="X59" s="4">
        <v>3463.9890261314599</v>
      </c>
      <c r="Y59" s="6">
        <f>([1]!AgeErPb76(J59,K59*J59/100,0,FALSE,1,FALSE)/X59)*200</f>
        <v>0.54660504065838522</v>
      </c>
      <c r="Z59" s="5">
        <v>0.76075769424635664</v>
      </c>
      <c r="AA59" s="4">
        <v>3485.2035012825199</v>
      </c>
      <c r="AB59" s="5">
        <v>3.21249667457846</v>
      </c>
      <c r="AC59" s="5">
        <v>3.3678228700716524</v>
      </c>
      <c r="AD59" s="4">
        <v>3502.5472338039999</v>
      </c>
      <c r="AE59" s="5">
        <v>4.71950785161936</v>
      </c>
      <c r="AF59" s="5">
        <v>4.9688926466650427</v>
      </c>
      <c r="AG59">
        <v>30</v>
      </c>
      <c r="AH59">
        <v>21.408000000000001</v>
      </c>
      <c r="AI59" s="4">
        <v>159003.112645972</v>
      </c>
      <c r="AJ59" s="2">
        <v>238.72390403374999</v>
      </c>
      <c r="AK59" s="5">
        <v>33.332870207153299</v>
      </c>
      <c r="AL59" s="4">
        <v>1216.33113993454</v>
      </c>
      <c r="AM59" s="4">
        <v>687.51887722338302</v>
      </c>
      <c r="AN59" s="4">
        <v>487525.62644096301</v>
      </c>
      <c r="AO59" s="4">
        <v>483143.72629152401</v>
      </c>
      <c r="AP59" s="5">
        <v>14.070927449851199</v>
      </c>
      <c r="AQ59" s="9">
        <v>0.45299888872145699</v>
      </c>
      <c r="AR59" s="5">
        <v>12.642002852025501</v>
      </c>
      <c r="AS59" s="2">
        <v>0.52595673259197895</v>
      </c>
      <c r="AT59" s="2">
        <v>5.3176814951514704</v>
      </c>
      <c r="AU59" s="2">
        <v>4.8118010035164804</v>
      </c>
      <c r="AV59" s="2">
        <v>1.31707745048721</v>
      </c>
      <c r="AW59" s="2">
        <v>13.993199538825101</v>
      </c>
      <c r="AX59" s="4">
        <v>4.2142271552789996</v>
      </c>
      <c r="AY59" s="4">
        <v>50.522593446725402</v>
      </c>
      <c r="AZ59" s="4">
        <v>20.168937407184298</v>
      </c>
      <c r="BA59" s="4">
        <v>107.796544424863</v>
      </c>
      <c r="BB59" s="4">
        <v>26.952250352918298</v>
      </c>
      <c r="BC59" s="4">
        <v>290.35465841500201</v>
      </c>
      <c r="BD59" s="4">
        <v>55.635610259657199</v>
      </c>
      <c r="BE59" s="4">
        <v>8724.3578975686396</v>
      </c>
      <c r="BF59" s="5">
        <v>1.211755045713</v>
      </c>
      <c r="BG59" s="2">
        <v>1.3816352324173E-2</v>
      </c>
      <c r="BH59" s="5">
        <v>97.849416903127107</v>
      </c>
      <c r="BI59" s="2">
        <v>29.3910056738492</v>
      </c>
      <c r="BJ59" s="5">
        <v>15.5261211824659</v>
      </c>
      <c r="BK59" s="4">
        <v>84.041415588993104</v>
      </c>
      <c r="BL59" s="2">
        <v>0.98365030346903903</v>
      </c>
      <c r="BM59" s="4">
        <v>137.57116227133099</v>
      </c>
      <c r="BN59" s="5"/>
      <c r="BO59" s="5">
        <v>5.87265709605379</v>
      </c>
      <c r="BP59" s="5">
        <v>10.4014492211862</v>
      </c>
      <c r="BQ59" s="5">
        <v>9.2696271320654997</v>
      </c>
      <c r="BR59" s="5">
        <v>8.0946835926965193</v>
      </c>
      <c r="BS59" s="5">
        <v>6.41331386653526</v>
      </c>
      <c r="BT59" s="5">
        <v>1.28607866961849</v>
      </c>
      <c r="BU59" s="5">
        <v>8.3870719057961693</v>
      </c>
      <c r="BV59" s="5">
        <v>8.5825596145313998</v>
      </c>
      <c r="BW59" s="5">
        <v>7.9451072775026503</v>
      </c>
      <c r="BX59" s="5">
        <v>5.4785033728611099</v>
      </c>
      <c r="BY59" s="5">
        <v>6.77939611271466</v>
      </c>
      <c r="BZ59" s="5">
        <v>6.5394213699428496</v>
      </c>
      <c r="CA59" s="5">
        <v>6.4271230510334503</v>
      </c>
      <c r="CB59" s="5">
        <v>6.7893573373095002</v>
      </c>
      <c r="CC59" s="5">
        <v>5.8366903121019096</v>
      </c>
      <c r="CD59" s="5">
        <v>5.4962087613990196</v>
      </c>
      <c r="CE59" s="5">
        <v>5.3626745285101904</v>
      </c>
      <c r="CF59" s="5">
        <v>5.2647031132241198</v>
      </c>
      <c r="CG59" s="5">
        <v>5.2945864187000602</v>
      </c>
      <c r="CH59" s="5">
        <v>5.2144695524729103</v>
      </c>
      <c r="CI59" s="5">
        <v>5.3364068927926196</v>
      </c>
      <c r="CJ59" s="5">
        <v>5.3072361596897801</v>
      </c>
      <c r="CK59" s="5">
        <v>5.40453731709139</v>
      </c>
      <c r="CL59" s="5">
        <v>5.8575961618978702</v>
      </c>
      <c r="CM59" s="5">
        <v>21.917286201313001</v>
      </c>
      <c r="CN59" s="5">
        <v>6.0199431688786502</v>
      </c>
      <c r="CO59" s="5">
        <v>6.0999833024825003</v>
      </c>
      <c r="CP59" s="5">
        <v>6.1526783133960103</v>
      </c>
      <c r="CQ59" s="5">
        <v>5.18942451021032</v>
      </c>
      <c r="CR59" s="5">
        <v>5.6333814288582102</v>
      </c>
      <c r="CS59" s="5">
        <v>5.26074040776777</v>
      </c>
      <c r="CT59" s="2"/>
      <c r="CU59" s="2">
        <v>1.9113877161242911</v>
      </c>
      <c r="CV59" s="4">
        <v>20.623169416028549</v>
      </c>
      <c r="CW59" s="4">
        <v>5.6676372046549464</v>
      </c>
      <c r="CX59" s="4">
        <v>11.636064540812844</v>
      </c>
      <c r="CY59" s="4">
        <v>32.512168942678926</v>
      </c>
      <c r="CZ59" s="4">
        <v>23.39391563920444</v>
      </c>
      <c r="DA59" s="4">
        <v>70.317585622236678</v>
      </c>
      <c r="DB59" s="4">
        <v>116.73759432905815</v>
      </c>
      <c r="DC59" s="4">
        <v>205.3763961249</v>
      </c>
      <c r="DD59" s="4">
        <v>369.39445800703839</v>
      </c>
      <c r="DE59" s="4">
        <v>673.72840265539378</v>
      </c>
      <c r="DF59" s="4">
        <v>1091.184224814506</v>
      </c>
      <c r="DG59" s="4">
        <v>1803.4450833229937</v>
      </c>
      <c r="DH59" s="5">
        <v>2261.6101731567965</v>
      </c>
      <c r="DI59" s="4"/>
      <c r="DJ59" s="3">
        <v>0.48926930735755558</v>
      </c>
      <c r="DK59" s="2">
        <v>6.2658499843774011</v>
      </c>
      <c r="DL59">
        <v>1.437567328294153E-2</v>
      </c>
      <c r="DM59">
        <v>7.1164490687662409</v>
      </c>
      <c r="DN59">
        <v>3.4578721782501905E-3</v>
      </c>
      <c r="DO59">
        <v>0.1740030407038064</v>
      </c>
      <c r="DQ59" s="4">
        <v>36.1122204195416</v>
      </c>
      <c r="DR59" s="4">
        <v>8.8248806704986098</v>
      </c>
      <c r="DS59" s="4">
        <v>7976.4043651889897</v>
      </c>
      <c r="DT59" s="4">
        <v>183.97618693469801</v>
      </c>
      <c r="DU59" s="4">
        <v>18896.2082937962</v>
      </c>
      <c r="DV59" s="4">
        <v>11.525858049711999</v>
      </c>
      <c r="DW59" s="4">
        <v>13.511713287835899</v>
      </c>
      <c r="DX59" s="4">
        <v>428.85772110113999</v>
      </c>
      <c r="DY59" s="4">
        <v>25.823508095993098</v>
      </c>
      <c r="DZ59" s="4">
        <v>44.917367346588598</v>
      </c>
      <c r="EA59" s="4">
        <v>35.801001058453998</v>
      </c>
      <c r="EB59" s="4">
        <v>40.788217822838199</v>
      </c>
      <c r="EC59" s="4">
        <v>105.566405932706</v>
      </c>
      <c r="ED59" s="4">
        <v>246.18700939058101</v>
      </c>
      <c r="EE59" s="4">
        <v>802.14770173392196</v>
      </c>
      <c r="EF59" s="4">
        <v>1311.7486615796599</v>
      </c>
      <c r="EG59" s="4">
        <v>2370.2781876456602</v>
      </c>
      <c r="EH59" s="4">
        <v>1973.77081594786</v>
      </c>
      <c r="EI59" s="4">
        <v>4907.4496513102404</v>
      </c>
      <c r="EJ59" s="4">
        <v>4053.2231364148902</v>
      </c>
      <c r="EK59" s="4">
        <v>174297.59519219401</v>
      </c>
      <c r="EL59" s="4">
        <v>73.820311054764602</v>
      </c>
      <c r="EM59" s="4">
        <v>1.5546963376398699</v>
      </c>
      <c r="EN59" s="4">
        <v>1.05750344986994</v>
      </c>
      <c r="EO59" s="4">
        <v>7617.8616946905004</v>
      </c>
      <c r="EP59" s="4">
        <v>2319.1637639844498</v>
      </c>
      <c r="EQ59" s="4">
        <v>1236.73544593047</v>
      </c>
      <c r="ER59" s="4">
        <v>6273.7805116661903</v>
      </c>
      <c r="ES59" s="4">
        <v>107.602434192785</v>
      </c>
      <c r="ET59" s="4">
        <v>15213.087727177101</v>
      </c>
      <c r="EU59" s="4">
        <v>190.78887072138099</v>
      </c>
      <c r="EV59" s="4">
        <v>61812.546688950097</v>
      </c>
      <c r="EY59" s="1">
        <f t="shared" si="18"/>
        <v>0</v>
      </c>
      <c r="EZ59" s="1">
        <f t="shared" si="18"/>
        <v>0</v>
      </c>
      <c r="FA59" s="1">
        <f t="shared" si="18"/>
        <v>0</v>
      </c>
      <c r="FB59" s="1">
        <f t="shared" si="18"/>
        <v>0</v>
      </c>
      <c r="FC59" s="1">
        <f t="shared" si="18"/>
        <v>0</v>
      </c>
      <c r="FD59" s="1">
        <f t="shared" si="18"/>
        <v>0</v>
      </c>
      <c r="FE59" s="1">
        <f t="shared" si="18"/>
        <v>0</v>
      </c>
      <c r="FF59" s="1">
        <f t="shared" si="18"/>
        <v>0</v>
      </c>
      <c r="FG59" s="1">
        <f t="shared" si="18"/>
        <v>0</v>
      </c>
      <c r="FH59" s="1">
        <f t="shared" si="18"/>
        <v>0</v>
      </c>
      <c r="FI59" s="1">
        <f t="shared" si="18"/>
        <v>0</v>
      </c>
      <c r="FJ59" s="1">
        <f t="shared" si="18"/>
        <v>0</v>
      </c>
      <c r="FK59" s="1">
        <f t="shared" si="18"/>
        <v>0</v>
      </c>
      <c r="FL59" s="1">
        <f t="shared" si="18"/>
        <v>0</v>
      </c>
      <c r="FM59" s="1">
        <f t="shared" si="18"/>
        <v>0</v>
      </c>
      <c r="FN59" s="1">
        <f t="shared" si="18"/>
        <v>0</v>
      </c>
      <c r="FO59" s="1">
        <f t="shared" si="19"/>
        <v>0</v>
      </c>
      <c r="FP59" s="1">
        <f t="shared" si="19"/>
        <v>0</v>
      </c>
      <c r="FQ59" s="1">
        <f t="shared" si="19"/>
        <v>0</v>
      </c>
      <c r="FR59" s="1">
        <f t="shared" si="19"/>
        <v>0</v>
      </c>
      <c r="FS59" s="1">
        <f t="shared" si="19"/>
        <v>0</v>
      </c>
      <c r="FT59" s="1">
        <f t="shared" si="19"/>
        <v>0</v>
      </c>
      <c r="FU59" s="1">
        <f t="shared" si="19"/>
        <v>0</v>
      </c>
      <c r="FV59" s="1">
        <f t="shared" si="19"/>
        <v>0</v>
      </c>
      <c r="FW59" s="1">
        <f t="shared" si="19"/>
        <v>0</v>
      </c>
      <c r="FX59" s="1">
        <f t="shared" si="19"/>
        <v>0</v>
      </c>
      <c r="FY59" s="1">
        <f t="shared" si="19"/>
        <v>0</v>
      </c>
      <c r="FZ59" s="1">
        <f t="shared" si="19"/>
        <v>0</v>
      </c>
      <c r="GA59" s="1">
        <f t="shared" si="19"/>
        <v>0</v>
      </c>
      <c r="GB59" s="1">
        <f t="shared" si="19"/>
        <v>0</v>
      </c>
      <c r="GC59" s="1">
        <f t="shared" si="19"/>
        <v>0</v>
      </c>
      <c r="GD59" s="1">
        <f t="shared" si="19"/>
        <v>0</v>
      </c>
      <c r="GF59" s="1">
        <v>138.01114203662601</v>
      </c>
      <c r="GG59" s="16">
        <v>3.70593183712514</v>
      </c>
      <c r="GH59" s="12">
        <f t="shared" si="4"/>
        <v>5.1145988515153213</v>
      </c>
    </row>
    <row r="60" spans="1:191" x14ac:dyDescent="0.3">
      <c r="A60" t="s">
        <v>3</v>
      </c>
      <c r="B60" t="s">
        <v>1209</v>
      </c>
      <c r="D60" s="4">
        <f t="shared" si="20"/>
        <v>3470.9648301213701</v>
      </c>
      <c r="E60" s="5">
        <f t="shared" si="20"/>
        <v>0.50068612107363009</v>
      </c>
      <c r="F60" s="4"/>
      <c r="G60" s="5"/>
      <c r="H60" s="2">
        <v>1.38981846207666</v>
      </c>
      <c r="I60" s="2">
        <v>0.60235603016332995</v>
      </c>
      <c r="J60" s="9">
        <v>0.30027730386250301</v>
      </c>
      <c r="K60" s="2">
        <v>0.56102666702038195</v>
      </c>
      <c r="L60" s="3">
        <v>29.6427279348677</v>
      </c>
      <c r="M60" s="5">
        <v>1.5910912269978801</v>
      </c>
      <c r="N60" s="3">
        <v>0.72024474315965403</v>
      </c>
      <c r="O60" s="5">
        <v>0.58699883074017001</v>
      </c>
      <c r="P60" s="2">
        <v>0.73176525482470334</v>
      </c>
      <c r="Q60" s="9">
        <v>0.183673691518802</v>
      </c>
      <c r="R60" s="5">
        <v>2.3088259914301501</v>
      </c>
      <c r="S60" s="3">
        <v>1.153958074949873</v>
      </c>
      <c r="U60" s="4">
        <v>3496.9533991881299</v>
      </c>
      <c r="V60" s="5">
        <v>1.17399766148034</v>
      </c>
      <c r="W60" s="5">
        <v>1.546389184248683</v>
      </c>
      <c r="X60" s="4">
        <v>3470.9648301213701</v>
      </c>
      <c r="Y60" s="6">
        <f>([1]!AgeErPb76(J60,K60*J60/100,0,FALSE,1,FALSE)/X60)*200</f>
        <v>0.50068612107363009</v>
      </c>
      <c r="Z60" s="5">
        <v>0.72846536686217001</v>
      </c>
      <c r="AA60" s="4">
        <v>3475.0427540259798</v>
      </c>
      <c r="AB60" s="5">
        <v>3.1821824539957602</v>
      </c>
      <c r="AC60" s="5">
        <v>3.3389191620221172</v>
      </c>
      <c r="AD60" s="4">
        <v>3417.9634756156702</v>
      </c>
      <c r="AE60" s="5">
        <v>4.6176519828603002</v>
      </c>
      <c r="AF60" s="5">
        <v>4.8722530319554229</v>
      </c>
      <c r="AG60">
        <v>30</v>
      </c>
      <c r="AH60">
        <v>26.728999999999999</v>
      </c>
      <c r="AI60" s="4">
        <v>151614.38426742601</v>
      </c>
      <c r="AJ60" s="2">
        <v>108.436533313244</v>
      </c>
      <c r="AK60" s="5">
        <v>6.6700915688355504</v>
      </c>
      <c r="AL60" s="4">
        <v>13.6542579417195</v>
      </c>
      <c r="AM60" s="4">
        <v>941.52057855255703</v>
      </c>
      <c r="AN60" s="4">
        <v>488791.94930063799</v>
      </c>
      <c r="AO60" s="4">
        <v>483561.19696980598</v>
      </c>
      <c r="AP60" s="5">
        <v>19.104948035632201</v>
      </c>
      <c r="AQ60" s="9">
        <v>3.4831525727754997E-2</v>
      </c>
      <c r="AR60" s="5">
        <v>11.5711545696761</v>
      </c>
      <c r="AS60" s="2">
        <v>0.19958523917771601</v>
      </c>
      <c r="AT60" s="2">
        <v>3.0044569500690699</v>
      </c>
      <c r="AU60" s="2">
        <v>5.3035502853315597</v>
      </c>
      <c r="AV60" s="2">
        <v>1.44845730246531</v>
      </c>
      <c r="AW60" s="2">
        <v>21.638978815940199</v>
      </c>
      <c r="AX60" s="4">
        <v>6.7765786037581996</v>
      </c>
      <c r="AY60" s="4">
        <v>79.967406995652496</v>
      </c>
      <c r="AZ60" s="4">
        <v>29.4454957404702</v>
      </c>
      <c r="BA60" s="4">
        <v>144.27422061439401</v>
      </c>
      <c r="BB60" s="4">
        <v>33.051705212047501</v>
      </c>
      <c r="BC60" s="4">
        <v>333.44226952223198</v>
      </c>
      <c r="BD60" s="4">
        <v>57.988680350022499</v>
      </c>
      <c r="BE60" s="4">
        <v>9069.25770880253</v>
      </c>
      <c r="BF60" s="5">
        <v>0.92546456486788198</v>
      </c>
      <c r="BG60" s="2" t="s">
        <v>1238</v>
      </c>
      <c r="BH60" s="5">
        <v>79.8120898318857</v>
      </c>
      <c r="BI60" s="2">
        <v>24.081670594489601</v>
      </c>
      <c r="BJ60" s="5">
        <v>19.559916946565199</v>
      </c>
      <c r="BK60" s="4">
        <v>111.08244189487201</v>
      </c>
      <c r="BL60" s="2">
        <v>0.84687384890667605</v>
      </c>
      <c r="BM60" s="4">
        <v>116.70260961939999</v>
      </c>
      <c r="BN60" s="5"/>
      <c r="BO60" s="5">
        <v>5.8073298117228598</v>
      </c>
      <c r="BP60" s="5">
        <v>10.7679049081759</v>
      </c>
      <c r="BQ60" s="5">
        <v>14.9833626100865</v>
      </c>
      <c r="BR60" s="5">
        <v>6.4394465694871803</v>
      </c>
      <c r="BS60" s="5">
        <v>6.2582155846490197</v>
      </c>
      <c r="BT60" s="5">
        <v>1.28304902520606</v>
      </c>
      <c r="BU60" s="5">
        <v>8.3862552744077696</v>
      </c>
      <c r="BV60" s="5">
        <v>7.4039277871484197</v>
      </c>
      <c r="BW60" s="5">
        <v>18.813330017161402</v>
      </c>
      <c r="BX60" s="5">
        <v>5.4781500001792196</v>
      </c>
      <c r="BY60" s="5">
        <v>7.8973324070950097</v>
      </c>
      <c r="BZ60" s="5">
        <v>6.3781083445785596</v>
      </c>
      <c r="CA60" s="5">
        <v>6.2948519541621497</v>
      </c>
      <c r="CB60" s="5">
        <v>6.2256237467920297</v>
      </c>
      <c r="CC60" s="5">
        <v>5.5965543296472298</v>
      </c>
      <c r="CD60" s="5">
        <v>5.3014516617540197</v>
      </c>
      <c r="CE60" s="5">
        <v>5.2835879982731004</v>
      </c>
      <c r="CF60" s="5">
        <v>5.2255939230021502</v>
      </c>
      <c r="CG60" s="5">
        <v>5.2650271203808297</v>
      </c>
      <c r="CH60" s="5">
        <v>5.1862440212971004</v>
      </c>
      <c r="CI60" s="5">
        <v>5.3258130221876598</v>
      </c>
      <c r="CJ60" s="5">
        <v>5.2912008090904603</v>
      </c>
      <c r="CK60" s="5">
        <v>5.4038171757071796</v>
      </c>
      <c r="CL60" s="5">
        <v>5.8293194096578</v>
      </c>
      <c r="CM60" s="5">
        <v>6.2551879485608604</v>
      </c>
      <c r="CN60" s="5">
        <v>6.0051992762312203</v>
      </c>
      <c r="CO60" s="5">
        <v>6.0806570189731604</v>
      </c>
      <c r="CP60" s="5">
        <v>6.0805063667446797</v>
      </c>
      <c r="CQ60" s="5">
        <v>5.1405436010509504</v>
      </c>
      <c r="CR60" s="5">
        <v>5.5979913278653397</v>
      </c>
      <c r="CS60" s="5">
        <v>5.2541428684294296</v>
      </c>
      <c r="CT60" s="2"/>
      <c r="CU60" s="2">
        <v>0.146968462986308</v>
      </c>
      <c r="CV60" s="4">
        <v>18.876271728672268</v>
      </c>
      <c r="CW60" s="4">
        <v>2.1507030083805607</v>
      </c>
      <c r="CX60" s="4">
        <v>6.5743040482911814</v>
      </c>
      <c r="CY60" s="4">
        <v>35.834799225213246</v>
      </c>
      <c r="CZ60" s="4">
        <v>25.727483169898932</v>
      </c>
      <c r="DA60" s="4">
        <v>108.73858701477486</v>
      </c>
      <c r="DB60" s="4">
        <v>187.71685882986702</v>
      </c>
      <c r="DC60" s="4">
        <v>325.07076014492884</v>
      </c>
      <c r="DD60" s="4">
        <v>539.29479378150552</v>
      </c>
      <c r="DE60" s="4">
        <v>901.7138788399626</v>
      </c>
      <c r="DF60" s="4">
        <v>1338.1257170869435</v>
      </c>
      <c r="DG60" s="4">
        <v>2071.0699970324968</v>
      </c>
      <c r="DH60" s="5">
        <v>2357.2634288627032</v>
      </c>
      <c r="DI60" s="4"/>
      <c r="DJ60" s="3">
        <v>0.41214778705341748</v>
      </c>
      <c r="DK60" s="2">
        <v>33.574837782980829</v>
      </c>
      <c r="DL60">
        <v>1.5201864495264441E-2</v>
      </c>
      <c r="DM60">
        <v>4.377469770092878</v>
      </c>
      <c r="DN60">
        <v>4.0905423447542078E-3</v>
      </c>
      <c r="DO60">
        <v>0.2398238445000769</v>
      </c>
      <c r="DQ60" s="4">
        <v>18.111667868194399</v>
      </c>
      <c r="DR60" s="4">
        <v>1.95656950749417</v>
      </c>
      <c r="DS60" s="4">
        <v>99.183254673198903</v>
      </c>
      <c r="DT60" s="4">
        <v>279.35404573103199</v>
      </c>
      <c r="DU60" s="4">
        <v>20938.5823899725</v>
      </c>
      <c r="DV60" s="4">
        <v>17.3068586220176</v>
      </c>
      <c r="DW60" s="4">
        <v>1.15132794850508</v>
      </c>
      <c r="DX60" s="4">
        <v>435.043300839506</v>
      </c>
      <c r="DY60" s="4">
        <v>10.8639079236874</v>
      </c>
      <c r="DZ60" s="4">
        <v>28.144400769789101</v>
      </c>
      <c r="EA60" s="4">
        <v>43.753921684678403</v>
      </c>
      <c r="EB60" s="4">
        <v>49.715802517226997</v>
      </c>
      <c r="EC60" s="4">
        <v>180.96593053540801</v>
      </c>
      <c r="ED60" s="4">
        <v>438.68282461998803</v>
      </c>
      <c r="EE60" s="4">
        <v>1407.06644809365</v>
      </c>
      <c r="EF60" s="4">
        <v>2122.4008224613699</v>
      </c>
      <c r="EG60" s="4">
        <v>3516.1519398317701</v>
      </c>
      <c r="EH60" s="4">
        <v>2683.1535703471</v>
      </c>
      <c r="EI60" s="4">
        <v>6248.4522829582702</v>
      </c>
      <c r="EJ60" s="4">
        <v>4683.7304837271204</v>
      </c>
      <c r="EK60" s="4">
        <v>200799.89109817101</v>
      </c>
      <c r="EL60" s="4">
        <v>62.493098002805901</v>
      </c>
      <c r="EM60" s="4">
        <v>1.8031242239067</v>
      </c>
      <c r="EN60" s="4">
        <v>-0.56751817285238104</v>
      </c>
      <c r="EO60" s="4">
        <v>6893.5967569959503</v>
      </c>
      <c r="EP60" s="4">
        <v>2108.3916057656802</v>
      </c>
      <c r="EQ60" s="4">
        <v>1728.35261020494</v>
      </c>
      <c r="ER60" s="4">
        <v>9187.4898762013399</v>
      </c>
      <c r="ES60" s="4">
        <v>102.627869917147</v>
      </c>
      <c r="ET60" s="4">
        <v>14304.2352010541</v>
      </c>
      <c r="EU60" s="4">
        <v>201.35614561128401</v>
      </c>
      <c r="EV60" s="4">
        <v>68773.267900360996</v>
      </c>
      <c r="EY60" s="1">
        <f t="shared" si="18"/>
        <v>0</v>
      </c>
      <c r="EZ60" s="1">
        <f t="shared" si="18"/>
        <v>0</v>
      </c>
      <c r="FA60" s="1">
        <f t="shared" si="18"/>
        <v>0</v>
      </c>
      <c r="FB60" s="1">
        <f t="shared" si="18"/>
        <v>0</v>
      </c>
      <c r="FC60" s="1">
        <f t="shared" si="18"/>
        <v>0</v>
      </c>
      <c r="FD60" s="1">
        <f t="shared" si="18"/>
        <v>0</v>
      </c>
      <c r="FE60" s="1">
        <f t="shared" si="18"/>
        <v>0</v>
      </c>
      <c r="FF60" s="1">
        <f t="shared" si="18"/>
        <v>0</v>
      </c>
      <c r="FG60" s="1">
        <f t="shared" si="18"/>
        <v>0</v>
      </c>
      <c r="FH60" s="1">
        <f t="shared" si="18"/>
        <v>0</v>
      </c>
      <c r="FI60" s="1">
        <f t="shared" si="18"/>
        <v>0</v>
      </c>
      <c r="FJ60" s="1">
        <f t="shared" si="18"/>
        <v>0</v>
      </c>
      <c r="FK60" s="1">
        <f t="shared" si="18"/>
        <v>0</v>
      </c>
      <c r="FL60" s="1">
        <f t="shared" si="18"/>
        <v>0</v>
      </c>
      <c r="FM60" s="1">
        <f t="shared" si="18"/>
        <v>0</v>
      </c>
      <c r="FN60" s="1">
        <f t="shared" si="18"/>
        <v>0</v>
      </c>
      <c r="FO60" s="1">
        <f t="shared" si="19"/>
        <v>0</v>
      </c>
      <c r="FP60" s="1">
        <f t="shared" si="19"/>
        <v>0</v>
      </c>
      <c r="FQ60" s="1">
        <f t="shared" si="19"/>
        <v>0</v>
      </c>
      <c r="FR60" s="1">
        <f t="shared" si="19"/>
        <v>0</v>
      </c>
      <c r="FS60" s="1">
        <f t="shared" si="19"/>
        <v>0</v>
      </c>
      <c r="FT60" s="1">
        <f t="shared" si="19"/>
        <v>0</v>
      </c>
      <c r="FU60" s="1">
        <f t="shared" si="19"/>
        <v>0</v>
      </c>
      <c r="FV60" s="1">
        <f t="shared" si="19"/>
        <v>0</v>
      </c>
      <c r="FW60" s="1">
        <f t="shared" si="19"/>
        <v>0</v>
      </c>
      <c r="FX60" s="1">
        <f t="shared" si="19"/>
        <v>0</v>
      </c>
      <c r="FY60" s="1">
        <f t="shared" si="19"/>
        <v>0</v>
      </c>
      <c r="FZ60" s="1">
        <f t="shared" si="19"/>
        <v>0</v>
      </c>
      <c r="GA60" s="1">
        <f t="shared" si="19"/>
        <v>0</v>
      </c>
      <c r="GB60" s="1">
        <f t="shared" si="19"/>
        <v>0</v>
      </c>
      <c r="GC60" s="1">
        <f t="shared" si="19"/>
        <v>0</v>
      </c>
      <c r="GD60" s="1">
        <f t="shared" si="19"/>
        <v>0</v>
      </c>
      <c r="GF60" s="1">
        <v>135.982845433319</v>
      </c>
      <c r="GG60" s="16">
        <v>3.66556149561751</v>
      </c>
      <c r="GH60" s="12">
        <f t="shared" si="4"/>
        <v>4.9845348228488149</v>
      </c>
    </row>
    <row r="61" spans="1:191" x14ac:dyDescent="0.3">
      <c r="F61" s="4"/>
      <c r="G61" s="5"/>
      <c r="H61" s="2"/>
      <c r="J61" s="9"/>
      <c r="L61" s="3"/>
      <c r="M61" s="5"/>
      <c r="N61" s="3"/>
      <c r="O61" s="5"/>
      <c r="P61" s="2"/>
      <c r="Q61" s="9"/>
      <c r="R61" s="5"/>
      <c r="S61" s="3"/>
      <c r="U61" s="4"/>
      <c r="V61" s="5"/>
      <c r="W61" s="5"/>
      <c r="X61" s="4"/>
      <c r="Y61" s="5"/>
      <c r="Z61" s="5"/>
      <c r="AA61" s="4"/>
      <c r="AB61" s="5"/>
      <c r="AC61" s="5"/>
      <c r="AD61" s="4"/>
      <c r="AE61" s="5"/>
      <c r="AF61" s="5"/>
      <c r="AI61" s="4"/>
      <c r="AJ61" s="2"/>
      <c r="AK61" s="5"/>
      <c r="AL61" s="4"/>
      <c r="AM61" s="4"/>
      <c r="AN61" s="4"/>
      <c r="AO61" s="4"/>
      <c r="AP61" s="5"/>
      <c r="AQ61" s="9"/>
      <c r="AR61" s="5"/>
      <c r="AS61" s="2"/>
      <c r="AT61" s="2"/>
      <c r="AU61" s="2"/>
      <c r="AV61" s="2"/>
      <c r="AW61" s="2"/>
      <c r="AX61" s="4"/>
      <c r="AY61" s="4"/>
      <c r="AZ61" s="4"/>
      <c r="BA61" s="4"/>
      <c r="BB61" s="4"/>
      <c r="BC61" s="4"/>
      <c r="BF61" s="5"/>
      <c r="BG61" s="2"/>
      <c r="BH61" s="5"/>
      <c r="BI61" s="2"/>
      <c r="BJ61" s="5"/>
      <c r="BK61" s="4"/>
      <c r="BL61" s="2"/>
      <c r="BM61" s="4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2"/>
      <c r="CU61" s="2"/>
      <c r="CV61" s="4"/>
      <c r="CW61" s="4"/>
      <c r="CX61" s="4"/>
      <c r="CY61" s="4"/>
      <c r="CZ61" s="4"/>
      <c r="DA61" s="4"/>
      <c r="DB61" s="4"/>
      <c r="DC61" s="4"/>
      <c r="DD61" s="4"/>
      <c r="DI61" s="4"/>
      <c r="DJ61" s="3"/>
      <c r="DK61" s="2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1"/>
      <c r="GC61" s="4"/>
      <c r="GD61" s="4"/>
      <c r="GF61" s="1"/>
      <c r="GG61" s="16"/>
    </row>
    <row r="62" spans="1:191" x14ac:dyDescent="0.3">
      <c r="A62" t="s">
        <v>929</v>
      </c>
      <c r="B62" t="s">
        <v>1230</v>
      </c>
      <c r="D62" s="5">
        <f t="shared" ref="D62:E68" si="21">U62</f>
        <v>3.45317153849048</v>
      </c>
      <c r="E62" s="5">
        <f t="shared" si="21"/>
        <v>22.928806717190199</v>
      </c>
      <c r="F62" s="4"/>
      <c r="G62" s="5"/>
      <c r="H62" s="2">
        <v>1868.85981058999</v>
      </c>
      <c r="I62" s="2">
        <v>11.465108108118899</v>
      </c>
      <c r="J62" s="9" t="s">
        <v>228</v>
      </c>
      <c r="K62" s="2">
        <v>38.977370937049699</v>
      </c>
      <c r="L62" s="3" t="s">
        <v>228</v>
      </c>
      <c r="M62" s="5">
        <v>37.2878420941394</v>
      </c>
      <c r="N62" s="3">
        <v>5.3581839051499997E-4</v>
      </c>
      <c r="O62" s="5">
        <v>11.464403358595099</v>
      </c>
      <c r="P62" s="2"/>
      <c r="Q62" s="9">
        <v>7.2351431024200003E-4</v>
      </c>
      <c r="R62" s="5">
        <v>12.2912683135319</v>
      </c>
      <c r="S62" s="3">
        <v>0.83583995652486154</v>
      </c>
      <c r="U62" s="4">
        <v>3.45317153849048</v>
      </c>
      <c r="V62" s="5">
        <v>22.928806717190199</v>
      </c>
      <c r="W62" s="5">
        <v>22.950887269869686</v>
      </c>
      <c r="X62" s="4" t="s">
        <v>228</v>
      </c>
      <c r="Y62" s="4" t="s">
        <v>228</v>
      </c>
      <c r="Z62" s="4" t="s">
        <v>228</v>
      </c>
      <c r="AA62" s="4" t="s">
        <v>228</v>
      </c>
      <c r="AB62" s="5">
        <v>74.5756841882788</v>
      </c>
      <c r="AC62" s="5">
        <v>74.582536616488824</v>
      </c>
      <c r="AD62" s="4">
        <v>14.6602348233915</v>
      </c>
      <c r="AE62" s="5">
        <v>24.582536627063799</v>
      </c>
      <c r="AF62" s="5">
        <v>24.631631021788191</v>
      </c>
      <c r="AG62">
        <v>30</v>
      </c>
      <c r="AH62">
        <v>25.684000000000001</v>
      </c>
      <c r="AI62" s="4">
        <v>143437.23201237299</v>
      </c>
      <c r="AJ62" s="2">
        <v>76.543058012205606</v>
      </c>
      <c r="AK62" s="5" t="s">
        <v>662</v>
      </c>
      <c r="AL62" s="4" t="s">
        <v>1241</v>
      </c>
      <c r="AM62" s="4">
        <v>545.55156481415202</v>
      </c>
      <c r="AN62" s="4">
        <v>492365.185967753</v>
      </c>
      <c r="AO62" s="4">
        <v>501659.79912252701</v>
      </c>
      <c r="AP62" s="5">
        <v>21.029858681362501</v>
      </c>
      <c r="AQ62" s="9" t="s">
        <v>1200</v>
      </c>
      <c r="AR62" s="5">
        <v>4.5986970372222</v>
      </c>
      <c r="AS62" s="2">
        <v>0.137134479051293</v>
      </c>
      <c r="AT62" s="2">
        <v>0.89146715766220996</v>
      </c>
      <c r="AU62" s="2">
        <v>2.1611627279897099</v>
      </c>
      <c r="AV62" s="2">
        <v>1.7279350863046401</v>
      </c>
      <c r="AW62" s="2">
        <v>11.9772875280993</v>
      </c>
      <c r="AX62" s="4">
        <v>4.4737210558009997</v>
      </c>
      <c r="AY62" s="4">
        <v>56.297146435601697</v>
      </c>
      <c r="AZ62" s="4">
        <v>19.532631599248099</v>
      </c>
      <c r="BA62" s="4">
        <v>86.176280780486707</v>
      </c>
      <c r="BB62" s="4">
        <v>17.976450770919602</v>
      </c>
      <c r="BC62" s="4">
        <v>160.103927680494</v>
      </c>
      <c r="BD62" s="4">
        <v>23.611768445053801</v>
      </c>
      <c r="BE62" s="4">
        <v>5544.8505377940401</v>
      </c>
      <c r="BF62" s="5">
        <v>2.5436310486033098</v>
      </c>
      <c r="BG62" s="2" t="s">
        <v>1224</v>
      </c>
      <c r="BH62" s="5">
        <v>3.5844527524085998E-2</v>
      </c>
      <c r="BI62" s="2" t="s">
        <v>895</v>
      </c>
      <c r="BJ62" s="5">
        <v>3.1537709595925001E-2</v>
      </c>
      <c r="BK62" s="4">
        <v>46.221506160381601</v>
      </c>
      <c r="BL62" s="2">
        <v>0.52619793006142901</v>
      </c>
      <c r="BM62" s="4">
        <v>71.057605590549301</v>
      </c>
      <c r="BN62" s="5"/>
      <c r="BO62" s="5">
        <v>5.8900588073105604</v>
      </c>
      <c r="BP62" s="5">
        <v>11.3024678892686</v>
      </c>
      <c r="BQ62" s="5">
        <v>16.090741948301901</v>
      </c>
      <c r="BR62" s="5">
        <v>6.1379069141819302</v>
      </c>
      <c r="BS62" s="5">
        <v>6.4051425364602697</v>
      </c>
      <c r="BT62" s="5">
        <v>1.2834996593554699</v>
      </c>
      <c r="BU62" s="5">
        <v>8.3866363021927803</v>
      </c>
      <c r="BV62" s="5">
        <v>7.4442540902779903</v>
      </c>
      <c r="BW62" s="5">
        <v>38.433749256190801</v>
      </c>
      <c r="BX62" s="5">
        <v>5.6655193166252698</v>
      </c>
      <c r="BY62" s="5">
        <v>9.0651404504367594</v>
      </c>
      <c r="BZ62" s="5">
        <v>8.7038860007231502</v>
      </c>
      <c r="CA62" s="5">
        <v>7.1379919584056699</v>
      </c>
      <c r="CB62" s="5">
        <v>6.1181475282104198</v>
      </c>
      <c r="CC62" s="5">
        <v>5.7724315316290298</v>
      </c>
      <c r="CD62" s="5">
        <v>5.3430029198047198</v>
      </c>
      <c r="CE62" s="5">
        <v>5.3069678194410601</v>
      </c>
      <c r="CF62" s="5">
        <v>5.2373359644574897</v>
      </c>
      <c r="CG62" s="5">
        <v>5.2739341361616399</v>
      </c>
      <c r="CH62" s="5">
        <v>5.1989050936451404</v>
      </c>
      <c r="CI62" s="5">
        <v>5.3320025242618598</v>
      </c>
      <c r="CJ62" s="5">
        <v>5.3066128972950199</v>
      </c>
      <c r="CK62" s="5">
        <v>5.4039241892305796</v>
      </c>
      <c r="CL62" s="5">
        <v>5.7572856033992998</v>
      </c>
      <c r="CM62" s="5">
        <v>30.3224738733715</v>
      </c>
      <c r="CN62" s="5">
        <v>12.9268099122081</v>
      </c>
      <c r="CO62" s="5">
        <v>37.746268456961502</v>
      </c>
      <c r="CP62" s="5">
        <v>13.5113655284638</v>
      </c>
      <c r="CQ62" s="5">
        <v>5.1460569301628603</v>
      </c>
      <c r="CR62" s="5">
        <v>5.8525305738129596</v>
      </c>
      <c r="CS62" s="5">
        <v>5.2514623194097396</v>
      </c>
      <c r="CT62" s="2"/>
      <c r="CU62" s="2" t="s">
        <v>550</v>
      </c>
      <c r="CV62" s="4">
        <v>7.5019527524016318</v>
      </c>
      <c r="CW62" s="4">
        <v>1.4777422311561748</v>
      </c>
      <c r="CX62" s="4">
        <v>1.9506939992608532</v>
      </c>
      <c r="CY62" s="4">
        <v>14.602450864795339</v>
      </c>
      <c r="CZ62" s="4">
        <v>30.691564588004262</v>
      </c>
      <c r="DA62" s="4">
        <v>60.187374513061805</v>
      </c>
      <c r="DB62" s="4">
        <v>123.92579101941827</v>
      </c>
      <c r="DC62" s="4">
        <v>228.85018876260852</v>
      </c>
      <c r="DD62" s="4">
        <v>357.74050548073438</v>
      </c>
      <c r="DE62" s="4">
        <v>538.6017548780419</v>
      </c>
      <c r="DF62" s="4">
        <v>727.79152918702846</v>
      </c>
      <c r="DG62" s="4">
        <v>994.4343334192173</v>
      </c>
      <c r="DH62" s="5">
        <v>959.82798557129274</v>
      </c>
      <c r="DI62" s="4"/>
      <c r="DJ62" s="3">
        <v>1.0352695777181911</v>
      </c>
      <c r="DK62" s="2" t="s">
        <v>550</v>
      </c>
      <c r="DL62">
        <v>1.5213612318361307E-2</v>
      </c>
      <c r="DM62">
        <v>18.976566918488572</v>
      </c>
      <c r="DN62">
        <v>9.4556991362634447E-3</v>
      </c>
      <c r="DO62">
        <v>0.35162876546007793</v>
      </c>
      <c r="DQ62" s="4">
        <v>11.9539500847866</v>
      </c>
      <c r="DR62" s="4">
        <v>1.7190128307611099</v>
      </c>
      <c r="DS62" s="4">
        <v>-4.1408394378446403</v>
      </c>
      <c r="DT62" s="4">
        <v>156.32489631992101</v>
      </c>
      <c r="DU62" s="4">
        <v>19881.852499336899</v>
      </c>
      <c r="DV62" s="4">
        <v>17.456045742473101</v>
      </c>
      <c r="DW62" s="4">
        <v>0.26803028817551</v>
      </c>
      <c r="DX62" s="4">
        <v>165.08907675184099</v>
      </c>
      <c r="DY62" s="4">
        <v>7.1517902570102301</v>
      </c>
      <c r="DZ62" s="4">
        <v>8.0241542498027005</v>
      </c>
      <c r="EA62" s="4">
        <v>17.119561161210399</v>
      </c>
      <c r="EB62" s="4">
        <v>56.384275222211102</v>
      </c>
      <c r="EC62" s="4">
        <v>95.421051442428293</v>
      </c>
      <c r="ED62" s="4">
        <v>274.89150625849697</v>
      </c>
      <c r="EE62" s="4">
        <v>939.85887252192401</v>
      </c>
      <c r="EF62" s="4">
        <v>1338.68459487003</v>
      </c>
      <c r="EG62" s="4">
        <v>1998.2519219063599</v>
      </c>
      <c r="EH62" s="4">
        <v>1391.06357119117</v>
      </c>
      <c r="EI62" s="4">
        <v>2866.9046354945499</v>
      </c>
      <c r="EJ62" s="4">
        <v>1820.4076574727001</v>
      </c>
      <c r="EK62" s="4">
        <v>117005.343922089</v>
      </c>
      <c r="EL62" s="4">
        <v>163.77631939801699</v>
      </c>
      <c r="EM62" s="4">
        <v>0.26228649322140102</v>
      </c>
      <c r="EN62" s="4">
        <v>0.44104878295740102</v>
      </c>
      <c r="EO62" s="4">
        <v>2.9609641386651102</v>
      </c>
      <c r="EP62" s="4">
        <v>0.27972013443753702</v>
      </c>
      <c r="EQ62" s="4">
        <v>2.66073693559686</v>
      </c>
      <c r="ER62" s="4">
        <v>3613.95032142739</v>
      </c>
      <c r="ES62" s="4">
        <v>60.338509943178103</v>
      </c>
      <c r="ET62" s="4">
        <v>8248.1158758395304</v>
      </c>
      <c r="EU62" s="4">
        <v>175.743276981392</v>
      </c>
      <c r="EV62" s="4">
        <v>65893.898138430799</v>
      </c>
      <c r="EY62" s="1">
        <f t="shared" ref="EY62:FN68" si="22">DQ62*(EY$2/1000)</f>
        <v>0</v>
      </c>
      <c r="EZ62" s="1">
        <f t="shared" si="22"/>
        <v>0</v>
      </c>
      <c r="FA62" s="1">
        <f t="shared" si="22"/>
        <v>0</v>
      </c>
      <c r="FB62" s="1">
        <f t="shared" si="22"/>
        <v>0</v>
      </c>
      <c r="FC62" s="1">
        <f t="shared" si="22"/>
        <v>0</v>
      </c>
      <c r="FD62" s="1">
        <f t="shared" si="22"/>
        <v>0</v>
      </c>
      <c r="FE62" s="1">
        <f t="shared" si="22"/>
        <v>0</v>
      </c>
      <c r="FF62" s="1">
        <f t="shared" si="22"/>
        <v>0</v>
      </c>
      <c r="FG62" s="1">
        <f t="shared" si="22"/>
        <v>0</v>
      </c>
      <c r="FH62" s="1">
        <f t="shared" si="22"/>
        <v>0</v>
      </c>
      <c r="FI62" s="1">
        <f t="shared" si="22"/>
        <v>0</v>
      </c>
      <c r="FJ62" s="1">
        <f t="shared" si="22"/>
        <v>0</v>
      </c>
      <c r="FK62" s="1">
        <f t="shared" si="22"/>
        <v>0</v>
      </c>
      <c r="FL62" s="1">
        <f t="shared" si="22"/>
        <v>0</v>
      </c>
      <c r="FM62" s="1">
        <f t="shared" si="22"/>
        <v>0</v>
      </c>
      <c r="FN62" s="1">
        <f t="shared" si="22"/>
        <v>0</v>
      </c>
      <c r="FO62" s="1">
        <f t="shared" ref="FO62:GD68" si="23">EG62*(FO$2/1000)</f>
        <v>0</v>
      </c>
      <c r="FP62" s="1">
        <f t="shared" si="23"/>
        <v>0</v>
      </c>
      <c r="FQ62" s="1">
        <f t="shared" si="23"/>
        <v>0</v>
      </c>
      <c r="FR62" s="1">
        <f t="shared" si="23"/>
        <v>0</v>
      </c>
      <c r="FS62" s="1">
        <f t="shared" si="23"/>
        <v>0</v>
      </c>
      <c r="FT62" s="1">
        <f t="shared" si="23"/>
        <v>0</v>
      </c>
      <c r="FU62" s="1">
        <f t="shared" si="23"/>
        <v>0</v>
      </c>
      <c r="FV62" s="1">
        <f t="shared" si="23"/>
        <v>0</v>
      </c>
      <c r="FW62" s="1">
        <f t="shared" si="23"/>
        <v>0</v>
      </c>
      <c r="FX62" s="1">
        <f t="shared" si="23"/>
        <v>0</v>
      </c>
      <c r="FY62" s="1">
        <f t="shared" si="23"/>
        <v>0</v>
      </c>
      <c r="FZ62" s="1">
        <f t="shared" si="23"/>
        <v>0</v>
      </c>
      <c r="GA62" s="1">
        <f t="shared" si="23"/>
        <v>0</v>
      </c>
      <c r="GB62" s="1">
        <f t="shared" si="23"/>
        <v>0</v>
      </c>
      <c r="GC62" s="1">
        <f t="shared" si="23"/>
        <v>0</v>
      </c>
      <c r="GD62" s="1">
        <f t="shared" si="23"/>
        <v>0</v>
      </c>
      <c r="GF62" s="1">
        <v>133.241636639527</v>
      </c>
      <c r="GG62" s="16">
        <v>4.3037939131364302</v>
      </c>
      <c r="GH62" s="12">
        <f t="shared" si="4"/>
        <v>5.7344454474553235</v>
      </c>
    </row>
    <row r="63" spans="1:191" x14ac:dyDescent="0.3">
      <c r="A63" t="s">
        <v>929</v>
      </c>
      <c r="B63" t="s">
        <v>1228</v>
      </c>
      <c r="D63" s="5">
        <f t="shared" si="21"/>
        <v>3.9406214852084598</v>
      </c>
      <c r="E63" s="5">
        <f t="shared" si="21"/>
        <v>21.629310795859801</v>
      </c>
      <c r="F63" s="4"/>
      <c r="G63" s="5"/>
      <c r="H63" s="2">
        <v>1638.31919460987</v>
      </c>
      <c r="I63" s="2">
        <v>10.8154024861889</v>
      </c>
      <c r="J63" s="9" t="s">
        <v>228</v>
      </c>
      <c r="K63" s="2">
        <v>30.865759290578001</v>
      </c>
      <c r="L63" s="3" t="s">
        <v>228</v>
      </c>
      <c r="M63" s="5">
        <v>28.953770497674</v>
      </c>
      <c r="N63" s="3">
        <v>6.1147767416700003E-4</v>
      </c>
      <c r="O63" s="5">
        <v>10.814655397929901</v>
      </c>
      <c r="P63" s="2"/>
      <c r="Q63" s="9">
        <v>5.3947924978299999E-4</v>
      </c>
      <c r="R63" s="5">
        <v>14.1917943179898</v>
      </c>
      <c r="S63" s="3">
        <v>0.8358710791456132</v>
      </c>
      <c r="U63" s="4">
        <v>3.9406214852084598</v>
      </c>
      <c r="V63" s="5">
        <v>21.629310795859801</v>
      </c>
      <c r="W63" s="5">
        <v>21.652716561759576</v>
      </c>
      <c r="X63" s="4" t="s">
        <v>228</v>
      </c>
      <c r="Y63" s="4" t="s">
        <v>228</v>
      </c>
      <c r="Z63" s="4" t="s">
        <v>228</v>
      </c>
      <c r="AA63" s="4" t="s">
        <v>228</v>
      </c>
      <c r="AB63" s="5">
        <v>57.907540995348</v>
      </c>
      <c r="AC63" s="5">
        <v>57.916365563870713</v>
      </c>
      <c r="AD63" s="4">
        <v>10.9322231497478</v>
      </c>
      <c r="AE63" s="5">
        <v>28.383588635979599</v>
      </c>
      <c r="AF63" s="5">
        <v>28.426119039170565</v>
      </c>
      <c r="AG63">
        <v>30</v>
      </c>
      <c r="AH63">
        <v>25.021999999999998</v>
      </c>
      <c r="AI63" s="4">
        <v>153107.94267628001</v>
      </c>
      <c r="AJ63" s="2" t="s">
        <v>1243</v>
      </c>
      <c r="AK63" s="5" t="s">
        <v>636</v>
      </c>
      <c r="AL63" s="4" t="s">
        <v>1244</v>
      </c>
      <c r="AM63" s="4">
        <v>566.19038047223</v>
      </c>
      <c r="AN63" s="4">
        <v>492511.38976242603</v>
      </c>
      <c r="AO63" s="4">
        <v>504704.60401570302</v>
      </c>
      <c r="AP63" s="5">
        <v>23.495982062900101</v>
      </c>
      <c r="AQ63" s="9" t="s">
        <v>1200</v>
      </c>
      <c r="AR63" s="5">
        <v>4.5696660709014596</v>
      </c>
      <c r="AS63" s="2">
        <v>0.110480538631151</v>
      </c>
      <c r="AT63" s="2">
        <v>0.95651400612661597</v>
      </c>
      <c r="AU63" s="2">
        <v>2.2502720462464998</v>
      </c>
      <c r="AV63" s="2">
        <v>1.6954630723155</v>
      </c>
      <c r="AW63" s="2">
        <v>11.811123500534601</v>
      </c>
      <c r="AX63" s="4">
        <v>4.5078998617332404</v>
      </c>
      <c r="AY63" s="4">
        <v>56.410905241705201</v>
      </c>
      <c r="AZ63" s="4">
        <v>19.5467431199306</v>
      </c>
      <c r="BA63" s="4">
        <v>86.258054164952298</v>
      </c>
      <c r="BB63" s="4">
        <v>18.129097661249201</v>
      </c>
      <c r="BC63" s="4">
        <v>160.82529210537399</v>
      </c>
      <c r="BD63" s="4">
        <v>23.595327214294102</v>
      </c>
      <c r="BE63" s="4">
        <v>5519.4703922156104</v>
      </c>
      <c r="BF63" s="5">
        <v>2.5188980497583899</v>
      </c>
      <c r="BG63" s="2" t="s">
        <v>1245</v>
      </c>
      <c r="BH63" s="5">
        <v>4.1084611339100997E-2</v>
      </c>
      <c r="BI63" s="2" t="s">
        <v>1124</v>
      </c>
      <c r="BJ63" s="5">
        <v>2.3912946761581001E-2</v>
      </c>
      <c r="BK63" s="4">
        <v>46.746230257762498</v>
      </c>
      <c r="BL63" s="2">
        <v>0.52162546459533699</v>
      </c>
      <c r="BM63" s="4">
        <v>70.797338646962999</v>
      </c>
      <c r="BN63" s="5"/>
      <c r="BO63" s="5">
        <v>5.8172967694004596</v>
      </c>
      <c r="BP63" s="5">
        <v>12.407481502391599</v>
      </c>
      <c r="BQ63" s="5">
        <v>17.047400970779499</v>
      </c>
      <c r="BR63" s="5">
        <v>6.1379069141819302</v>
      </c>
      <c r="BS63" s="5">
        <v>6.3659000863177404</v>
      </c>
      <c r="BT63" s="5">
        <v>1.28388443666216</v>
      </c>
      <c r="BU63" s="5">
        <v>8.3870731139530399</v>
      </c>
      <c r="BV63" s="5">
        <v>7.3163251864217003</v>
      </c>
      <c r="BW63" s="5">
        <v>101.779313724659</v>
      </c>
      <c r="BX63" s="5">
        <v>5.6787121383975103</v>
      </c>
      <c r="BY63" s="5">
        <v>9.8243318886545907</v>
      </c>
      <c r="BZ63" s="5">
        <v>8.5614093162511899</v>
      </c>
      <c r="CA63" s="5">
        <v>7.1029588729239199</v>
      </c>
      <c r="CB63" s="5">
        <v>6.0245257182670704</v>
      </c>
      <c r="CC63" s="5">
        <v>5.8142135379310096</v>
      </c>
      <c r="CD63" s="5">
        <v>5.3741509230567504</v>
      </c>
      <c r="CE63" s="5">
        <v>5.3090026752527804</v>
      </c>
      <c r="CF63" s="5">
        <v>5.2383146740388504</v>
      </c>
      <c r="CG63" s="5">
        <v>5.2738621963419297</v>
      </c>
      <c r="CH63" s="5">
        <v>5.2003190885957</v>
      </c>
      <c r="CI63" s="5">
        <v>5.3342138447362002</v>
      </c>
      <c r="CJ63" s="5">
        <v>5.3071819976985601</v>
      </c>
      <c r="CK63" s="5">
        <v>5.4040155915845602</v>
      </c>
      <c r="CL63" s="5">
        <v>5.89306850175306</v>
      </c>
      <c r="CM63" s="5">
        <v>33.747855827133797</v>
      </c>
      <c r="CN63" s="5">
        <v>12.3541903279071</v>
      </c>
      <c r="CO63" s="5">
        <v>29.541797805209701</v>
      </c>
      <c r="CP63" s="5">
        <v>15.2606799010386</v>
      </c>
      <c r="CQ63" s="5">
        <v>5.1458433662114702</v>
      </c>
      <c r="CR63" s="5">
        <v>5.8479441687813596</v>
      </c>
      <c r="CS63" s="5">
        <v>5.2528475646270198</v>
      </c>
      <c r="CT63" s="2"/>
      <c r="CU63" s="2" t="s">
        <v>550</v>
      </c>
      <c r="CV63" s="4">
        <v>7.4545939166418593</v>
      </c>
      <c r="CW63" s="4">
        <v>1.1905230455942997</v>
      </c>
      <c r="CX63" s="4">
        <v>2.0930284597956583</v>
      </c>
      <c r="CY63" s="4">
        <v>15.204540853016891</v>
      </c>
      <c r="CZ63" s="4">
        <v>30.114797021589695</v>
      </c>
      <c r="DA63" s="4">
        <v>59.352379399671356</v>
      </c>
      <c r="DB63" s="4">
        <v>124.87257234718118</v>
      </c>
      <c r="DC63" s="4">
        <v>229.31262293376099</v>
      </c>
      <c r="DD63" s="4">
        <v>357.99895824048718</v>
      </c>
      <c r="DE63" s="4">
        <v>539.11283853095188</v>
      </c>
      <c r="DF63" s="4">
        <v>733.97156523276124</v>
      </c>
      <c r="DG63" s="4">
        <v>998.91485779735399</v>
      </c>
      <c r="DH63" s="5">
        <v>959.15964285748385</v>
      </c>
      <c r="DI63" s="4"/>
      <c r="DJ63" s="3">
        <v>1.0024765405356233</v>
      </c>
      <c r="DK63" s="2" t="s">
        <v>550</v>
      </c>
      <c r="DL63">
        <v>1.5851939733119116E-2</v>
      </c>
      <c r="DM63">
        <v>17.705644163355611</v>
      </c>
      <c r="DN63">
        <v>8.437827545027957E-3</v>
      </c>
      <c r="DO63">
        <v>0.35075891673023873</v>
      </c>
      <c r="DQ63" s="4">
        <v>6.8156717746357502</v>
      </c>
      <c r="DR63" s="4">
        <v>1.55276939265128</v>
      </c>
      <c r="DS63" s="4">
        <v>-33.7778740704941</v>
      </c>
      <c r="DT63" s="4">
        <v>164.269532158657</v>
      </c>
      <c r="DU63" s="4">
        <v>20122.646946912701</v>
      </c>
      <c r="DV63" s="4">
        <v>19.649691261439401</v>
      </c>
      <c r="DW63" s="4">
        <v>3.8714327865804997E-2</v>
      </c>
      <c r="DX63" s="4">
        <v>165.89522556651599</v>
      </c>
      <c r="DY63" s="4">
        <v>5.8275411609247998</v>
      </c>
      <c r="DZ63" s="4">
        <v>8.7082903330486907</v>
      </c>
      <c r="EA63" s="4">
        <v>18.031489364826498</v>
      </c>
      <c r="EB63" s="4">
        <v>55.911141588462201</v>
      </c>
      <c r="EC63" s="4">
        <v>95.1005670534187</v>
      </c>
      <c r="ED63" s="4">
        <v>279.91429760248701</v>
      </c>
      <c r="EE63" s="4">
        <v>951.53395277862899</v>
      </c>
      <c r="EF63" s="4">
        <v>1353.96630374139</v>
      </c>
      <c r="EG63" s="4">
        <v>2021.4694289161</v>
      </c>
      <c r="EH63" s="4">
        <v>1417.9720223644399</v>
      </c>
      <c r="EI63" s="4">
        <v>2911.2648557762</v>
      </c>
      <c r="EJ63" s="4">
        <v>1838.8312622497999</v>
      </c>
      <c r="EK63" s="4">
        <v>117759.044455934</v>
      </c>
      <c r="EL63" s="4">
        <v>163.95250013131499</v>
      </c>
      <c r="EM63" s="4">
        <v>0.81605123749270203</v>
      </c>
      <c r="EN63" s="4">
        <v>0.36365307742251002</v>
      </c>
      <c r="EO63" s="4">
        <v>3.4285422319828101</v>
      </c>
      <c r="EP63" s="4">
        <v>0.47841332845471402</v>
      </c>
      <c r="EQ63" s="4">
        <v>2.03786475017198</v>
      </c>
      <c r="ER63" s="4">
        <v>3692.0362156816</v>
      </c>
      <c r="ES63" s="4">
        <v>60.443094487916703</v>
      </c>
      <c r="ET63" s="4">
        <v>8299.2795897450596</v>
      </c>
      <c r="EU63" s="4">
        <v>189.00805585175999</v>
      </c>
      <c r="EV63" s="4">
        <v>66501.759809595693</v>
      </c>
      <c r="EY63" s="1">
        <f t="shared" si="22"/>
        <v>0</v>
      </c>
      <c r="EZ63" s="1">
        <f t="shared" si="22"/>
        <v>0</v>
      </c>
      <c r="FA63" s="1">
        <f t="shared" si="22"/>
        <v>0</v>
      </c>
      <c r="FB63" s="1">
        <f t="shared" si="22"/>
        <v>0</v>
      </c>
      <c r="FC63" s="1">
        <f t="shared" si="22"/>
        <v>0</v>
      </c>
      <c r="FD63" s="1">
        <f t="shared" si="22"/>
        <v>0</v>
      </c>
      <c r="FE63" s="1">
        <f t="shared" si="22"/>
        <v>0</v>
      </c>
      <c r="FF63" s="1">
        <f t="shared" si="22"/>
        <v>0</v>
      </c>
      <c r="FG63" s="1">
        <f t="shared" si="22"/>
        <v>0</v>
      </c>
      <c r="FH63" s="1">
        <f t="shared" si="22"/>
        <v>0</v>
      </c>
      <c r="FI63" s="1">
        <f t="shared" si="22"/>
        <v>0</v>
      </c>
      <c r="FJ63" s="1">
        <f t="shared" si="22"/>
        <v>0</v>
      </c>
      <c r="FK63" s="1">
        <f t="shared" si="22"/>
        <v>0</v>
      </c>
      <c r="FL63" s="1">
        <f t="shared" si="22"/>
        <v>0</v>
      </c>
      <c r="FM63" s="1">
        <f t="shared" si="22"/>
        <v>0</v>
      </c>
      <c r="FN63" s="1">
        <f t="shared" si="22"/>
        <v>0</v>
      </c>
      <c r="FO63" s="1">
        <f t="shared" si="23"/>
        <v>0</v>
      </c>
      <c r="FP63" s="1">
        <f t="shared" si="23"/>
        <v>0</v>
      </c>
      <c r="FQ63" s="1">
        <f t="shared" si="23"/>
        <v>0</v>
      </c>
      <c r="FR63" s="1">
        <f t="shared" si="23"/>
        <v>0</v>
      </c>
      <c r="FS63" s="1">
        <f t="shared" si="23"/>
        <v>0</v>
      </c>
      <c r="FT63" s="1">
        <f t="shared" si="23"/>
        <v>0</v>
      </c>
      <c r="FU63" s="1">
        <f t="shared" si="23"/>
        <v>0</v>
      </c>
      <c r="FV63" s="1">
        <f t="shared" si="23"/>
        <v>0</v>
      </c>
      <c r="FW63" s="1">
        <f t="shared" si="23"/>
        <v>0</v>
      </c>
      <c r="FX63" s="1">
        <f t="shared" si="23"/>
        <v>0</v>
      </c>
      <c r="FY63" s="1">
        <f t="shared" si="23"/>
        <v>0</v>
      </c>
      <c r="FZ63" s="1">
        <f t="shared" si="23"/>
        <v>0</v>
      </c>
      <c r="GA63" s="1">
        <f t="shared" si="23"/>
        <v>0</v>
      </c>
      <c r="GB63" s="1">
        <f t="shared" si="23"/>
        <v>0</v>
      </c>
      <c r="GC63" s="1">
        <f t="shared" si="23"/>
        <v>0</v>
      </c>
      <c r="GD63" s="1">
        <f t="shared" si="23"/>
        <v>0</v>
      </c>
      <c r="GF63" s="1">
        <v>133.91667331793499</v>
      </c>
      <c r="GG63" s="16">
        <v>4.3987635288748503</v>
      </c>
      <c r="GH63" s="12">
        <f t="shared" si="4"/>
        <v>5.8906777849918024</v>
      </c>
    </row>
    <row r="64" spans="1:191" x14ac:dyDescent="0.3">
      <c r="A64" t="s">
        <v>929</v>
      </c>
      <c r="B64" t="s">
        <v>1221</v>
      </c>
      <c r="D64" s="5">
        <f t="shared" si="21"/>
        <v>3.98355121726761</v>
      </c>
      <c r="E64" s="5">
        <f t="shared" si="21"/>
        <v>31.0213884034582</v>
      </c>
      <c r="F64" s="4">
        <v>0.24306182706938584</v>
      </c>
      <c r="G64" s="5">
        <v>761.44425227203976</v>
      </c>
      <c r="H64" s="2">
        <v>1618.4579801944999</v>
      </c>
      <c r="I64" s="2">
        <v>15.5112151097791</v>
      </c>
      <c r="J64" s="9">
        <v>0.78769577639090804</v>
      </c>
      <c r="K64" s="2">
        <v>23.236618886337599</v>
      </c>
      <c r="L64" s="3">
        <v>6.6040450566761E-2</v>
      </c>
      <c r="M64" s="5">
        <v>17.379412280791399</v>
      </c>
      <c r="N64" s="3">
        <v>6.1814126376300005E-4</v>
      </c>
      <c r="O64" s="5">
        <v>15.5106942017291</v>
      </c>
      <c r="P64" s="2">
        <v>0.55519906377494654</v>
      </c>
      <c r="Q64" s="9" t="s">
        <v>228</v>
      </c>
      <c r="R64" s="5">
        <v>2.2463798504114298</v>
      </c>
      <c r="S64" s="3">
        <v>0.83587382031082491</v>
      </c>
      <c r="U64" s="4">
        <v>3.98355121726761</v>
      </c>
      <c r="V64" s="5">
        <v>31.0213884034582</v>
      </c>
      <c r="W64" s="5">
        <v>31.037712342861401</v>
      </c>
      <c r="X64" s="4">
        <v>4899.0160643734298</v>
      </c>
      <c r="Y64" s="6">
        <f>([1]!AgeErPb76(J64,K64*J64/100,0,FALSE,1,FALSE)/X64)*200</f>
        <v>13.524242333973538</v>
      </c>
      <c r="Z64" s="5">
        <v>6.7827913041676569</v>
      </c>
      <c r="AA64" s="4">
        <v>64.935046131436494</v>
      </c>
      <c r="AB64" s="5">
        <v>34.758824561582799</v>
      </c>
      <c r="AC64" s="5">
        <v>34.773524136947806</v>
      </c>
      <c r="AD64" s="4" t="s">
        <v>228</v>
      </c>
      <c r="AE64" s="5">
        <v>4.4927597008228597</v>
      </c>
      <c r="AF64" s="5">
        <v>4.75405400704736</v>
      </c>
      <c r="AG64">
        <v>30</v>
      </c>
      <c r="AH64">
        <v>27.135999999999999</v>
      </c>
      <c r="AI64" s="4">
        <v>149405.37497560799</v>
      </c>
      <c r="AJ64" s="2">
        <v>71.726560313840494</v>
      </c>
      <c r="AK64" s="5" t="s">
        <v>1247</v>
      </c>
      <c r="AL64" s="4">
        <v>8.5560943647707504</v>
      </c>
      <c r="AM64" s="4">
        <v>266.22919276495901</v>
      </c>
      <c r="AN64" s="4">
        <v>492889.19586381502</v>
      </c>
      <c r="AO64" s="4">
        <v>504316.89671874</v>
      </c>
      <c r="AP64" s="5">
        <v>21.722033915700699</v>
      </c>
      <c r="AQ64" s="9" t="s">
        <v>932</v>
      </c>
      <c r="AR64" s="5">
        <v>2.1314014698036798</v>
      </c>
      <c r="AS64" s="2">
        <v>9.9486763120632996E-2</v>
      </c>
      <c r="AT64" s="2">
        <v>0.50216385863803004</v>
      </c>
      <c r="AU64" s="2">
        <v>1.2824981403642499</v>
      </c>
      <c r="AV64" s="2">
        <v>0.92614630658041297</v>
      </c>
      <c r="AW64" s="2">
        <v>6.4956941144330198</v>
      </c>
      <c r="AX64" s="4">
        <v>2.2385965559519998</v>
      </c>
      <c r="AY64" s="4">
        <v>25.6573217895086</v>
      </c>
      <c r="AZ64" s="4">
        <v>8.6787155639458309</v>
      </c>
      <c r="BA64" s="4">
        <v>40.881822585750498</v>
      </c>
      <c r="BB64" s="4">
        <v>9.4715796190230197</v>
      </c>
      <c r="BC64" s="4">
        <v>95.122140689240794</v>
      </c>
      <c r="BD64" s="4">
        <v>16.008257083935501</v>
      </c>
      <c r="BE64" s="4">
        <v>5468.4401178368998</v>
      </c>
      <c r="BF64" s="5">
        <v>2.55644011418351</v>
      </c>
      <c r="BG64" s="2" t="s">
        <v>1224</v>
      </c>
      <c r="BH64" s="5">
        <v>1.8345875567950001E-2</v>
      </c>
      <c r="BI64" s="2">
        <v>1.4522281023705E-2</v>
      </c>
      <c r="BJ64" s="5" t="s">
        <v>649</v>
      </c>
      <c r="BK64" s="4">
        <v>18.320666643942602</v>
      </c>
      <c r="BL64" s="2">
        <v>0.214146824100796</v>
      </c>
      <c r="BM64" s="4">
        <v>31.5453157873525</v>
      </c>
      <c r="BN64" s="5"/>
      <c r="BO64" s="5">
        <v>5.85280296737721</v>
      </c>
      <c r="BP64" s="5">
        <v>11.2820014199512</v>
      </c>
      <c r="BQ64" s="5">
        <v>39.057150662668803</v>
      </c>
      <c r="BR64" s="5">
        <v>6.6129153725332497</v>
      </c>
      <c r="BS64" s="5">
        <v>6.6074195181665898</v>
      </c>
      <c r="BT64" s="5">
        <v>1.2828774922950199</v>
      </c>
      <c r="BU64" s="5">
        <v>8.3863796103193398</v>
      </c>
      <c r="BV64" s="5">
        <v>7.3197723068311404</v>
      </c>
      <c r="BW64" s="5">
        <v>5.3453328831242901</v>
      </c>
      <c r="BX64" s="5">
        <v>6.0063197261701404</v>
      </c>
      <c r="BY64" s="5">
        <v>9.8815396329473604</v>
      </c>
      <c r="BZ64" s="5">
        <v>10.3655535876148</v>
      </c>
      <c r="CA64" s="5">
        <v>7.9923034677438096</v>
      </c>
      <c r="CB64" s="5">
        <v>6.3900536821707599</v>
      </c>
      <c r="CC64" s="5">
        <v>6.1860050136645999</v>
      </c>
      <c r="CD64" s="5">
        <v>5.59021512738558</v>
      </c>
      <c r="CE64" s="5">
        <v>5.36979547436305</v>
      </c>
      <c r="CF64" s="5">
        <v>5.2879108049783099</v>
      </c>
      <c r="CG64" s="5">
        <v>5.3061405050918999</v>
      </c>
      <c r="CH64" s="5">
        <v>5.2347331451018801</v>
      </c>
      <c r="CI64" s="5">
        <v>5.3455610389193096</v>
      </c>
      <c r="CJ64" s="5">
        <v>5.31254136649817</v>
      </c>
      <c r="CK64" s="5">
        <v>5.4037764505596302</v>
      </c>
      <c r="CL64" s="5">
        <v>5.7108939842982798</v>
      </c>
      <c r="CM64" s="5">
        <v>6.2551879485608604</v>
      </c>
      <c r="CN64" s="5">
        <v>16.619213751929902</v>
      </c>
      <c r="CO64" s="5">
        <v>18.340892742400499</v>
      </c>
      <c r="CP64" s="5">
        <v>6.0513596971441697</v>
      </c>
      <c r="CQ64" s="5">
        <v>5.1641627411805997</v>
      </c>
      <c r="CR64" s="5">
        <v>6.3892453164501504</v>
      </c>
      <c r="CS64" s="5">
        <v>5.26333003067914</v>
      </c>
      <c r="CT64" s="2"/>
      <c r="CU64" s="2" t="s">
        <v>550</v>
      </c>
      <c r="CV64" s="4">
        <v>3.4770007664007827</v>
      </c>
      <c r="CW64" s="4">
        <v>1.0720556370757868</v>
      </c>
      <c r="CX64" s="4">
        <v>1.0988268241532386</v>
      </c>
      <c r="CY64" s="4">
        <v>8.6655279754341219</v>
      </c>
      <c r="CZ64" s="4">
        <v>16.450200827360799</v>
      </c>
      <c r="DA64" s="4">
        <v>32.641678967000097</v>
      </c>
      <c r="DB64" s="4">
        <v>62.010984929418278</v>
      </c>
      <c r="DC64" s="4">
        <v>104.298056054913</v>
      </c>
      <c r="DD64" s="4">
        <v>158.95083450450238</v>
      </c>
      <c r="DE64" s="4">
        <v>255.5113911609406</v>
      </c>
      <c r="DF64" s="4">
        <v>383.46476190376598</v>
      </c>
      <c r="DG64" s="4">
        <v>590.82074962261356</v>
      </c>
      <c r="DH64" s="5">
        <v>650.74215788355696</v>
      </c>
      <c r="DI64" s="4"/>
      <c r="DJ64" s="3">
        <v>0.97810942861703942</v>
      </c>
      <c r="DK64" s="2" t="s">
        <v>550</v>
      </c>
      <c r="DL64">
        <v>1.3316377109510587E-2</v>
      </c>
      <c r="DM64">
        <v>36.739375515462925</v>
      </c>
      <c r="DN64">
        <v>1.5942782923951467E-2</v>
      </c>
      <c r="DO64">
        <v>0.26973028154748713</v>
      </c>
      <c r="DQ64" s="4">
        <v>11.5367540006872</v>
      </c>
      <c r="DR64" s="4">
        <v>0.24750904782677199</v>
      </c>
      <c r="DS64" s="4">
        <v>61.1451407398228</v>
      </c>
      <c r="DT64" s="4">
        <v>78.242252457529105</v>
      </c>
      <c r="DU64" s="4">
        <v>19916.053550126198</v>
      </c>
      <c r="DV64" s="4">
        <v>18.102650370123001</v>
      </c>
      <c r="DW64" s="4">
        <v>-7.6007262604900996E-2</v>
      </c>
      <c r="DX64" s="4">
        <v>78.050880350627196</v>
      </c>
      <c r="DY64" s="4">
        <v>5.2952987749849001</v>
      </c>
      <c r="DZ64" s="4">
        <v>4.61304066844703</v>
      </c>
      <c r="EA64" s="4">
        <v>10.3742303684398</v>
      </c>
      <c r="EB64" s="4">
        <v>30.7350527688406</v>
      </c>
      <c r="EC64" s="4">
        <v>52.638682100948898</v>
      </c>
      <c r="ED64" s="4">
        <v>139.87234256766601</v>
      </c>
      <c r="EE64" s="4">
        <v>435.20558482990299</v>
      </c>
      <c r="EF64" s="4">
        <v>605.16501872854894</v>
      </c>
      <c r="EG64" s="4">
        <v>964.31548179084905</v>
      </c>
      <c r="EH64" s="4">
        <v>745.85403351143702</v>
      </c>
      <c r="EI64" s="4">
        <v>1734.3802626475599</v>
      </c>
      <c r="EJ64" s="4">
        <v>1256.22203263864</v>
      </c>
      <c r="EK64" s="4">
        <v>117609.49707970201</v>
      </c>
      <c r="EL64" s="4">
        <v>167.618055298673</v>
      </c>
      <c r="EM64" s="4">
        <v>2.1654132576379599</v>
      </c>
      <c r="EN64" s="4">
        <v>-0.23969027117334701</v>
      </c>
      <c r="EO64" s="4">
        <v>1.53767980891573</v>
      </c>
      <c r="EP64" s="4">
        <v>1.2327836458697601</v>
      </c>
      <c r="EQ64" s="4">
        <v>-0.120263589569966</v>
      </c>
      <c r="ER64" s="4">
        <v>1454.0260132485901</v>
      </c>
      <c r="ES64" s="4">
        <v>24.9724287406864</v>
      </c>
      <c r="ET64" s="4">
        <v>3711.9260425870798</v>
      </c>
      <c r="EU64" s="4">
        <v>183.72318600756699</v>
      </c>
      <c r="EV64" s="4">
        <v>66512.898842873998</v>
      </c>
      <c r="EY64" s="1">
        <f t="shared" si="22"/>
        <v>0</v>
      </c>
      <c r="EZ64" s="1">
        <f t="shared" si="22"/>
        <v>0</v>
      </c>
      <c r="FA64" s="1">
        <f t="shared" si="22"/>
        <v>0</v>
      </c>
      <c r="FB64" s="1">
        <f t="shared" si="22"/>
        <v>0</v>
      </c>
      <c r="FC64" s="1">
        <f t="shared" si="22"/>
        <v>0</v>
      </c>
      <c r="FD64" s="1">
        <f t="shared" si="22"/>
        <v>0</v>
      </c>
      <c r="FE64" s="1">
        <f t="shared" si="22"/>
        <v>0</v>
      </c>
      <c r="FF64" s="1">
        <f t="shared" si="22"/>
        <v>0</v>
      </c>
      <c r="FG64" s="1">
        <f t="shared" si="22"/>
        <v>0</v>
      </c>
      <c r="FH64" s="1">
        <f t="shared" si="22"/>
        <v>0</v>
      </c>
      <c r="FI64" s="1">
        <f t="shared" si="22"/>
        <v>0</v>
      </c>
      <c r="FJ64" s="1">
        <f t="shared" si="22"/>
        <v>0</v>
      </c>
      <c r="FK64" s="1">
        <f t="shared" si="22"/>
        <v>0</v>
      </c>
      <c r="FL64" s="1">
        <f t="shared" si="22"/>
        <v>0</v>
      </c>
      <c r="FM64" s="1">
        <f t="shared" si="22"/>
        <v>0</v>
      </c>
      <c r="FN64" s="1">
        <f t="shared" si="22"/>
        <v>0</v>
      </c>
      <c r="FO64" s="1">
        <f t="shared" si="23"/>
        <v>0</v>
      </c>
      <c r="FP64" s="1">
        <f t="shared" si="23"/>
        <v>0</v>
      </c>
      <c r="FQ64" s="1">
        <f t="shared" si="23"/>
        <v>0</v>
      </c>
      <c r="FR64" s="1">
        <f t="shared" si="23"/>
        <v>0</v>
      </c>
      <c r="FS64" s="1">
        <f t="shared" si="23"/>
        <v>0</v>
      </c>
      <c r="FT64" s="1">
        <f t="shared" si="23"/>
        <v>0</v>
      </c>
      <c r="FU64" s="1">
        <f t="shared" si="23"/>
        <v>0</v>
      </c>
      <c r="FV64" s="1">
        <f t="shared" si="23"/>
        <v>0</v>
      </c>
      <c r="FW64" s="1">
        <f t="shared" si="23"/>
        <v>0</v>
      </c>
      <c r="FX64" s="1">
        <f t="shared" si="23"/>
        <v>0</v>
      </c>
      <c r="FY64" s="1">
        <f t="shared" si="23"/>
        <v>0</v>
      </c>
      <c r="FZ64" s="1">
        <f t="shared" si="23"/>
        <v>0</v>
      </c>
      <c r="GA64" s="1">
        <f t="shared" si="23"/>
        <v>0</v>
      </c>
      <c r="GB64" s="1">
        <f t="shared" si="23"/>
        <v>0</v>
      </c>
      <c r="GC64" s="1">
        <f t="shared" si="23"/>
        <v>0</v>
      </c>
      <c r="GD64" s="1">
        <f t="shared" si="23"/>
        <v>0</v>
      </c>
      <c r="GF64" s="1">
        <v>145.346485226113</v>
      </c>
      <c r="GG64" s="16">
        <v>4.5957396079311499</v>
      </c>
      <c r="GH64" s="12">
        <f t="shared" si="4"/>
        <v>6.6797459902722718</v>
      </c>
    </row>
    <row r="65" spans="1:191" x14ac:dyDescent="0.3">
      <c r="A65" t="s">
        <v>929</v>
      </c>
      <c r="B65" t="s">
        <v>1225</v>
      </c>
      <c r="D65" s="5">
        <f t="shared" si="21"/>
        <v>4.4486396541129398</v>
      </c>
      <c r="E65" s="5">
        <f t="shared" si="21"/>
        <v>20.0257417986166</v>
      </c>
      <c r="F65" s="4"/>
      <c r="G65" s="5"/>
      <c r="H65" s="2">
        <v>1449.8072467806401</v>
      </c>
      <c r="I65" s="2">
        <v>10.0136778063059</v>
      </c>
      <c r="J65" s="9" t="s">
        <v>228</v>
      </c>
      <c r="K65" s="2">
        <v>54.411801667173798</v>
      </c>
      <c r="L65" s="3" t="s">
        <v>228</v>
      </c>
      <c r="M65" s="5">
        <v>53.506681443048201</v>
      </c>
      <c r="N65" s="3">
        <v>6.9033553194200003E-4</v>
      </c>
      <c r="O65" s="5">
        <v>10.0128708993083</v>
      </c>
      <c r="P65" s="2"/>
      <c r="Q65" s="9">
        <v>6.2437860386900003E-4</v>
      </c>
      <c r="R65" s="5">
        <v>13.0745585370763</v>
      </c>
      <c r="S65" s="3">
        <v>0.83590351933458396</v>
      </c>
      <c r="U65" s="4">
        <v>4.4486396541129398</v>
      </c>
      <c r="V65" s="5">
        <v>20.0257417986166</v>
      </c>
      <c r="W65" s="5">
        <v>20.051019514849116</v>
      </c>
      <c r="X65" s="4" t="s">
        <v>228</v>
      </c>
      <c r="Y65" s="4" t="s">
        <v>228</v>
      </c>
      <c r="Z65" s="4" t="s">
        <v>228</v>
      </c>
      <c r="AA65" s="4" t="s">
        <v>228</v>
      </c>
      <c r="AB65" s="5">
        <v>107.0133628860964</v>
      </c>
      <c r="AC65" s="5">
        <v>107.01813833267404</v>
      </c>
      <c r="AD65" s="4">
        <v>12.652120766066901</v>
      </c>
      <c r="AE65" s="5">
        <v>26.149117074152599</v>
      </c>
      <c r="AF65" s="5">
        <v>26.195275595616934</v>
      </c>
      <c r="AG65">
        <v>30</v>
      </c>
      <c r="AH65">
        <v>26.236999999999998</v>
      </c>
      <c r="AI65" s="4">
        <v>149173.77845765601</v>
      </c>
      <c r="AJ65" s="2" t="s">
        <v>1249</v>
      </c>
      <c r="AK65" s="5">
        <v>7.8044721947831999</v>
      </c>
      <c r="AL65" s="4" t="s">
        <v>1250</v>
      </c>
      <c r="AM65" s="4">
        <v>559.54313095181396</v>
      </c>
      <c r="AN65" s="4">
        <v>492518.21654352202</v>
      </c>
      <c r="AO65" s="4">
        <v>504420.21644383302</v>
      </c>
      <c r="AP65" s="5">
        <v>19.3088950434528</v>
      </c>
      <c r="AQ65" s="9" t="s">
        <v>1133</v>
      </c>
      <c r="AR65" s="5">
        <v>4.64200328257437</v>
      </c>
      <c r="AS65" s="2">
        <v>0.10951596695811799</v>
      </c>
      <c r="AT65" s="2">
        <v>0.95756999167179302</v>
      </c>
      <c r="AU65" s="2">
        <v>2.3986784403603001</v>
      </c>
      <c r="AV65" s="2">
        <v>1.7257613941844701</v>
      </c>
      <c r="AW65" s="2">
        <v>11.931651104561301</v>
      </c>
      <c r="AX65" s="4">
        <v>4.5035544842276103</v>
      </c>
      <c r="AY65" s="4">
        <v>56.217507565332099</v>
      </c>
      <c r="AZ65" s="4">
        <v>19.408634040841999</v>
      </c>
      <c r="BA65" s="4">
        <v>86.072819506315</v>
      </c>
      <c r="BB65" s="4">
        <v>17.969959457880201</v>
      </c>
      <c r="BC65" s="4">
        <v>159.30394255402899</v>
      </c>
      <c r="BD65" s="4">
        <v>23.7448963768291</v>
      </c>
      <c r="BE65" s="4">
        <v>5512.6826563599398</v>
      </c>
      <c r="BF65" s="5">
        <v>2.6528303072365702</v>
      </c>
      <c r="BG65" s="2" t="s">
        <v>1144</v>
      </c>
      <c r="BH65" s="5">
        <v>4.5525158174345E-2</v>
      </c>
      <c r="BI65" s="2" t="s">
        <v>1101</v>
      </c>
      <c r="BJ65" s="5">
        <v>2.687911623154E-2</v>
      </c>
      <c r="BK65" s="4">
        <v>45.865886354492901</v>
      </c>
      <c r="BL65" s="2">
        <v>0.50314272074679001</v>
      </c>
      <c r="BM65" s="4">
        <v>70.239918004314106</v>
      </c>
      <c r="BN65" s="5"/>
      <c r="BO65" s="5">
        <v>5.8365469810062303</v>
      </c>
      <c r="BP65" s="5">
        <v>11.581083856996401</v>
      </c>
      <c r="BQ65" s="5">
        <v>14.2547677698453</v>
      </c>
      <c r="BR65" s="5">
        <v>6.1379069141819302</v>
      </c>
      <c r="BS65" s="5">
        <v>6.3537188581675297</v>
      </c>
      <c r="BT65" s="5">
        <v>1.28322543513601</v>
      </c>
      <c r="BU65" s="5">
        <v>8.3863329634843495</v>
      </c>
      <c r="BV65" s="5">
        <v>7.5335152219224897</v>
      </c>
      <c r="BW65" s="5">
        <v>5.3453328831242901</v>
      </c>
      <c r="BX65" s="5">
        <v>5.5856078856438103</v>
      </c>
      <c r="BY65" s="5">
        <v>9.6711725325046203</v>
      </c>
      <c r="BZ65" s="5">
        <v>8.4182719256598997</v>
      </c>
      <c r="CA65" s="5">
        <v>6.9280110121435898</v>
      </c>
      <c r="CB65" s="5">
        <v>6.1294152061555103</v>
      </c>
      <c r="CC65" s="5">
        <v>5.83712173602835</v>
      </c>
      <c r="CD65" s="5">
        <v>5.3858555066332601</v>
      </c>
      <c r="CE65" s="5">
        <v>5.3072820094969897</v>
      </c>
      <c r="CF65" s="5">
        <v>5.2356638406984803</v>
      </c>
      <c r="CG65" s="5">
        <v>5.27923453702698</v>
      </c>
      <c r="CH65" s="5">
        <v>5.19928277152066</v>
      </c>
      <c r="CI65" s="5">
        <v>5.3334897238865899</v>
      </c>
      <c r="CJ65" s="5">
        <v>5.3021326126136596</v>
      </c>
      <c r="CK65" s="5">
        <v>5.40385906411018</v>
      </c>
      <c r="CL65" s="5">
        <v>5.7978630350817397</v>
      </c>
      <c r="CM65" s="5">
        <v>43.906119730820798</v>
      </c>
      <c r="CN65" s="5">
        <v>11.658818313305</v>
      </c>
      <c r="CO65" s="5">
        <v>53.827160097055199</v>
      </c>
      <c r="CP65" s="5">
        <v>14.2277216355072</v>
      </c>
      <c r="CQ65" s="5">
        <v>5.1462891900301404</v>
      </c>
      <c r="CR65" s="5">
        <v>5.8275147097037596</v>
      </c>
      <c r="CS65" s="5">
        <v>5.2510751173669998</v>
      </c>
      <c r="CT65" s="2"/>
      <c r="CU65" s="2" t="s">
        <v>550</v>
      </c>
      <c r="CV65" s="4">
        <v>7.5725991559125125</v>
      </c>
      <c r="CW65" s="4">
        <v>1.1801289542900646</v>
      </c>
      <c r="CX65" s="4">
        <v>2.0953391502665055</v>
      </c>
      <c r="CY65" s="4">
        <v>16.207286759191216</v>
      </c>
      <c r="CZ65" s="4">
        <v>30.652955491731259</v>
      </c>
      <c r="DA65" s="4">
        <v>59.95804575156432</v>
      </c>
      <c r="DB65" s="4">
        <v>124.75220177915818</v>
      </c>
      <c r="DC65" s="4">
        <v>228.52645351761015</v>
      </c>
      <c r="DD65" s="4">
        <v>355.46948792750914</v>
      </c>
      <c r="DE65" s="4">
        <v>537.95512191446869</v>
      </c>
      <c r="DF65" s="4">
        <v>727.52872299110129</v>
      </c>
      <c r="DG65" s="4">
        <v>989.46548170204346</v>
      </c>
      <c r="DH65" s="5">
        <v>965.23969011500401</v>
      </c>
      <c r="DI65" s="4"/>
      <c r="DJ65" s="3">
        <v>0.98331680616904449</v>
      </c>
      <c r="DK65" s="2" t="s">
        <v>550</v>
      </c>
      <c r="DL65">
        <v>1.6790945218239203E-2</v>
      </c>
      <c r="DM65">
        <v>17.573565857137197</v>
      </c>
      <c r="DN65">
        <v>8.6636589341670036E-3</v>
      </c>
      <c r="DO65">
        <v>0.35289464067259696</v>
      </c>
      <c r="DQ65" s="4">
        <v>9.7782266377349707</v>
      </c>
      <c r="DR65" s="4">
        <v>2.2329870850313598</v>
      </c>
      <c r="DS65" s="4">
        <v>-20.659645036871499</v>
      </c>
      <c r="DT65" s="4">
        <v>162.85312055540101</v>
      </c>
      <c r="DU65" s="4">
        <v>20032.0866930013</v>
      </c>
      <c r="DV65" s="4">
        <v>16.113197184514998</v>
      </c>
      <c r="DW65" s="4">
        <v>-0.15075018598549</v>
      </c>
      <c r="DX65" s="4">
        <v>168.8257473713</v>
      </c>
      <c r="DY65" s="4">
        <v>5.7879155574113499</v>
      </c>
      <c r="DZ65" s="4">
        <v>8.7349753478421501</v>
      </c>
      <c r="EA65" s="4">
        <v>19.260811185643099</v>
      </c>
      <c r="EB65" s="4">
        <v>56.9712140149757</v>
      </c>
      <c r="EC65" s="4">
        <v>96.178592313619603</v>
      </c>
      <c r="ED65" s="4">
        <v>279.93256187851301</v>
      </c>
      <c r="EE65" s="4">
        <v>949.06190607026201</v>
      </c>
      <c r="EF65" s="4">
        <v>1345.9705989683</v>
      </c>
      <c r="EG65" s="4">
        <v>2019.4098924406501</v>
      </c>
      <c r="EH65" s="4">
        <v>1407.25227551116</v>
      </c>
      <c r="EI65" s="4">
        <v>2887.7210113794599</v>
      </c>
      <c r="EJ65" s="4">
        <v>1852.8699335502199</v>
      </c>
      <c r="EK65" s="4">
        <v>117801.95307263</v>
      </c>
      <c r="EL65" s="4">
        <v>172.91085691287901</v>
      </c>
      <c r="EM65" s="4">
        <v>1.07894500725139</v>
      </c>
      <c r="EN65" s="4">
        <v>0.20117463979641401</v>
      </c>
      <c r="EO65" s="4">
        <v>3.8012217012971901</v>
      </c>
      <c r="EP65" s="4">
        <v>0.13281757040831399</v>
      </c>
      <c r="EQ65" s="4">
        <v>2.29164756166676</v>
      </c>
      <c r="ER65" s="4">
        <v>3624.6415178601201</v>
      </c>
      <c r="ES65" s="4">
        <v>58.361534793275098</v>
      </c>
      <c r="ET65" s="4">
        <v>8236.2992557593498</v>
      </c>
      <c r="EU65" s="4">
        <v>183.745789673904</v>
      </c>
      <c r="EV65" s="4">
        <v>66440.085233644801</v>
      </c>
      <c r="EY65" s="1">
        <f t="shared" si="22"/>
        <v>0</v>
      </c>
      <c r="EZ65" s="1">
        <f t="shared" si="22"/>
        <v>0</v>
      </c>
      <c r="FA65" s="1">
        <f t="shared" si="22"/>
        <v>0</v>
      </c>
      <c r="FB65" s="1">
        <f t="shared" si="22"/>
        <v>0</v>
      </c>
      <c r="FC65" s="1">
        <f t="shared" si="22"/>
        <v>0</v>
      </c>
      <c r="FD65" s="1">
        <f t="shared" si="22"/>
        <v>0</v>
      </c>
      <c r="FE65" s="1">
        <f t="shared" si="22"/>
        <v>0</v>
      </c>
      <c r="FF65" s="1">
        <f t="shared" si="22"/>
        <v>0</v>
      </c>
      <c r="FG65" s="1">
        <f t="shared" si="22"/>
        <v>0</v>
      </c>
      <c r="FH65" s="1">
        <f t="shared" si="22"/>
        <v>0</v>
      </c>
      <c r="FI65" s="1">
        <f t="shared" si="22"/>
        <v>0</v>
      </c>
      <c r="FJ65" s="1">
        <f t="shared" si="22"/>
        <v>0</v>
      </c>
      <c r="FK65" s="1">
        <f t="shared" si="22"/>
        <v>0</v>
      </c>
      <c r="FL65" s="1">
        <f t="shared" si="22"/>
        <v>0</v>
      </c>
      <c r="FM65" s="1">
        <f t="shared" si="22"/>
        <v>0</v>
      </c>
      <c r="FN65" s="1">
        <f t="shared" si="22"/>
        <v>0</v>
      </c>
      <c r="FO65" s="1">
        <f t="shared" si="23"/>
        <v>0</v>
      </c>
      <c r="FP65" s="1">
        <f t="shared" si="23"/>
        <v>0</v>
      </c>
      <c r="FQ65" s="1">
        <f t="shared" si="23"/>
        <v>0</v>
      </c>
      <c r="FR65" s="1">
        <f t="shared" si="23"/>
        <v>0</v>
      </c>
      <c r="FS65" s="1">
        <f t="shared" si="23"/>
        <v>0</v>
      </c>
      <c r="FT65" s="1">
        <f t="shared" si="23"/>
        <v>0</v>
      </c>
      <c r="FU65" s="1">
        <f t="shared" si="23"/>
        <v>0</v>
      </c>
      <c r="FV65" s="1">
        <f t="shared" si="23"/>
        <v>0</v>
      </c>
      <c r="FW65" s="1">
        <f t="shared" si="23"/>
        <v>0</v>
      </c>
      <c r="FX65" s="1">
        <f t="shared" si="23"/>
        <v>0</v>
      </c>
      <c r="FY65" s="1">
        <f t="shared" si="23"/>
        <v>0</v>
      </c>
      <c r="FZ65" s="1">
        <f t="shared" si="23"/>
        <v>0</v>
      </c>
      <c r="GA65" s="1">
        <f t="shared" si="23"/>
        <v>0</v>
      </c>
      <c r="GB65" s="1">
        <f t="shared" si="23"/>
        <v>0</v>
      </c>
      <c r="GC65" s="1">
        <f t="shared" si="23"/>
        <v>0</v>
      </c>
      <c r="GD65" s="1">
        <f t="shared" si="23"/>
        <v>0</v>
      </c>
      <c r="GF65" s="1">
        <v>137.74269868983799</v>
      </c>
      <c r="GG65" s="16">
        <v>3.9773355905360601</v>
      </c>
      <c r="GH65" s="12">
        <f t="shared" si="4"/>
        <v>5.478489378355774</v>
      </c>
    </row>
    <row r="66" spans="1:191" x14ac:dyDescent="0.3">
      <c r="A66" t="s">
        <v>929</v>
      </c>
      <c r="B66" t="s">
        <v>1231</v>
      </c>
      <c r="D66" s="5">
        <f t="shared" si="21"/>
        <v>4.6096041231280003</v>
      </c>
      <c r="E66" s="5">
        <f t="shared" si="21"/>
        <v>30.6771229378596</v>
      </c>
      <c r="F66" s="4"/>
      <c r="G66" s="5"/>
      <c r="H66" s="2">
        <v>1399.9674503978599</v>
      </c>
      <c r="I66" s="2">
        <v>15.3390882225256</v>
      </c>
      <c r="J66" s="9" t="s">
        <v>228</v>
      </c>
      <c r="K66" s="2">
        <v>0.28765799223013699</v>
      </c>
      <c r="L66" s="3" t="s">
        <v>228</v>
      </c>
      <c r="M66" s="5">
        <v>1.51963273694085</v>
      </c>
      <c r="N66" s="3">
        <v>7.1532277182400001E-4</v>
      </c>
      <c r="O66" s="5">
        <v>15.3385614689298</v>
      </c>
      <c r="P66" s="2"/>
      <c r="Q66" s="9" t="s">
        <v>228</v>
      </c>
      <c r="R66" s="5">
        <v>29.228994034972398</v>
      </c>
      <c r="S66" s="3">
        <v>0.83591379886148331</v>
      </c>
      <c r="U66" s="4">
        <v>4.6096041231280003</v>
      </c>
      <c r="V66" s="5">
        <v>30.6771229378596</v>
      </c>
      <c r="W66" s="5">
        <v>30.693629970151001</v>
      </c>
      <c r="X66" s="4" t="s">
        <v>228</v>
      </c>
      <c r="Y66" s="4" t="s">
        <v>228</v>
      </c>
      <c r="Z66" s="4" t="s">
        <v>228</v>
      </c>
      <c r="AA66" s="4" t="s">
        <v>228</v>
      </c>
      <c r="AB66" s="5">
        <v>3.0392654738817</v>
      </c>
      <c r="AC66" s="5">
        <v>3.2030033750730507</v>
      </c>
      <c r="AD66" s="4" t="s">
        <v>228</v>
      </c>
      <c r="AE66" s="5">
        <v>58.457988069944797</v>
      </c>
      <c r="AF66" s="5">
        <v>58.478650026812289</v>
      </c>
      <c r="AG66">
        <v>30</v>
      </c>
      <c r="AH66">
        <v>26.582999999999998</v>
      </c>
      <c r="AI66" s="4">
        <v>150114.81253321699</v>
      </c>
      <c r="AJ66" s="2" t="s">
        <v>1252</v>
      </c>
      <c r="AK66" s="5" t="s">
        <v>1253</v>
      </c>
      <c r="AL66" s="4" t="s">
        <v>1254</v>
      </c>
      <c r="AM66" s="4">
        <v>239.677015642426</v>
      </c>
      <c r="AN66" s="4">
        <v>493024.29075736302</v>
      </c>
      <c r="AO66" s="4">
        <v>503990.18328399799</v>
      </c>
      <c r="AP66" s="5">
        <v>18.792167914518</v>
      </c>
      <c r="AQ66" s="9">
        <v>1.3034547415204999E-2</v>
      </c>
      <c r="AR66" s="5">
        <v>2.08176752449726</v>
      </c>
      <c r="AS66" s="2">
        <v>8.6045431967236005E-2</v>
      </c>
      <c r="AT66" s="2">
        <v>0.62989125389631895</v>
      </c>
      <c r="AU66" s="2">
        <v>1.22787677254213</v>
      </c>
      <c r="AV66" s="2">
        <v>0.97534723302091297</v>
      </c>
      <c r="AW66" s="2">
        <v>5.94201640045035</v>
      </c>
      <c r="AX66" s="4">
        <v>2.1431539465969101</v>
      </c>
      <c r="AY66" s="4">
        <v>25.403251088773001</v>
      </c>
      <c r="AZ66" s="4">
        <v>8.2399871853802296</v>
      </c>
      <c r="BA66" s="4">
        <v>38.229256138442999</v>
      </c>
      <c r="BB66" s="4">
        <v>8.6641486470534801</v>
      </c>
      <c r="BC66" s="4">
        <v>87.515861417005098</v>
      </c>
      <c r="BD66" s="4">
        <v>14.689308343395799</v>
      </c>
      <c r="BE66" s="4">
        <v>5548.4160501363003</v>
      </c>
      <c r="BF66" s="5">
        <v>2.3688507036556601</v>
      </c>
      <c r="BG66" s="2" t="s">
        <v>1255</v>
      </c>
      <c r="BH66" s="5">
        <v>1.9803133905968998E-2</v>
      </c>
      <c r="BI66" s="2" t="s">
        <v>895</v>
      </c>
      <c r="BJ66" s="5" t="s">
        <v>699</v>
      </c>
      <c r="BK66" s="4">
        <v>17.748402212035401</v>
      </c>
      <c r="BL66" s="2">
        <v>0.21497593607547</v>
      </c>
      <c r="BM66" s="4">
        <v>29.338362680051699</v>
      </c>
      <c r="BN66" s="5"/>
      <c r="BO66" s="5">
        <v>5.8346750408041004</v>
      </c>
      <c r="BP66" s="5">
        <v>11.9754649685856</v>
      </c>
      <c r="BQ66" s="5">
        <v>19.989648175339099</v>
      </c>
      <c r="BR66" s="5">
        <v>6.1379069141819302</v>
      </c>
      <c r="BS66" s="5">
        <v>6.9055915921115902</v>
      </c>
      <c r="BT66" s="5">
        <v>1.28313660763543</v>
      </c>
      <c r="BU66" s="5">
        <v>8.3863375799589406</v>
      </c>
      <c r="BV66" s="5">
        <v>7.5986074831209196</v>
      </c>
      <c r="BW66" s="5">
        <v>31.038099191258301</v>
      </c>
      <c r="BX66" s="5">
        <v>5.9566125118632796</v>
      </c>
      <c r="BY66" s="5">
        <v>10.658729549829999</v>
      </c>
      <c r="BZ66" s="5">
        <v>9.75812072541002</v>
      </c>
      <c r="CA66" s="5">
        <v>8.2355709520895903</v>
      </c>
      <c r="CB66" s="5">
        <v>6.6771128270364404</v>
      </c>
      <c r="CC66" s="5">
        <v>6.4168810492966104</v>
      </c>
      <c r="CD66" s="5">
        <v>5.5677459748115998</v>
      </c>
      <c r="CE66" s="5">
        <v>5.3438090383669499</v>
      </c>
      <c r="CF66" s="5">
        <v>5.2727859582736203</v>
      </c>
      <c r="CG66" s="5">
        <v>5.3098728867684803</v>
      </c>
      <c r="CH66" s="5">
        <v>5.2339639095338404</v>
      </c>
      <c r="CI66" s="5">
        <v>5.3608829449902702</v>
      </c>
      <c r="CJ66" s="5">
        <v>5.3213063726123702</v>
      </c>
      <c r="CK66" s="5">
        <v>5.40383797140883</v>
      </c>
      <c r="CL66" s="5">
        <v>5.7541873991877903</v>
      </c>
      <c r="CM66" s="5">
        <v>6.2551879485608604</v>
      </c>
      <c r="CN66" s="5">
        <v>16.458285271207298</v>
      </c>
      <c r="CO66" s="5">
        <v>6.0611506447202199</v>
      </c>
      <c r="CP66" s="5">
        <v>29.7598040495951</v>
      </c>
      <c r="CQ66" s="5">
        <v>5.16209885228134</v>
      </c>
      <c r="CR66" s="5">
        <v>6.45142312729525</v>
      </c>
      <c r="CS66" s="5">
        <v>5.2606115408589798</v>
      </c>
      <c r="CT66" s="2"/>
      <c r="CU66" s="2">
        <v>5.4998090359514765E-2</v>
      </c>
      <c r="CV66" s="4">
        <v>3.3960318507296248</v>
      </c>
      <c r="CW66" s="4">
        <v>0.92721370654349144</v>
      </c>
      <c r="CX66" s="4">
        <v>1.3783178422238926</v>
      </c>
      <c r="CY66" s="4">
        <v>8.2964646793387171</v>
      </c>
      <c r="CZ66" s="4">
        <v>17.32410715845316</v>
      </c>
      <c r="DA66" s="4">
        <v>29.859378896735425</v>
      </c>
      <c r="DB66" s="4">
        <v>59.367145335094463</v>
      </c>
      <c r="DC66" s="4">
        <v>103.26524832834554</v>
      </c>
      <c r="DD66" s="4">
        <v>150.9155162157551</v>
      </c>
      <c r="DE66" s="4">
        <v>238.93285086526873</v>
      </c>
      <c r="DF66" s="4">
        <v>350.77524886856196</v>
      </c>
      <c r="DG66" s="4">
        <v>543.57677898760926</v>
      </c>
      <c r="DH66" s="5">
        <v>597.12635542259341</v>
      </c>
      <c r="DI66" s="4"/>
      <c r="DJ66" s="3">
        <v>1.1006872663350122</v>
      </c>
      <c r="DK66" s="2">
        <v>15.03862147411914</v>
      </c>
      <c r="DL66">
        <v>1.389398509042062E-2</v>
      </c>
      <c r="DM66">
        <v>45.923772180855543</v>
      </c>
      <c r="DN66">
        <v>1.3789237847271636E-2</v>
      </c>
      <c r="DO66">
        <v>0.29027025132882861</v>
      </c>
      <c r="DQ66" s="4">
        <v>7.83542864938818</v>
      </c>
      <c r="DR66" s="4">
        <v>1.0292152568656301</v>
      </c>
      <c r="DS66" s="4">
        <v>-115.389454324309</v>
      </c>
      <c r="DT66" s="4">
        <v>67.283708522097598</v>
      </c>
      <c r="DU66" s="4">
        <v>19691.2884603848</v>
      </c>
      <c r="DV66" s="4">
        <v>15.3573218443124</v>
      </c>
      <c r="DW66" s="4">
        <v>0.40356725528139897</v>
      </c>
      <c r="DX66" s="4">
        <v>73.304681381134799</v>
      </c>
      <c r="DY66" s="4">
        <v>4.4008638081398104</v>
      </c>
      <c r="DZ66" s="4">
        <v>5.5599758829348396</v>
      </c>
      <c r="EA66" s="4">
        <v>9.5375953342899908</v>
      </c>
      <c r="EB66" s="4">
        <v>31.237691873554802</v>
      </c>
      <c r="EC66" s="4">
        <v>46.459549427695997</v>
      </c>
      <c r="ED66" s="4">
        <v>129.25898990647201</v>
      </c>
      <c r="EE66" s="4">
        <v>416.338995541499</v>
      </c>
      <c r="EF66" s="4">
        <v>554.24285251560298</v>
      </c>
      <c r="EG66" s="4">
        <v>870.00326649396504</v>
      </c>
      <c r="EH66" s="4">
        <v>657.93700754147699</v>
      </c>
      <c r="EI66" s="4">
        <v>1537.59420423453</v>
      </c>
      <c r="EJ66" s="4">
        <v>1111.28645292648</v>
      </c>
      <c r="EK66" s="4">
        <v>114864.264140119</v>
      </c>
      <c r="EL66" s="4">
        <v>149.65586480095399</v>
      </c>
      <c r="EM66" s="4">
        <v>0.76742349501027096</v>
      </c>
      <c r="EN66" s="4">
        <v>-0.52408371905950202</v>
      </c>
      <c r="EO66" s="4">
        <v>1.60598579948826</v>
      </c>
      <c r="EP66" s="4">
        <v>-1.3373148110612E-2</v>
      </c>
      <c r="EQ66" s="4">
        <v>0.44433416539786802</v>
      </c>
      <c r="ER66" s="4">
        <v>1362.65921051603</v>
      </c>
      <c r="ES66" s="4">
        <v>24.198169963031098</v>
      </c>
      <c r="ET66" s="4">
        <v>3344.6473440990299</v>
      </c>
      <c r="EU66" s="4">
        <v>181.06053098348701</v>
      </c>
      <c r="EV66" s="4">
        <v>64853.882536643301</v>
      </c>
      <c r="EY66" s="1">
        <f t="shared" si="22"/>
        <v>0</v>
      </c>
      <c r="EZ66" s="1">
        <f t="shared" si="22"/>
        <v>0</v>
      </c>
      <c r="FA66" s="1">
        <f t="shared" si="22"/>
        <v>0</v>
      </c>
      <c r="FB66" s="1">
        <f t="shared" si="22"/>
        <v>0</v>
      </c>
      <c r="FC66" s="1">
        <f t="shared" si="22"/>
        <v>0</v>
      </c>
      <c r="FD66" s="1">
        <f t="shared" si="22"/>
        <v>0</v>
      </c>
      <c r="FE66" s="1">
        <f t="shared" si="22"/>
        <v>0</v>
      </c>
      <c r="FF66" s="1">
        <f t="shared" si="22"/>
        <v>0</v>
      </c>
      <c r="FG66" s="1">
        <f t="shared" si="22"/>
        <v>0</v>
      </c>
      <c r="FH66" s="1">
        <f t="shared" si="22"/>
        <v>0</v>
      </c>
      <c r="FI66" s="1">
        <f t="shared" si="22"/>
        <v>0</v>
      </c>
      <c r="FJ66" s="1">
        <f t="shared" si="22"/>
        <v>0</v>
      </c>
      <c r="FK66" s="1">
        <f t="shared" si="22"/>
        <v>0</v>
      </c>
      <c r="FL66" s="1">
        <f t="shared" si="22"/>
        <v>0</v>
      </c>
      <c r="FM66" s="1">
        <f t="shared" si="22"/>
        <v>0</v>
      </c>
      <c r="FN66" s="1">
        <f t="shared" si="22"/>
        <v>0</v>
      </c>
      <c r="FO66" s="1">
        <f t="shared" si="23"/>
        <v>0</v>
      </c>
      <c r="FP66" s="1">
        <f t="shared" si="23"/>
        <v>0</v>
      </c>
      <c r="FQ66" s="1">
        <f t="shared" si="23"/>
        <v>0</v>
      </c>
      <c r="FR66" s="1">
        <f t="shared" si="23"/>
        <v>0</v>
      </c>
      <c r="FS66" s="1">
        <f t="shared" si="23"/>
        <v>0</v>
      </c>
      <c r="FT66" s="1">
        <f t="shared" si="23"/>
        <v>0</v>
      </c>
      <c r="FU66" s="1">
        <f t="shared" si="23"/>
        <v>0</v>
      </c>
      <c r="FV66" s="1">
        <f t="shared" si="23"/>
        <v>0</v>
      </c>
      <c r="FW66" s="1">
        <f t="shared" si="23"/>
        <v>0</v>
      </c>
      <c r="FX66" s="1">
        <f t="shared" si="23"/>
        <v>0</v>
      </c>
      <c r="FY66" s="1">
        <f t="shared" si="23"/>
        <v>0</v>
      </c>
      <c r="FZ66" s="1">
        <f t="shared" si="23"/>
        <v>0</v>
      </c>
      <c r="GA66" s="1">
        <f t="shared" si="23"/>
        <v>0</v>
      </c>
      <c r="GB66" s="1">
        <f t="shared" si="23"/>
        <v>0</v>
      </c>
      <c r="GC66" s="1">
        <f t="shared" si="23"/>
        <v>0</v>
      </c>
      <c r="GD66" s="1">
        <f t="shared" si="23"/>
        <v>0</v>
      </c>
      <c r="GF66" s="1">
        <v>134.65654608492599</v>
      </c>
      <c r="GG66" s="16">
        <v>4.6831797080623199</v>
      </c>
      <c r="GH66" s="12">
        <f t="shared" si="4"/>
        <v>6.3062080418268405</v>
      </c>
    </row>
    <row r="67" spans="1:191" x14ac:dyDescent="0.3">
      <c r="A67" t="s">
        <v>929</v>
      </c>
      <c r="B67" t="s">
        <v>1218</v>
      </c>
      <c r="D67" s="5">
        <f t="shared" si="21"/>
        <v>4.7353477400245199</v>
      </c>
      <c r="E67" s="5">
        <f t="shared" si="21"/>
        <v>30.566389052893001</v>
      </c>
      <c r="F67" s="4"/>
      <c r="G67" s="5"/>
      <c r="H67" s="2">
        <v>1362.7316290981901</v>
      </c>
      <c r="I67" s="2">
        <v>15.283723188264499</v>
      </c>
      <c r="J67" s="9" t="s">
        <v>228</v>
      </c>
      <c r="K67" s="2">
        <v>34.1403132616961</v>
      </c>
      <c r="L67" s="3" t="s">
        <v>228</v>
      </c>
      <c r="M67" s="5">
        <v>30.572923845684802</v>
      </c>
      <c r="N67" s="3">
        <v>7.3484295419700004E-4</v>
      </c>
      <c r="O67" s="5">
        <v>15.283194526446501</v>
      </c>
      <c r="P67" s="2"/>
      <c r="Q67" s="9" t="s">
        <v>228</v>
      </c>
      <c r="R67" s="5">
        <v>2.2463798504114298</v>
      </c>
      <c r="S67" s="3">
        <v>0.83592182942013304</v>
      </c>
      <c r="U67" s="4">
        <v>4.7353477400245199</v>
      </c>
      <c r="V67" s="5">
        <v>30.566389052893001</v>
      </c>
      <c r="W67" s="5">
        <v>30.582955853429493</v>
      </c>
      <c r="X67" s="4" t="s">
        <v>228</v>
      </c>
      <c r="Y67" s="4" t="s">
        <v>228</v>
      </c>
      <c r="Z67" s="4" t="s">
        <v>228</v>
      </c>
      <c r="AA67" s="4" t="s">
        <v>228</v>
      </c>
      <c r="AB67" s="5">
        <v>61.145847691369603</v>
      </c>
      <c r="AC67" s="5">
        <v>61.154204973134675</v>
      </c>
      <c r="AD67" s="4" t="s">
        <v>228</v>
      </c>
      <c r="AE67" s="5">
        <v>4.4927597008228597</v>
      </c>
      <c r="AF67" s="5">
        <v>4.75405400704736</v>
      </c>
      <c r="AG67">
        <v>30</v>
      </c>
      <c r="AH67">
        <v>24.154</v>
      </c>
      <c r="AI67" s="4">
        <v>150076.75983649</v>
      </c>
      <c r="AJ67" s="2">
        <v>68.310849079633698</v>
      </c>
      <c r="AK67" s="5" t="s">
        <v>1257</v>
      </c>
      <c r="AL67" s="4" t="s">
        <v>1258</v>
      </c>
      <c r="AM67" s="4">
        <v>251.71784984028599</v>
      </c>
      <c r="AN67" s="4">
        <v>492947.169883575</v>
      </c>
      <c r="AO67" s="4">
        <v>506350.55662489502</v>
      </c>
      <c r="AP67" s="5">
        <v>20.541071588786501</v>
      </c>
      <c r="AQ67" s="9" t="s">
        <v>1133</v>
      </c>
      <c r="AR67" s="5">
        <v>2.0356225199562998</v>
      </c>
      <c r="AS67" s="2">
        <v>0.111311913992775</v>
      </c>
      <c r="AT67" s="2">
        <v>0.65967537253160002</v>
      </c>
      <c r="AU67" s="2">
        <v>1.10756218109926</v>
      </c>
      <c r="AV67" s="2">
        <v>1.00208171676091</v>
      </c>
      <c r="AW67" s="2">
        <v>5.9750902005680304</v>
      </c>
      <c r="AX67" s="4">
        <v>2.0994572480552098</v>
      </c>
      <c r="AY67" s="4">
        <v>24.523692799104701</v>
      </c>
      <c r="AZ67" s="4">
        <v>8.4384270634123695</v>
      </c>
      <c r="BA67" s="4">
        <v>38.567388389714701</v>
      </c>
      <c r="BB67" s="4">
        <v>8.8516745435792803</v>
      </c>
      <c r="BC67" s="4">
        <v>88.957869665495707</v>
      </c>
      <c r="BD67" s="4">
        <v>15.122381069103</v>
      </c>
      <c r="BE67" s="4">
        <v>5451.1571572924504</v>
      </c>
      <c r="BF67" s="5">
        <v>2.34728113177278</v>
      </c>
      <c r="BG67" s="2" t="s">
        <v>1259</v>
      </c>
      <c r="BH67" s="5">
        <v>2.0906703452051999E-2</v>
      </c>
      <c r="BI67" s="2" t="s">
        <v>895</v>
      </c>
      <c r="BJ67" s="5" t="s">
        <v>634</v>
      </c>
      <c r="BK67" s="4">
        <v>17.6570187608338</v>
      </c>
      <c r="BL67" s="2">
        <v>0.218644987940981</v>
      </c>
      <c r="BM67" s="4">
        <v>29.8626109775192</v>
      </c>
      <c r="BN67" s="5"/>
      <c r="BO67" s="5">
        <v>5.8805956021303301</v>
      </c>
      <c r="BP67" s="5">
        <v>11.5002966089154</v>
      </c>
      <c r="BQ67" s="5">
        <v>21.265007322052799</v>
      </c>
      <c r="BR67" s="5">
        <v>7.5753462791681203</v>
      </c>
      <c r="BS67" s="5">
        <v>6.8422445765845197</v>
      </c>
      <c r="BT67" s="5">
        <v>1.2843990463392401</v>
      </c>
      <c r="BU67" s="5">
        <v>8.38672701546494</v>
      </c>
      <c r="BV67" s="5">
        <v>7.5568103523244101</v>
      </c>
      <c r="BW67" s="5">
        <v>47.880666482419002</v>
      </c>
      <c r="BX67" s="5">
        <v>5.9649710198824497</v>
      </c>
      <c r="BY67" s="5">
        <v>9.8352377043283905</v>
      </c>
      <c r="BZ67" s="5">
        <v>9.7305330592137</v>
      </c>
      <c r="CA67" s="5">
        <v>8.5902610773021593</v>
      </c>
      <c r="CB67" s="5">
        <v>6.4103916236868601</v>
      </c>
      <c r="CC67" s="5">
        <v>6.3934989321762998</v>
      </c>
      <c r="CD67" s="5">
        <v>5.5751025713780997</v>
      </c>
      <c r="CE67" s="5">
        <v>5.3624071138079703</v>
      </c>
      <c r="CF67" s="5">
        <v>5.2966484791512798</v>
      </c>
      <c r="CG67" s="5">
        <v>5.3124107232612197</v>
      </c>
      <c r="CH67" s="5">
        <v>5.2398502115045398</v>
      </c>
      <c r="CI67" s="5">
        <v>5.3421017568106102</v>
      </c>
      <c r="CJ67" s="5">
        <v>5.3263264390214404</v>
      </c>
      <c r="CK67" s="5">
        <v>5.4041378755193596</v>
      </c>
      <c r="CL67" s="5">
        <v>5.5353790219366301</v>
      </c>
      <c r="CM67" s="5">
        <v>6.2551879485608604</v>
      </c>
      <c r="CN67" s="5">
        <v>16.406639953351899</v>
      </c>
      <c r="CO67" s="5">
        <v>31.129298359415301</v>
      </c>
      <c r="CP67" s="5">
        <v>6.0513596971441697</v>
      </c>
      <c r="CQ67" s="5">
        <v>5.1779511742768198</v>
      </c>
      <c r="CR67" s="5">
        <v>6.4840585897274998</v>
      </c>
      <c r="CS67" s="5">
        <v>5.2677790072689099</v>
      </c>
      <c r="CT67" s="2"/>
      <c r="CU67" s="2" t="s">
        <v>550</v>
      </c>
      <c r="CV67" s="4">
        <v>3.3207545186889069</v>
      </c>
      <c r="CW67" s="4">
        <v>1.1994818318186962</v>
      </c>
      <c r="CX67" s="4">
        <v>1.4434909683404813</v>
      </c>
      <c r="CY67" s="4">
        <v>7.483528250670676</v>
      </c>
      <c r="CZ67" s="4">
        <v>17.798964773728418</v>
      </c>
      <c r="DA67" s="4">
        <v>30.025578897326785</v>
      </c>
      <c r="DB67" s="4">
        <v>58.156710472443486</v>
      </c>
      <c r="DC67" s="4">
        <v>99.689808126441875</v>
      </c>
      <c r="DD67" s="4">
        <v>154.54994621634376</v>
      </c>
      <c r="DE67" s="4">
        <v>241.04617743571688</v>
      </c>
      <c r="DF67" s="4">
        <v>358.36739042831096</v>
      </c>
      <c r="DG67" s="4">
        <v>552.53335195960062</v>
      </c>
      <c r="DH67" s="5">
        <v>614.73093776841461</v>
      </c>
      <c r="DI67" s="4"/>
      <c r="DJ67" s="3">
        <v>1.1873967273010675</v>
      </c>
      <c r="DK67" s="2" t="s">
        <v>550</v>
      </c>
      <c r="DL67">
        <v>1.2173664591922522E-2</v>
      </c>
      <c r="DM67">
        <v>47.171733274158591</v>
      </c>
      <c r="DN67">
        <v>1.2258941213453715E-2</v>
      </c>
      <c r="DO67">
        <v>0.27567760886496095</v>
      </c>
      <c r="DQ67" s="4">
        <v>11.2345151946794</v>
      </c>
      <c r="DR67" s="4">
        <v>0.99143376700024599</v>
      </c>
      <c r="DS67" s="4">
        <v>21.100347452950899</v>
      </c>
      <c r="DT67" s="4">
        <v>75.4791933485497</v>
      </c>
      <c r="DU67" s="4">
        <v>20235.409287748898</v>
      </c>
      <c r="DV67" s="4">
        <v>17.3660193331852</v>
      </c>
      <c r="DW67" s="4">
        <v>0.18355316834577001</v>
      </c>
      <c r="DX67" s="4">
        <v>75.941622186324196</v>
      </c>
      <c r="DY67" s="4">
        <v>6.0363792699900802</v>
      </c>
      <c r="DZ67" s="4">
        <v>6.1737292796194296</v>
      </c>
      <c r="EA67" s="4">
        <v>9.1291883265403992</v>
      </c>
      <c r="EB67" s="4">
        <v>33.8492141328123</v>
      </c>
      <c r="EC67" s="4">
        <v>49.2850804947631</v>
      </c>
      <c r="ED67" s="4">
        <v>133.52112958102401</v>
      </c>
      <c r="EE67" s="4">
        <v>423.295782276642</v>
      </c>
      <c r="EF67" s="4">
        <v>598.999354305618</v>
      </c>
      <c r="EG67" s="4">
        <v>926.02899513730904</v>
      </c>
      <c r="EH67" s="4">
        <v>709.58730107131498</v>
      </c>
      <c r="EI67" s="4">
        <v>1651.4109330786901</v>
      </c>
      <c r="EJ67" s="4">
        <v>1208.11169365155</v>
      </c>
      <c r="EK67" s="4">
        <v>119409.701674114</v>
      </c>
      <c r="EL67" s="4">
        <v>156.708545837955</v>
      </c>
      <c r="EM67" s="4">
        <v>1.3539491283009699</v>
      </c>
      <c r="EN67" s="4">
        <v>-1.0769527400288399</v>
      </c>
      <c r="EO67" s="4">
        <v>1.78198216486556</v>
      </c>
      <c r="EP67" s="4">
        <v>0.44574522839423902</v>
      </c>
      <c r="EQ67" s="4">
        <v>-0.28092365007821501</v>
      </c>
      <c r="ER67" s="4">
        <v>1425.6889038525401</v>
      </c>
      <c r="ES67" s="4">
        <v>25.955643253098899</v>
      </c>
      <c r="ET67" s="4">
        <v>3573.22969432439</v>
      </c>
      <c r="EU67" s="4">
        <v>187.16359977542001</v>
      </c>
      <c r="EV67" s="4">
        <v>67513.370764362204</v>
      </c>
      <c r="EY67" s="1">
        <f t="shared" si="22"/>
        <v>0</v>
      </c>
      <c r="EZ67" s="1">
        <f t="shared" si="22"/>
        <v>0</v>
      </c>
      <c r="FA67" s="1">
        <f t="shared" si="22"/>
        <v>0</v>
      </c>
      <c r="FB67" s="1">
        <f t="shared" si="22"/>
        <v>0</v>
      </c>
      <c r="FC67" s="1">
        <f t="shared" si="22"/>
        <v>0</v>
      </c>
      <c r="FD67" s="1">
        <f t="shared" si="22"/>
        <v>0</v>
      </c>
      <c r="FE67" s="1">
        <f t="shared" si="22"/>
        <v>0</v>
      </c>
      <c r="FF67" s="1">
        <f t="shared" si="22"/>
        <v>0</v>
      </c>
      <c r="FG67" s="1">
        <f t="shared" si="22"/>
        <v>0</v>
      </c>
      <c r="FH67" s="1">
        <f t="shared" si="22"/>
        <v>0</v>
      </c>
      <c r="FI67" s="1">
        <f t="shared" si="22"/>
        <v>0</v>
      </c>
      <c r="FJ67" s="1">
        <f t="shared" si="22"/>
        <v>0</v>
      </c>
      <c r="FK67" s="1">
        <f t="shared" si="22"/>
        <v>0</v>
      </c>
      <c r="FL67" s="1">
        <f t="shared" si="22"/>
        <v>0</v>
      </c>
      <c r="FM67" s="1">
        <f t="shared" si="22"/>
        <v>0</v>
      </c>
      <c r="FN67" s="1">
        <f t="shared" si="22"/>
        <v>0</v>
      </c>
      <c r="FO67" s="1">
        <f t="shared" si="23"/>
        <v>0</v>
      </c>
      <c r="FP67" s="1">
        <f t="shared" si="23"/>
        <v>0</v>
      </c>
      <c r="FQ67" s="1">
        <f t="shared" si="23"/>
        <v>0</v>
      </c>
      <c r="FR67" s="1">
        <f t="shared" si="23"/>
        <v>0</v>
      </c>
      <c r="FS67" s="1">
        <f t="shared" si="23"/>
        <v>0</v>
      </c>
      <c r="FT67" s="1">
        <f t="shared" si="23"/>
        <v>0</v>
      </c>
      <c r="FU67" s="1">
        <f t="shared" si="23"/>
        <v>0</v>
      </c>
      <c r="FV67" s="1">
        <f t="shared" si="23"/>
        <v>0</v>
      </c>
      <c r="FW67" s="1">
        <f t="shared" si="23"/>
        <v>0</v>
      </c>
      <c r="FX67" s="1">
        <f t="shared" si="23"/>
        <v>0</v>
      </c>
      <c r="FY67" s="1">
        <f t="shared" si="23"/>
        <v>0</v>
      </c>
      <c r="FZ67" s="1">
        <f t="shared" si="23"/>
        <v>0</v>
      </c>
      <c r="GA67" s="1">
        <f t="shared" si="23"/>
        <v>0</v>
      </c>
      <c r="GB67" s="1">
        <f t="shared" si="23"/>
        <v>0</v>
      </c>
      <c r="GC67" s="1">
        <f t="shared" si="23"/>
        <v>0</v>
      </c>
      <c r="GD67" s="1">
        <f t="shared" si="23"/>
        <v>0</v>
      </c>
      <c r="GF67" s="1">
        <v>134.76509573856899</v>
      </c>
      <c r="GG67" s="16">
        <v>4.7282358350880402</v>
      </c>
      <c r="GH67" s="12">
        <f t="shared" si="4"/>
        <v>6.3720115499017247</v>
      </c>
    </row>
    <row r="68" spans="1:191" x14ac:dyDescent="0.3">
      <c r="A68" t="s">
        <v>929</v>
      </c>
      <c r="B68" t="s">
        <v>1222</v>
      </c>
      <c r="D68" s="5">
        <f t="shared" si="21"/>
        <v>7.4036544996603304</v>
      </c>
      <c r="E68" s="5">
        <f t="shared" si="21"/>
        <v>23.5857524491636</v>
      </c>
      <c r="F68" s="4"/>
      <c r="G68" s="5"/>
      <c r="H68" s="2">
        <v>870.75358116504003</v>
      </c>
      <c r="I68" s="2">
        <v>11.7935613455222</v>
      </c>
      <c r="J68" s="9" t="s">
        <v>228</v>
      </c>
      <c r="K68" s="2">
        <v>0.28765799223013699</v>
      </c>
      <c r="L68" s="3" t="s">
        <v>228</v>
      </c>
      <c r="M68" s="5">
        <v>1.51963273694085</v>
      </c>
      <c r="N68" s="3">
        <v>1.149155228621E-3</v>
      </c>
      <c r="O68" s="5">
        <v>11.7928762245818</v>
      </c>
      <c r="P68" s="2"/>
      <c r="Q68" s="9" t="s">
        <v>228</v>
      </c>
      <c r="R68" s="5">
        <v>22.291096764488699</v>
      </c>
      <c r="S68" s="3">
        <v>0.83609230350193897</v>
      </c>
      <c r="U68" s="4">
        <v>7.4036544996603304</v>
      </c>
      <c r="V68" s="5">
        <v>23.5857524491636</v>
      </c>
      <c r="W68" s="5">
        <v>23.607218548427657</v>
      </c>
      <c r="X68" s="4" t="s">
        <v>228</v>
      </c>
      <c r="Y68" s="4" t="s">
        <v>228</v>
      </c>
      <c r="Z68" s="4" t="s">
        <v>228</v>
      </c>
      <c r="AA68" s="4" t="s">
        <v>228</v>
      </c>
      <c r="AB68" s="5">
        <v>3.0392654738817</v>
      </c>
      <c r="AC68" s="5">
        <v>3.2030033750730507</v>
      </c>
      <c r="AD68" s="4" t="s">
        <v>228</v>
      </c>
      <c r="AE68" s="5">
        <v>44.582193528977399</v>
      </c>
      <c r="AF68" s="5">
        <v>44.609282886275807</v>
      </c>
      <c r="AG68">
        <v>30</v>
      </c>
      <c r="AH68">
        <v>27.135999999999999</v>
      </c>
      <c r="AI68" s="4">
        <v>144056.368279149</v>
      </c>
      <c r="AJ68" s="2" t="s">
        <v>1261</v>
      </c>
      <c r="AK68" s="5" t="s">
        <v>1210</v>
      </c>
      <c r="AL68" s="4" t="s">
        <v>1262</v>
      </c>
      <c r="AM68" s="4">
        <v>235.79053959707301</v>
      </c>
      <c r="AN68" s="4">
        <v>493082.88597372198</v>
      </c>
      <c r="AO68" s="4">
        <v>503258.86841494602</v>
      </c>
      <c r="AP68" s="5">
        <v>21.997582443201502</v>
      </c>
      <c r="AQ68" s="9" t="s">
        <v>932</v>
      </c>
      <c r="AR68" s="5">
        <v>2.1172627732925098</v>
      </c>
      <c r="AS68" s="2">
        <v>0.11381767050993601</v>
      </c>
      <c r="AT68" s="2">
        <v>0.60371844873150005</v>
      </c>
      <c r="AU68" s="2">
        <v>1.50604962268808</v>
      </c>
      <c r="AV68" s="2">
        <v>0.95248245923128905</v>
      </c>
      <c r="AW68" s="2">
        <v>5.7953433896910198</v>
      </c>
      <c r="AX68" s="4">
        <v>2.1049010789647999</v>
      </c>
      <c r="AY68" s="4">
        <v>25.626386719142399</v>
      </c>
      <c r="AZ68" s="4">
        <v>8.3256513940260408</v>
      </c>
      <c r="BA68" s="4">
        <v>38.497652924441603</v>
      </c>
      <c r="BB68" s="4">
        <v>8.9127276399888906</v>
      </c>
      <c r="BC68" s="4">
        <v>89.0765478521852</v>
      </c>
      <c r="BD68" s="4">
        <v>15.059954362454301</v>
      </c>
      <c r="BE68" s="4">
        <v>5468.86247195951</v>
      </c>
      <c r="BF68" s="5">
        <v>2.34876739167749</v>
      </c>
      <c r="BG68" s="2" t="s">
        <v>1144</v>
      </c>
      <c r="BH68" s="5">
        <v>3.1842121167107003E-2</v>
      </c>
      <c r="BI68" s="2" t="s">
        <v>973</v>
      </c>
      <c r="BJ68" s="5" t="s">
        <v>677</v>
      </c>
      <c r="BK68" s="4">
        <v>17.6360942614942</v>
      </c>
      <c r="BL68" s="2">
        <v>0.21007626148303299</v>
      </c>
      <c r="BM68" s="4">
        <v>29.453607424277401</v>
      </c>
      <c r="BN68" s="5"/>
      <c r="BO68" s="5">
        <v>5.8293993468454497</v>
      </c>
      <c r="BP68" s="5">
        <v>11.4869053754355</v>
      </c>
      <c r="BQ68" s="5">
        <v>18.517105674474202</v>
      </c>
      <c r="BR68" s="5">
        <v>8.9415970463604992</v>
      </c>
      <c r="BS68" s="5">
        <v>6.5232502919674404</v>
      </c>
      <c r="BT68" s="5">
        <v>1.2828774922950199</v>
      </c>
      <c r="BU68" s="5">
        <v>8.3862807891696107</v>
      </c>
      <c r="BV68" s="5">
        <v>7.3018026540832404</v>
      </c>
      <c r="BW68" s="5">
        <v>5.3453328831242901</v>
      </c>
      <c r="BX68" s="5">
        <v>5.9623972871231201</v>
      </c>
      <c r="BY68" s="5">
        <v>9.4392564147212692</v>
      </c>
      <c r="BZ68" s="5">
        <v>9.7072987852356896</v>
      </c>
      <c r="CA68" s="5">
        <v>7.6625083707929296</v>
      </c>
      <c r="CB68" s="5">
        <v>6.8689235885995004</v>
      </c>
      <c r="CC68" s="5">
        <v>6.4958713412579003</v>
      </c>
      <c r="CD68" s="5">
        <v>5.52122062640795</v>
      </c>
      <c r="CE68" s="5">
        <v>5.3760721528429301</v>
      </c>
      <c r="CF68" s="5">
        <v>5.2834584361745804</v>
      </c>
      <c r="CG68" s="5">
        <v>5.2963154658546197</v>
      </c>
      <c r="CH68" s="5">
        <v>5.2312661341456197</v>
      </c>
      <c r="CI68" s="5">
        <v>5.3519121924397997</v>
      </c>
      <c r="CJ68" s="5">
        <v>5.31231153693229</v>
      </c>
      <c r="CK68" s="5">
        <v>5.4037764505596302</v>
      </c>
      <c r="CL68" s="5">
        <v>5.7944592440124296</v>
      </c>
      <c r="CM68" s="5">
        <v>6.2551879485608604</v>
      </c>
      <c r="CN68" s="5">
        <v>13.2167043937072</v>
      </c>
      <c r="CO68" s="5">
        <v>6.0611506447202199</v>
      </c>
      <c r="CP68" s="5">
        <v>22.9829675013528</v>
      </c>
      <c r="CQ68" s="5">
        <v>5.1627860767249896</v>
      </c>
      <c r="CR68" s="5">
        <v>6.4151962503138202</v>
      </c>
      <c r="CS68" s="5">
        <v>5.2577881825626003</v>
      </c>
      <c r="CT68" s="2"/>
      <c r="CU68" s="2" t="s">
        <v>550</v>
      </c>
      <c r="CV68" s="4">
        <v>3.4539360086337845</v>
      </c>
      <c r="CW68" s="4">
        <v>1.2264835184260345</v>
      </c>
      <c r="CX68" s="4">
        <v>1.3210469337669584</v>
      </c>
      <c r="CY68" s="4">
        <v>10.176010964108649</v>
      </c>
      <c r="CZ68" s="4">
        <v>16.91798329007618</v>
      </c>
      <c r="DA68" s="4">
        <v>29.12232859141216</v>
      </c>
      <c r="DB68" s="4">
        <v>58.307509112598339</v>
      </c>
      <c r="DC68" s="4">
        <v>104.17230373635121</v>
      </c>
      <c r="DD68" s="4">
        <v>152.4844577660447</v>
      </c>
      <c r="DE68" s="4">
        <v>240.61033077776003</v>
      </c>
      <c r="DF68" s="4">
        <v>360.83917570805227</v>
      </c>
      <c r="DG68" s="4">
        <v>553.27048355394538</v>
      </c>
      <c r="DH68" s="5">
        <v>612.19326676643493</v>
      </c>
      <c r="DI68" s="4"/>
      <c r="DJ68" s="3">
        <v>0.9827583888784388</v>
      </c>
      <c r="DK68" s="2" t="s">
        <v>550</v>
      </c>
      <c r="DL68">
        <v>1.6622219675589831E-2</v>
      </c>
      <c r="DM68">
        <v>41.679296826658529</v>
      </c>
      <c r="DN68">
        <v>1.4873526030167613E-2</v>
      </c>
      <c r="DO68">
        <v>0.28768949108431052</v>
      </c>
      <c r="DQ68" s="4">
        <v>10.069502657087</v>
      </c>
      <c r="DR68" s="4">
        <v>1.19220534296189</v>
      </c>
      <c r="DS68" s="4">
        <v>8.7402352881488206</v>
      </c>
      <c r="DT68" s="4">
        <v>68.934035155676</v>
      </c>
      <c r="DU68" s="4">
        <v>19925.996180367401</v>
      </c>
      <c r="DV68" s="4">
        <v>18.338788977682601</v>
      </c>
      <c r="DW68" s="4">
        <v>-0.273194224923407</v>
      </c>
      <c r="DX68" s="4">
        <v>77.240079380214894</v>
      </c>
      <c r="DY68" s="4">
        <v>6.0345289044330004</v>
      </c>
      <c r="DZ68" s="4">
        <v>5.52466699142406</v>
      </c>
      <c r="EA68" s="4">
        <v>12.133604066005301</v>
      </c>
      <c r="EB68" s="4">
        <v>31.515655839642498</v>
      </c>
      <c r="EC68" s="4">
        <v>46.823743294658598</v>
      </c>
      <c r="ED68" s="4">
        <v>131.13278206642701</v>
      </c>
      <c r="EE68" s="4">
        <v>433.50825185738802</v>
      </c>
      <c r="EF68" s="4">
        <v>578.76251225250701</v>
      </c>
      <c r="EG68" s="4">
        <v>905.34283400057905</v>
      </c>
      <c r="EH68" s="4">
        <v>699.67353533039898</v>
      </c>
      <c r="EI68" s="4">
        <v>1618.88974975838</v>
      </c>
      <c r="EJ68" s="4">
        <v>1178.0954535578301</v>
      </c>
      <c r="EK68" s="4">
        <v>117199.933543137</v>
      </c>
      <c r="EL68" s="4">
        <v>153.49425636049801</v>
      </c>
      <c r="EM68" s="4">
        <v>-7.0522654797694997E-2</v>
      </c>
      <c r="EN68" s="4">
        <v>-1.4117722285927099</v>
      </c>
      <c r="EO68" s="4">
        <v>2.6630899492808302</v>
      </c>
      <c r="EP68" s="4">
        <v>-0.54387205318913201</v>
      </c>
      <c r="EQ68" s="4">
        <v>0.75142128982470502</v>
      </c>
      <c r="ER68" s="4">
        <v>1396.2434358857499</v>
      </c>
      <c r="ES68" s="4">
        <v>24.423763628672301</v>
      </c>
      <c r="ET68" s="4">
        <v>3458.7014768670902</v>
      </c>
      <c r="EU68" s="4">
        <v>177.245025506042</v>
      </c>
      <c r="EV68" s="4">
        <v>66515.133105061803</v>
      </c>
      <c r="EY68" s="1">
        <f t="shared" si="22"/>
        <v>0</v>
      </c>
      <c r="EZ68" s="1">
        <f t="shared" si="22"/>
        <v>0</v>
      </c>
      <c r="FA68" s="1">
        <f t="shared" si="22"/>
        <v>0</v>
      </c>
      <c r="FB68" s="1">
        <f t="shared" si="22"/>
        <v>0</v>
      </c>
      <c r="FC68" s="1">
        <f t="shared" si="22"/>
        <v>0</v>
      </c>
      <c r="FD68" s="1">
        <f t="shared" si="22"/>
        <v>0</v>
      </c>
      <c r="FE68" s="1">
        <f t="shared" si="22"/>
        <v>0</v>
      </c>
      <c r="FF68" s="1">
        <f t="shared" si="22"/>
        <v>0</v>
      </c>
      <c r="FG68" s="1">
        <f t="shared" si="22"/>
        <v>0</v>
      </c>
      <c r="FH68" s="1">
        <f t="shared" si="22"/>
        <v>0</v>
      </c>
      <c r="FI68" s="1">
        <f t="shared" si="22"/>
        <v>0</v>
      </c>
      <c r="FJ68" s="1">
        <f t="shared" si="22"/>
        <v>0</v>
      </c>
      <c r="FK68" s="1">
        <f t="shared" si="22"/>
        <v>0</v>
      </c>
      <c r="FL68" s="1">
        <f t="shared" si="22"/>
        <v>0</v>
      </c>
      <c r="FM68" s="1">
        <f t="shared" si="22"/>
        <v>0</v>
      </c>
      <c r="FN68" s="1">
        <f t="shared" si="22"/>
        <v>0</v>
      </c>
      <c r="FO68" s="1">
        <f t="shared" si="23"/>
        <v>0</v>
      </c>
      <c r="FP68" s="1">
        <f t="shared" si="23"/>
        <v>0</v>
      </c>
      <c r="FQ68" s="1">
        <f t="shared" si="23"/>
        <v>0</v>
      </c>
      <c r="FR68" s="1">
        <f t="shared" si="23"/>
        <v>0</v>
      </c>
      <c r="FS68" s="1">
        <f t="shared" si="23"/>
        <v>0</v>
      </c>
      <c r="FT68" s="1">
        <f t="shared" si="23"/>
        <v>0</v>
      </c>
      <c r="FU68" s="1">
        <f t="shared" si="23"/>
        <v>0</v>
      </c>
      <c r="FV68" s="1">
        <f t="shared" si="23"/>
        <v>0</v>
      </c>
      <c r="FW68" s="1">
        <f t="shared" si="23"/>
        <v>0</v>
      </c>
      <c r="FX68" s="1">
        <f t="shared" si="23"/>
        <v>0</v>
      </c>
      <c r="FY68" s="1">
        <f t="shared" si="23"/>
        <v>0</v>
      </c>
      <c r="FZ68" s="1">
        <f t="shared" si="23"/>
        <v>0</v>
      </c>
      <c r="GA68" s="1">
        <f t="shared" si="23"/>
        <v>0</v>
      </c>
      <c r="GB68" s="1">
        <f t="shared" si="23"/>
        <v>0</v>
      </c>
      <c r="GC68" s="1">
        <f t="shared" si="23"/>
        <v>0</v>
      </c>
      <c r="GD68" s="1">
        <f t="shared" si="23"/>
        <v>0</v>
      </c>
      <c r="GF68" s="1">
        <v>138.33709150293001</v>
      </c>
      <c r="GG68" s="16">
        <v>4.6325366151405598</v>
      </c>
      <c r="GH68" s="12">
        <f t="shared" si="4"/>
        <v>6.4085164161937325</v>
      </c>
    </row>
    <row r="69" spans="1:191" x14ac:dyDescent="0.3">
      <c r="F69" s="4"/>
      <c r="G69" s="5"/>
      <c r="H69" s="2"/>
      <c r="J69" s="9"/>
      <c r="L69" s="3"/>
      <c r="M69" s="5"/>
      <c r="N69" s="3"/>
      <c r="O69" s="5"/>
      <c r="P69" s="2"/>
      <c r="Q69" s="9"/>
      <c r="R69" s="5"/>
      <c r="S69" s="3"/>
      <c r="U69" s="4"/>
      <c r="V69" s="5"/>
      <c r="W69" s="5"/>
      <c r="X69" s="4"/>
      <c r="Y69" s="5"/>
      <c r="Z69" s="5"/>
      <c r="AA69" s="4"/>
      <c r="AB69" s="5"/>
      <c r="AC69" s="5"/>
      <c r="AD69" s="4"/>
      <c r="AE69" s="5"/>
      <c r="AF69" s="5"/>
      <c r="AI69" s="4"/>
      <c r="AJ69" s="2"/>
      <c r="AK69" s="5"/>
      <c r="AL69" s="4"/>
      <c r="AM69" s="4"/>
      <c r="AN69" s="4"/>
      <c r="AO69" s="4"/>
      <c r="AP69" s="5"/>
      <c r="AQ69" s="9"/>
      <c r="AR69" s="5"/>
      <c r="AS69" s="2"/>
      <c r="AT69" s="2"/>
      <c r="AU69" s="2"/>
      <c r="AV69" s="2"/>
      <c r="AW69" s="2"/>
      <c r="AX69" s="4"/>
      <c r="AY69" s="4"/>
      <c r="AZ69" s="4"/>
      <c r="BA69" s="4"/>
      <c r="BB69" s="4"/>
      <c r="BC69" s="4"/>
      <c r="BF69" s="5"/>
      <c r="BG69" s="2"/>
      <c r="BH69" s="5"/>
      <c r="BI69" s="2"/>
      <c r="BJ69" s="5"/>
      <c r="BK69" s="4"/>
      <c r="BL69" s="2"/>
      <c r="BM69" s="4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2"/>
      <c r="CU69" s="2"/>
      <c r="CV69" s="4"/>
      <c r="CW69" s="4"/>
      <c r="CX69" s="4"/>
      <c r="CY69" s="4"/>
      <c r="CZ69" s="4"/>
      <c r="DA69" s="4"/>
      <c r="DB69" s="4"/>
      <c r="DC69" s="4"/>
      <c r="DD69" s="4"/>
      <c r="DI69" s="4"/>
      <c r="DJ69" s="3"/>
      <c r="DK69" s="2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1"/>
      <c r="GC69" s="4"/>
      <c r="GD69" s="4"/>
      <c r="GF69" s="1"/>
      <c r="GG69" s="16"/>
    </row>
    <row r="70" spans="1:191" x14ac:dyDescent="0.3">
      <c r="A70" s="10" t="s">
        <v>2</v>
      </c>
      <c r="B70" s="10" t="s">
        <v>1265</v>
      </c>
      <c r="C70" s="10" t="s">
        <v>1266</v>
      </c>
      <c r="D70" s="5"/>
      <c r="E70" s="5"/>
      <c r="F70" s="1">
        <v>295.08747164328582</v>
      </c>
      <c r="G70" s="6">
        <v>2.037272150739081</v>
      </c>
      <c r="H70" s="13">
        <v>21.2435308387631</v>
      </c>
      <c r="I70" s="25">
        <v>1.01854001194452</v>
      </c>
      <c r="J70" s="15">
        <v>5.6177083945318999E-2</v>
      </c>
      <c r="K70" s="25">
        <v>2.7712152585284899</v>
      </c>
      <c r="L70" s="14">
        <v>0.367615060066249</v>
      </c>
      <c r="M70" s="6">
        <v>3.4183791629066498</v>
      </c>
      <c r="N70" s="14">
        <v>4.7071204131559997E-2</v>
      </c>
      <c r="O70" s="6">
        <v>1.0150212900110001</v>
      </c>
      <c r="P70" s="13">
        <v>0.34497937605896434</v>
      </c>
      <c r="Q70" s="15">
        <v>1.3129651301866E-2</v>
      </c>
      <c r="R70" s="6">
        <v>3.85358192691469</v>
      </c>
      <c r="S70" s="14">
        <v>0.85530470771126854</v>
      </c>
      <c r="T70" s="10"/>
      <c r="U70" s="1">
        <v>296.51439245774998</v>
      </c>
      <c r="V70" s="6">
        <v>2.0300425800220001</v>
      </c>
      <c r="W70" s="6">
        <v>2.2658600743872905</v>
      </c>
      <c r="X70" s="1">
        <v>458.38406156690297</v>
      </c>
      <c r="Y70" s="6">
        <f>([1]!AgeErPb76(J70,K70*J70/100,0,FALSE,1,FALSE)/X70)*200</f>
        <v>26.813086490695159</v>
      </c>
      <c r="Z70" s="6">
        <v>26.818306851037054</v>
      </c>
      <c r="AA70" s="1">
        <v>317.88438340706801</v>
      </c>
      <c r="AB70" s="6">
        <v>6.8367583258132996</v>
      </c>
      <c r="AC70" s="6">
        <v>6.9111041379491214</v>
      </c>
      <c r="AD70" s="1">
        <v>264.40426932481103</v>
      </c>
      <c r="AE70" s="6">
        <v>7.7071638538293801</v>
      </c>
      <c r="AF70" s="6">
        <v>7.8623478962940387</v>
      </c>
      <c r="AG70" s="10">
        <v>34</v>
      </c>
      <c r="AH70" s="10">
        <v>26.449000000000002</v>
      </c>
      <c r="AI70" s="1">
        <v>152753.33131359101</v>
      </c>
      <c r="AJ70" s="1">
        <v>217.142505664471</v>
      </c>
      <c r="AK70" s="12">
        <v>67.052779900332496</v>
      </c>
      <c r="AL70" s="1">
        <v>17.184118540500801</v>
      </c>
      <c r="AM70" s="1">
        <v>344.71038879792502</v>
      </c>
      <c r="AN70" s="1">
        <v>490957.71829382202</v>
      </c>
      <c r="AO70" s="1">
        <v>486732.19753571902</v>
      </c>
      <c r="AP70" s="12">
        <v>1.6893412781400301</v>
      </c>
      <c r="AQ70" s="15">
        <v>0.60046780552652301</v>
      </c>
      <c r="AR70" s="12">
        <v>6.1712440431317903</v>
      </c>
      <c r="AS70" s="13">
        <v>1.0980339934768799</v>
      </c>
      <c r="AT70" s="13">
        <v>5.4728956650859404</v>
      </c>
      <c r="AU70" s="13">
        <v>3.5978505095628801</v>
      </c>
      <c r="AV70" s="13">
        <v>1.3402961583175199</v>
      </c>
      <c r="AW70" s="13">
        <v>10.636107095850299</v>
      </c>
      <c r="AX70" s="1">
        <v>3.6959029300033799</v>
      </c>
      <c r="AY70" s="1">
        <v>38.840992496157497</v>
      </c>
      <c r="AZ70" s="1">
        <v>10.443582630066</v>
      </c>
      <c r="BA70" s="1">
        <v>37.692470659963803</v>
      </c>
      <c r="BB70" s="1">
        <v>6.10280473107143</v>
      </c>
      <c r="BC70" s="1">
        <v>42.425019744850403</v>
      </c>
      <c r="BD70" s="1">
        <v>6.1214891498775001</v>
      </c>
      <c r="BE70" s="1">
        <v>12576.8746744576</v>
      </c>
      <c r="BF70" s="12">
        <v>2.9624912868659998</v>
      </c>
      <c r="BG70" s="13" t="s">
        <v>699</v>
      </c>
      <c r="BH70" s="12">
        <v>23.269371758572898</v>
      </c>
      <c r="BI70" s="12">
        <v>1.3135444272878201</v>
      </c>
      <c r="BJ70" s="12">
        <v>0.78615247724758597</v>
      </c>
      <c r="BK70" s="1">
        <v>61.752502929137499</v>
      </c>
      <c r="BL70" s="12">
        <v>3.8214199332144498</v>
      </c>
      <c r="BM70" s="1">
        <v>517.72067718752305</v>
      </c>
      <c r="BN70" s="6"/>
      <c r="BO70" s="12">
        <v>0.79020535551515103</v>
      </c>
      <c r="BP70" s="12">
        <v>8.0862387503119795</v>
      </c>
      <c r="BQ70" s="12">
        <v>4.8779722914444799</v>
      </c>
      <c r="BR70" s="12">
        <v>2.2710424226494501</v>
      </c>
      <c r="BS70" s="12">
        <v>1.07037822152608</v>
      </c>
      <c r="BT70" s="12">
        <v>0.96768507347223398</v>
      </c>
      <c r="BU70" s="12">
        <v>0.67636809233635797</v>
      </c>
      <c r="BV70" s="12">
        <v>6.4037013830895697</v>
      </c>
      <c r="BW70" s="12">
        <v>4.8828866681812499</v>
      </c>
      <c r="BX70" s="12">
        <v>1.6905649953789601</v>
      </c>
      <c r="BY70" s="12">
        <v>3.4875284557883099</v>
      </c>
      <c r="BZ70" s="12">
        <v>3.3889453599166299</v>
      </c>
      <c r="CA70" s="12">
        <v>4.1141337307218802</v>
      </c>
      <c r="CB70" s="12">
        <v>3.4032315460873002</v>
      </c>
      <c r="CC70" s="12">
        <v>2.3524495243147601</v>
      </c>
      <c r="CD70" s="12">
        <v>1.62893102645983</v>
      </c>
      <c r="CE70" s="12">
        <v>1.1953857588008101</v>
      </c>
      <c r="CF70" s="12">
        <v>1.0685913021398501</v>
      </c>
      <c r="CG70" s="12">
        <v>1.0122913716384601</v>
      </c>
      <c r="CH70" s="12">
        <v>1.2909083286130101</v>
      </c>
      <c r="CI70" s="12">
        <v>1.0918217489208</v>
      </c>
      <c r="CJ70" s="12">
        <v>1.27751877217368</v>
      </c>
      <c r="CK70" s="12">
        <v>0.72567377945303502</v>
      </c>
      <c r="CL70" s="12">
        <v>2.3692674022065501</v>
      </c>
      <c r="CM70" s="12">
        <v>236.52101497042099</v>
      </c>
      <c r="CN70" s="12">
        <v>1.2424440189216499</v>
      </c>
      <c r="CO70" s="12">
        <v>2.70712513787322</v>
      </c>
      <c r="CP70" s="12">
        <v>3.5729477135721401</v>
      </c>
      <c r="CQ70" s="12">
        <v>0.78756124544208805</v>
      </c>
      <c r="CR70" s="12">
        <v>1.7792553588047699</v>
      </c>
      <c r="CS70" s="12">
        <v>0.84410929491667397</v>
      </c>
      <c r="CT70" s="13"/>
      <c r="CU70" s="13">
        <v>2.533619432601363</v>
      </c>
      <c r="CV70" s="1">
        <v>10.067282288958875</v>
      </c>
      <c r="CW70" s="1">
        <v>11.832262860742242</v>
      </c>
      <c r="CX70" s="1">
        <v>11.975701674148665</v>
      </c>
      <c r="CY70" s="1">
        <v>24.309800740289731</v>
      </c>
      <c r="CZ70" s="1">
        <v>23.80632608024014</v>
      </c>
      <c r="DA70" s="1">
        <v>53.44777435100653</v>
      </c>
      <c r="DB70" s="1">
        <v>102.37958254857008</v>
      </c>
      <c r="DC70" s="1">
        <v>157.89021339901421</v>
      </c>
      <c r="DD70" s="1">
        <v>191.27440714406592</v>
      </c>
      <c r="DE70" s="1">
        <v>235.57794162477376</v>
      </c>
      <c r="DF70" s="1">
        <v>247.07711461827651</v>
      </c>
      <c r="DG70" s="1">
        <v>263.50943940900868</v>
      </c>
      <c r="DH70" s="12">
        <v>248.84102235274389</v>
      </c>
      <c r="DI70" s="1"/>
      <c r="DJ70" s="14">
        <v>0.66044531804389284</v>
      </c>
      <c r="DK70" s="13">
        <v>1.8386863467627468</v>
      </c>
      <c r="DL70" s="10">
        <v>9.7692094777803315E-2</v>
      </c>
      <c r="DM70" s="10">
        <v>19.159425985013083</v>
      </c>
      <c r="DN70" s="10">
        <v>3.271155427253895E-3</v>
      </c>
      <c r="DO70" s="10">
        <v>0.91552090558242039</v>
      </c>
      <c r="DP70" s="10"/>
      <c r="DQ70" s="1">
        <v>18.772670085683998</v>
      </c>
      <c r="DR70" s="1">
        <v>16.895141883294801</v>
      </c>
      <c r="DS70" s="1">
        <v>102.430429783995</v>
      </c>
      <c r="DT70" s="1">
        <v>2169.9117261869301</v>
      </c>
      <c r="DU70" s="1">
        <v>316536.39495911897</v>
      </c>
      <c r="DV70" s="1">
        <v>9.3620194798234007</v>
      </c>
      <c r="DW70" s="1">
        <v>16.1505606541029</v>
      </c>
      <c r="DX70" s="1">
        <v>170.33172425675599</v>
      </c>
      <c r="DY70" s="1">
        <v>41.643830384427197</v>
      </c>
      <c r="DZ70" s="1">
        <v>38.668834478729202</v>
      </c>
      <c r="EA70" s="1">
        <v>22.869069122763602</v>
      </c>
      <c r="EB70" s="1">
        <v>33.654723215095601</v>
      </c>
      <c r="EC70" s="1">
        <v>73.168518734366899</v>
      </c>
      <c r="ED70" s="1">
        <v>191.08906516900799</v>
      </c>
      <c r="EE70" s="1">
        <v>493.45205484833599</v>
      </c>
      <c r="EF70" s="1">
        <v>551.69451519507095</v>
      </c>
      <c r="EG70" s="1">
        <v>665.72733494834904</v>
      </c>
      <c r="EH70" s="1">
        <v>353.009995649144</v>
      </c>
      <c r="EI70" s="1">
        <v>527.79862676443395</v>
      </c>
      <c r="EJ70" s="1">
        <v>369.46845904535502</v>
      </c>
      <c r="EK70" s="1">
        <v>230351.03428873801</v>
      </c>
      <c r="EL70" s="1">
        <v>186.65093944578001</v>
      </c>
      <c r="EM70" s="1">
        <v>0.65940630414062495</v>
      </c>
      <c r="EN70" s="1">
        <v>6.7918134597890001E-3</v>
      </c>
      <c r="EO70" s="1">
        <v>1180.74500663701</v>
      </c>
      <c r="EP70" s="1">
        <v>67.073179562575007</v>
      </c>
      <c r="EQ70" s="1">
        <v>40.4366882789313</v>
      </c>
      <c r="ER70" s="1">
        <v>4016.4785230167499</v>
      </c>
      <c r="ES70" s="1">
        <v>260.49208161338902</v>
      </c>
      <c r="ET70" s="1">
        <v>37260.573131496603</v>
      </c>
      <c r="EU70" s="1">
        <v>5465.6190060991203</v>
      </c>
      <c r="EV70" s="1">
        <v>1433100.10717224</v>
      </c>
      <c r="EW70" s="10"/>
      <c r="EX70" s="10"/>
      <c r="EY70" s="1">
        <f t="shared" ref="EY70:FN81" si="24">DQ70*(EY$2/1000)</f>
        <v>0</v>
      </c>
      <c r="EZ70" s="1">
        <f t="shared" si="24"/>
        <v>0</v>
      </c>
      <c r="FA70" s="1">
        <f t="shared" si="24"/>
        <v>0</v>
      </c>
      <c r="FB70" s="1">
        <f t="shared" si="24"/>
        <v>0</v>
      </c>
      <c r="FC70" s="1">
        <f t="shared" si="24"/>
        <v>0</v>
      </c>
      <c r="FD70" s="1">
        <f t="shared" si="24"/>
        <v>0</v>
      </c>
      <c r="FE70" s="1">
        <f t="shared" si="24"/>
        <v>0</v>
      </c>
      <c r="FF70" s="1">
        <f t="shared" si="24"/>
        <v>0</v>
      </c>
      <c r="FG70" s="1">
        <f t="shared" si="24"/>
        <v>0</v>
      </c>
      <c r="FH70" s="1">
        <f t="shared" si="24"/>
        <v>0</v>
      </c>
      <c r="FI70" s="1">
        <f t="shared" si="24"/>
        <v>0</v>
      </c>
      <c r="FJ70" s="1">
        <f t="shared" si="24"/>
        <v>0</v>
      </c>
      <c r="FK70" s="1">
        <f t="shared" si="24"/>
        <v>0</v>
      </c>
      <c r="FL70" s="1">
        <f t="shared" si="24"/>
        <v>0</v>
      </c>
      <c r="FM70" s="1">
        <f t="shared" si="24"/>
        <v>0</v>
      </c>
      <c r="FN70" s="1">
        <f t="shared" si="24"/>
        <v>0</v>
      </c>
      <c r="FO70" s="1">
        <f t="shared" ref="FO70:GD81" si="25">EG70*(FO$2/1000)</f>
        <v>0</v>
      </c>
      <c r="FP70" s="1">
        <f t="shared" si="25"/>
        <v>0</v>
      </c>
      <c r="FQ70" s="1">
        <f t="shared" si="25"/>
        <v>0</v>
      </c>
      <c r="FR70" s="1">
        <f t="shared" si="25"/>
        <v>0</v>
      </c>
      <c r="FS70" s="1">
        <f t="shared" si="25"/>
        <v>0</v>
      </c>
      <c r="FT70" s="1">
        <f t="shared" si="25"/>
        <v>0</v>
      </c>
      <c r="FU70" s="1">
        <f t="shared" si="25"/>
        <v>0</v>
      </c>
      <c r="FV70" s="1">
        <f t="shared" si="25"/>
        <v>0</v>
      </c>
      <c r="FW70" s="1">
        <f t="shared" si="25"/>
        <v>0</v>
      </c>
      <c r="FX70" s="1">
        <f t="shared" si="25"/>
        <v>0</v>
      </c>
      <c r="FY70" s="1">
        <f t="shared" si="25"/>
        <v>0</v>
      </c>
      <c r="FZ70" s="1">
        <f t="shared" si="25"/>
        <v>0</v>
      </c>
      <c r="GA70" s="1">
        <f t="shared" si="25"/>
        <v>0</v>
      </c>
      <c r="GB70" s="1">
        <f t="shared" si="25"/>
        <v>0</v>
      </c>
      <c r="GC70" s="1">
        <f t="shared" si="25"/>
        <v>0</v>
      </c>
      <c r="GD70" s="1">
        <f t="shared" si="25"/>
        <v>0</v>
      </c>
      <c r="GE70" s="33"/>
      <c r="GF70" s="1">
        <v>136.65243282921901</v>
      </c>
      <c r="GG70" s="16">
        <v>2.3330982720926299</v>
      </c>
      <c r="GH70" s="12">
        <f t="shared" si="4"/>
        <v>3.1882355491110501</v>
      </c>
      <c r="GI70" s="10"/>
    </row>
    <row r="71" spans="1:191" x14ac:dyDescent="0.3">
      <c r="A71" s="10" t="s">
        <v>2</v>
      </c>
      <c r="B71" s="10" t="s">
        <v>1268</v>
      </c>
      <c r="C71" s="10"/>
      <c r="D71" s="5">
        <f t="shared" ref="D71:E81" si="26">IF(F71="",U71,F71)</f>
        <v>334.22780030061006</v>
      </c>
      <c r="E71" s="5">
        <f t="shared" si="26"/>
        <v>1.9942624393049533</v>
      </c>
      <c r="F71" s="1">
        <v>334.22780030061006</v>
      </c>
      <c r="G71" s="6">
        <v>1.9942624393049533</v>
      </c>
      <c r="H71" s="13">
        <v>18.750274354368798</v>
      </c>
      <c r="I71" s="25">
        <v>0.99624563526161103</v>
      </c>
      <c r="J71" s="15">
        <v>5.4888099639485002E-2</v>
      </c>
      <c r="K71" s="25">
        <v>2.9040662808271498</v>
      </c>
      <c r="L71" s="14">
        <v>0.407955795927327</v>
      </c>
      <c r="M71" s="6">
        <v>3.6266132579366199</v>
      </c>
      <c r="N71" s="14">
        <v>5.3331371120502E-2</v>
      </c>
      <c r="O71" s="6">
        <v>0.99386962018298897</v>
      </c>
      <c r="P71" s="13">
        <v>0.32448921326555535</v>
      </c>
      <c r="Q71" s="15">
        <v>1.7469430266664001E-2</v>
      </c>
      <c r="R71" s="6">
        <v>3.7319141033603902</v>
      </c>
      <c r="S71" s="14">
        <v>0.85797205166894142</v>
      </c>
      <c r="T71" s="10"/>
      <c r="U71" s="1">
        <v>334.94095359399898</v>
      </c>
      <c r="V71" s="6">
        <v>1.9877392403659779</v>
      </c>
      <c r="W71" s="6">
        <v>2.2280386638680025</v>
      </c>
      <c r="X71" s="1">
        <v>406.66880602657301</v>
      </c>
      <c r="Y71" s="6">
        <f>([1]!AgeErPb76(J71,K71*J71/100,0,FALSE,1,FALSE)/X71)*200</f>
        <v>31.957875694338618</v>
      </c>
      <c r="Z71" s="6">
        <v>31.962255772921925</v>
      </c>
      <c r="AA71" s="1">
        <v>347.40205173219499</v>
      </c>
      <c r="AB71" s="6">
        <v>7.2532265158732399</v>
      </c>
      <c r="AC71" s="6">
        <v>7.3233456077510537</v>
      </c>
      <c r="AD71" s="1">
        <v>351.04556635409199</v>
      </c>
      <c r="AE71" s="6">
        <v>7.4638282067207804</v>
      </c>
      <c r="AF71" s="6">
        <v>7.6239668986706572</v>
      </c>
      <c r="AG71" s="10">
        <v>34</v>
      </c>
      <c r="AH71" s="10">
        <v>26.449000000000002</v>
      </c>
      <c r="AI71" s="1">
        <v>152337.66976960099</v>
      </c>
      <c r="AJ71" s="1">
        <v>286.56972701930403</v>
      </c>
      <c r="AK71" s="12">
        <v>56.372521097938403</v>
      </c>
      <c r="AL71" s="1">
        <v>7.6533257131423102</v>
      </c>
      <c r="AM71" s="1">
        <v>324.00714009263299</v>
      </c>
      <c r="AN71" s="1">
        <v>491834.71160946903</v>
      </c>
      <c r="AO71" s="1">
        <v>486938.085939346</v>
      </c>
      <c r="AP71" s="12">
        <v>2.64310604321216</v>
      </c>
      <c r="AQ71" s="15" t="s">
        <v>273</v>
      </c>
      <c r="AR71" s="12">
        <v>1.8856190361580401</v>
      </c>
      <c r="AS71" s="13">
        <v>0.114781941092035</v>
      </c>
      <c r="AT71" s="13">
        <v>1.1388961314511901</v>
      </c>
      <c r="AU71" s="13">
        <v>2.0287402960324199</v>
      </c>
      <c r="AV71" s="13">
        <v>0.50413588460463998</v>
      </c>
      <c r="AW71" s="13">
        <v>8.2422522882245293</v>
      </c>
      <c r="AX71" s="1">
        <v>2.8521143233686099</v>
      </c>
      <c r="AY71" s="1">
        <v>33.16098117256</v>
      </c>
      <c r="AZ71" s="1">
        <v>9.4187844560619904</v>
      </c>
      <c r="BA71" s="1">
        <v>37.087733015269997</v>
      </c>
      <c r="BB71" s="1">
        <v>6.4502607437903503</v>
      </c>
      <c r="BC71" s="1">
        <v>48.823132386160097</v>
      </c>
      <c r="BD71" s="1">
        <v>7.5092905103173102</v>
      </c>
      <c r="BE71" s="1">
        <v>12274.234979050299</v>
      </c>
      <c r="BF71" s="12">
        <v>2.8206190267684002</v>
      </c>
      <c r="BG71" s="13">
        <v>1.7607557261671E-2</v>
      </c>
      <c r="BH71" s="12">
        <v>22.587533557428401</v>
      </c>
      <c r="BI71" s="12">
        <v>1.2458336050907</v>
      </c>
      <c r="BJ71" s="12">
        <v>0.68697583383937699</v>
      </c>
      <c r="BK71" s="1">
        <v>40.50968312797</v>
      </c>
      <c r="BL71" s="12">
        <v>3.2226863455274302</v>
      </c>
      <c r="BM71" s="1">
        <v>443.75579848559403</v>
      </c>
      <c r="BN71" s="6"/>
      <c r="BO71" s="12">
        <v>0.82464610619664702</v>
      </c>
      <c r="BP71" s="12">
        <v>7.7644693410046601</v>
      </c>
      <c r="BQ71" s="12">
        <v>5.2844143485684096</v>
      </c>
      <c r="BR71" s="12">
        <v>3.1164081826827701</v>
      </c>
      <c r="BS71" s="12">
        <v>1.2053674984031699</v>
      </c>
      <c r="BT71" s="12">
        <v>0.96768507347223398</v>
      </c>
      <c r="BU71" s="12">
        <v>0.67636809233635797</v>
      </c>
      <c r="BV71" s="12">
        <v>5.1156469868533501</v>
      </c>
      <c r="BW71" s="12">
        <v>34.261317653075601</v>
      </c>
      <c r="BX71" s="12">
        <v>3.39275678534805</v>
      </c>
      <c r="BY71" s="12">
        <v>9.3185493192585405</v>
      </c>
      <c r="BZ71" s="12">
        <v>6.8665017879524202</v>
      </c>
      <c r="CA71" s="12">
        <v>5.4331901206598499</v>
      </c>
      <c r="CB71" s="12">
        <v>5.4817933318945604</v>
      </c>
      <c r="CC71" s="12">
        <v>2.80405318150089</v>
      </c>
      <c r="CD71" s="12">
        <v>1.7689886150186001</v>
      </c>
      <c r="CE71" s="12">
        <v>1.3194987035874</v>
      </c>
      <c r="CF71" s="12">
        <v>1.2880586652299999</v>
      </c>
      <c r="CG71" s="12">
        <v>1.0142329599272599</v>
      </c>
      <c r="CH71" s="12">
        <v>1.22561580606916</v>
      </c>
      <c r="CI71" s="12">
        <v>1.2177012224093799</v>
      </c>
      <c r="CJ71" s="12">
        <v>1.38325247477349</v>
      </c>
      <c r="CK71" s="12">
        <v>0.72567377945303502</v>
      </c>
      <c r="CL71" s="12">
        <v>2.6420952302666398</v>
      </c>
      <c r="CM71" s="12">
        <v>20.7227323418963</v>
      </c>
      <c r="CN71" s="12">
        <v>1.33954333731652</v>
      </c>
      <c r="CO71" s="12">
        <v>3.1137444817231801</v>
      </c>
      <c r="CP71" s="12">
        <v>3.3568090354226001</v>
      </c>
      <c r="CQ71" s="12">
        <v>0.82696594144576996</v>
      </c>
      <c r="CR71" s="12">
        <v>1.8664720828896799</v>
      </c>
      <c r="CS71" s="12">
        <v>0.95388889472854699</v>
      </c>
      <c r="CT71" s="13"/>
      <c r="CU71" s="13" t="s">
        <v>550</v>
      </c>
      <c r="CV71" s="1">
        <v>3.0760506299478632</v>
      </c>
      <c r="CW71" s="1">
        <v>1.2368743652158944</v>
      </c>
      <c r="CX71" s="1">
        <v>2.4921140731973526</v>
      </c>
      <c r="CY71" s="1">
        <v>13.707704702921756</v>
      </c>
      <c r="CZ71" s="1">
        <v>8.9544562096738893</v>
      </c>
      <c r="DA71" s="1">
        <v>41.418353207158439</v>
      </c>
      <c r="DB71" s="1">
        <v>79.005936935418561</v>
      </c>
      <c r="DC71" s="1">
        <v>134.80073647382113</v>
      </c>
      <c r="DD71" s="1">
        <v>172.50520981798516</v>
      </c>
      <c r="DE71" s="1">
        <v>231.79833134543748</v>
      </c>
      <c r="DF71" s="1">
        <v>261.1441596676255</v>
      </c>
      <c r="DG71" s="1">
        <v>303.24926947925525</v>
      </c>
      <c r="DH71" s="12">
        <v>305.25571180151667</v>
      </c>
      <c r="DI71" s="1"/>
      <c r="DJ71" s="14">
        <v>0.37580316484936455</v>
      </c>
      <c r="DK71" s="13" t="s">
        <v>550</v>
      </c>
      <c r="DL71" s="10">
        <v>4.4905645244190474E-2</v>
      </c>
      <c r="DM71" s="10">
        <v>11.598607510375333</v>
      </c>
      <c r="DN71" s="10">
        <v>5.109933583084334E-3</v>
      </c>
      <c r="DO71" s="10">
        <v>0.67920634240092614</v>
      </c>
      <c r="DP71" s="10"/>
      <c r="DQ71" s="1">
        <v>25.097246230586698</v>
      </c>
      <c r="DR71" s="1">
        <v>14.273504101249801</v>
      </c>
      <c r="DS71" s="1">
        <v>45.977400686701998</v>
      </c>
      <c r="DT71" s="1">
        <v>2051.5659840872199</v>
      </c>
      <c r="DU71" s="1">
        <v>319375.43780157698</v>
      </c>
      <c r="DV71" s="1">
        <v>14.7575040164156</v>
      </c>
      <c r="DW71" s="1">
        <v>0.32376028160028397</v>
      </c>
      <c r="DX71" s="1">
        <v>52.471962026572598</v>
      </c>
      <c r="DY71" s="1">
        <v>4.3899020160731101</v>
      </c>
      <c r="DZ71" s="1">
        <v>8.1144957063738801</v>
      </c>
      <c r="EA71" s="1">
        <v>13.008440228635701</v>
      </c>
      <c r="EB71" s="1">
        <v>12.767889481815001</v>
      </c>
      <c r="EC71" s="1">
        <v>57.162240410578598</v>
      </c>
      <c r="ED71" s="1">
        <v>148.77721649571899</v>
      </c>
      <c r="EE71" s="1">
        <v>424.97303527583603</v>
      </c>
      <c r="EF71" s="1">
        <v>501.980817908446</v>
      </c>
      <c r="EG71" s="1">
        <v>661.16902617089295</v>
      </c>
      <c r="EH71" s="1">
        <v>376.40833510085997</v>
      </c>
      <c r="EI71" s="1">
        <v>613.07951219848496</v>
      </c>
      <c r="EJ71" s="1">
        <v>457.42503097864699</v>
      </c>
      <c r="EK71" s="1">
        <v>226841.04938117499</v>
      </c>
      <c r="EL71" s="1">
        <v>179.320675990464</v>
      </c>
      <c r="EM71" s="1">
        <v>3.5229248981839598</v>
      </c>
      <c r="EN71" s="1">
        <v>0.88770520687446397</v>
      </c>
      <c r="EO71" s="1">
        <v>1157.8812852358201</v>
      </c>
      <c r="EP71" s="1">
        <v>64.287528423360001</v>
      </c>
      <c r="EQ71" s="1">
        <v>35.700946255597103</v>
      </c>
      <c r="ER71" s="1">
        <v>2663.2197988365901</v>
      </c>
      <c r="ES71" s="1">
        <v>222.443768692682</v>
      </c>
      <c r="ET71" s="1">
        <v>32281.404946290299</v>
      </c>
      <c r="EU71" s="1">
        <v>5491.2960219953302</v>
      </c>
      <c r="EV71" s="1">
        <v>1445109.2561763399</v>
      </c>
      <c r="EW71" s="10"/>
      <c r="EX71" s="10"/>
      <c r="EY71" s="1">
        <f t="shared" si="24"/>
        <v>0</v>
      </c>
      <c r="EZ71" s="1">
        <f t="shared" si="24"/>
        <v>0</v>
      </c>
      <c r="FA71" s="1">
        <f t="shared" si="24"/>
        <v>0</v>
      </c>
      <c r="FB71" s="1">
        <f t="shared" si="24"/>
        <v>0</v>
      </c>
      <c r="FC71" s="1">
        <f t="shared" si="24"/>
        <v>0</v>
      </c>
      <c r="FD71" s="1">
        <f t="shared" si="24"/>
        <v>0</v>
      </c>
      <c r="FE71" s="1">
        <f t="shared" si="24"/>
        <v>0</v>
      </c>
      <c r="FF71" s="1">
        <f t="shared" si="24"/>
        <v>0</v>
      </c>
      <c r="FG71" s="1">
        <f t="shared" si="24"/>
        <v>0</v>
      </c>
      <c r="FH71" s="1">
        <f t="shared" si="24"/>
        <v>0</v>
      </c>
      <c r="FI71" s="1">
        <f t="shared" si="24"/>
        <v>0</v>
      </c>
      <c r="FJ71" s="1">
        <f t="shared" si="24"/>
        <v>0</v>
      </c>
      <c r="FK71" s="1">
        <f t="shared" si="24"/>
        <v>0</v>
      </c>
      <c r="FL71" s="1">
        <f t="shared" si="24"/>
        <v>0</v>
      </c>
      <c r="FM71" s="1">
        <f t="shared" si="24"/>
        <v>0</v>
      </c>
      <c r="FN71" s="1">
        <f t="shared" si="24"/>
        <v>0</v>
      </c>
      <c r="FO71" s="1">
        <f t="shared" si="25"/>
        <v>0</v>
      </c>
      <c r="FP71" s="1">
        <f t="shared" si="25"/>
        <v>0</v>
      </c>
      <c r="FQ71" s="1">
        <f t="shared" si="25"/>
        <v>0</v>
      </c>
      <c r="FR71" s="1">
        <f t="shared" si="25"/>
        <v>0</v>
      </c>
      <c r="FS71" s="1">
        <f t="shared" si="25"/>
        <v>0</v>
      </c>
      <c r="FT71" s="1">
        <f t="shared" si="25"/>
        <v>0</v>
      </c>
      <c r="FU71" s="1">
        <f t="shared" si="25"/>
        <v>0</v>
      </c>
      <c r="FV71" s="1">
        <f t="shared" si="25"/>
        <v>0</v>
      </c>
      <c r="FW71" s="1">
        <f t="shared" si="25"/>
        <v>0</v>
      </c>
      <c r="FX71" s="1">
        <f t="shared" si="25"/>
        <v>0</v>
      </c>
      <c r="FY71" s="1">
        <f t="shared" si="25"/>
        <v>0</v>
      </c>
      <c r="FZ71" s="1">
        <f t="shared" si="25"/>
        <v>0</v>
      </c>
      <c r="GA71" s="1">
        <f t="shared" si="25"/>
        <v>0</v>
      </c>
      <c r="GB71" s="1">
        <f t="shared" si="25"/>
        <v>0</v>
      </c>
      <c r="GC71" s="1">
        <f t="shared" si="25"/>
        <v>0</v>
      </c>
      <c r="GD71" s="1">
        <f t="shared" si="25"/>
        <v>0</v>
      </c>
      <c r="GE71" s="33"/>
      <c r="GF71" s="1">
        <v>138.64191442652199</v>
      </c>
      <c r="GG71" s="16">
        <v>2.3605198044136499</v>
      </c>
      <c r="GH71" s="12">
        <f t="shared" ref="GH71:GH81" si="27">GG71*GF71/100</f>
        <v>3.2726698472562772</v>
      </c>
      <c r="GI71" s="10"/>
    </row>
    <row r="72" spans="1:191" x14ac:dyDescent="0.3">
      <c r="A72" s="10" t="s">
        <v>2</v>
      </c>
      <c r="B72" s="10" t="s">
        <v>1269</v>
      </c>
      <c r="C72" s="10"/>
      <c r="D72" s="5">
        <f t="shared" si="26"/>
        <v>335.28886509847098</v>
      </c>
      <c r="E72" s="5">
        <f t="shared" si="26"/>
        <v>1.9884525081930919</v>
      </c>
      <c r="F72" s="1"/>
      <c r="G72" s="6"/>
      <c r="H72" s="13">
        <v>18.730439247891798</v>
      </c>
      <c r="I72" s="25">
        <v>0.996601418918307</v>
      </c>
      <c r="J72" s="15">
        <v>5.2960135164247003E-2</v>
      </c>
      <c r="K72" s="25">
        <v>2.8229384243645201</v>
      </c>
      <c r="L72" s="14">
        <v>0.394521474464819</v>
      </c>
      <c r="M72" s="6">
        <v>3.5760987379601099</v>
      </c>
      <c r="N72" s="14">
        <v>5.3388220884417997E-2</v>
      </c>
      <c r="O72" s="6">
        <v>0.99422625409654597</v>
      </c>
      <c r="P72" s="13">
        <v>0.33290037838585251</v>
      </c>
      <c r="Q72" s="15">
        <v>1.6924845971391999E-2</v>
      </c>
      <c r="R72" s="6">
        <v>4.0728192299212402</v>
      </c>
      <c r="S72" s="14">
        <v>0.85799632684693772</v>
      </c>
      <c r="T72" s="10"/>
      <c r="U72" s="1">
        <v>335.28886509847098</v>
      </c>
      <c r="V72" s="6">
        <v>1.9884525081930919</v>
      </c>
      <c r="W72" s="6">
        <v>2.2286750273064482</v>
      </c>
      <c r="X72" s="1">
        <v>326.07592896965798</v>
      </c>
      <c r="Y72" s="6">
        <f>([1]!AgeErPb76(J72,K72*J72/100,0,FALSE,1,FALSE)/X72)*200</f>
        <v>39.297901206335823</v>
      </c>
      <c r="Z72" s="6">
        <v>39.301463260568454</v>
      </c>
      <c r="AA72" s="1">
        <v>337.66702985900503</v>
      </c>
      <c r="AB72" s="6">
        <v>7.1521974759202198</v>
      </c>
      <c r="AC72" s="6">
        <v>7.2232973588631637</v>
      </c>
      <c r="AD72" s="1">
        <v>340.19353957089601</v>
      </c>
      <c r="AE72" s="6">
        <v>8.1456384598424805</v>
      </c>
      <c r="AF72" s="6">
        <v>8.2926211592626196</v>
      </c>
      <c r="AG72" s="10">
        <v>34</v>
      </c>
      <c r="AH72" s="10">
        <v>26.449000000000002</v>
      </c>
      <c r="AI72" s="1">
        <v>153271.820742407</v>
      </c>
      <c r="AJ72" s="1">
        <v>236.213827421682</v>
      </c>
      <c r="AK72" s="12">
        <v>54.555868370929701</v>
      </c>
      <c r="AL72" s="1">
        <v>6.8132943661201004</v>
      </c>
      <c r="AM72" s="1">
        <v>335.27093267837</v>
      </c>
      <c r="AN72" s="1">
        <v>492322.11517210002</v>
      </c>
      <c r="AO72" s="1">
        <v>486970.39148128597</v>
      </c>
      <c r="AP72" s="12">
        <v>1.9896887584551299</v>
      </c>
      <c r="AQ72" s="15" t="s">
        <v>280</v>
      </c>
      <c r="AR72" s="12">
        <v>1.8826802638378199</v>
      </c>
      <c r="AS72" s="13">
        <v>0.134173755007125</v>
      </c>
      <c r="AT72" s="13">
        <v>1.05930045788976</v>
      </c>
      <c r="AU72" s="13">
        <v>2.3009674660311301</v>
      </c>
      <c r="AV72" s="13">
        <v>0.56551005164358703</v>
      </c>
      <c r="AW72" s="13">
        <v>8.2093644407003996</v>
      </c>
      <c r="AX72" s="1">
        <v>3.1121305177431702</v>
      </c>
      <c r="AY72" s="1">
        <v>34.177356135317702</v>
      </c>
      <c r="AZ72" s="1">
        <v>9.6890411668200702</v>
      </c>
      <c r="BA72" s="1">
        <v>37.475527254526902</v>
      </c>
      <c r="BB72" s="1">
        <v>6.5031301812653703</v>
      </c>
      <c r="BC72" s="1">
        <v>48.3772292291046</v>
      </c>
      <c r="BD72" s="1">
        <v>7.1705118969214396</v>
      </c>
      <c r="BE72" s="1">
        <v>12342.747433410599</v>
      </c>
      <c r="BF72" s="12">
        <v>2.9348783206458999</v>
      </c>
      <c r="BG72" s="13" t="s">
        <v>1270</v>
      </c>
      <c r="BH72" s="12">
        <v>23.044258445149001</v>
      </c>
      <c r="BI72" s="12">
        <v>1.2263919507030201</v>
      </c>
      <c r="BJ72" s="12">
        <v>0.66619632738269796</v>
      </c>
      <c r="BK72" s="1">
        <v>40.524031304489597</v>
      </c>
      <c r="BL72" s="12">
        <v>3.2390983185628901</v>
      </c>
      <c r="BM72" s="1">
        <v>452.32862505617697</v>
      </c>
      <c r="BN72" s="6"/>
      <c r="BO72" s="12">
        <v>0.80497503304461204</v>
      </c>
      <c r="BP72" s="12">
        <v>7.9905245542986396</v>
      </c>
      <c r="BQ72" s="12">
        <v>5.4309486090911401</v>
      </c>
      <c r="BR72" s="12">
        <v>3.3084685241626399</v>
      </c>
      <c r="BS72" s="12">
        <v>1.13876558185938</v>
      </c>
      <c r="BT72" s="12">
        <v>0.96768507347223398</v>
      </c>
      <c r="BU72" s="12">
        <v>0.67636809233635797</v>
      </c>
      <c r="BV72" s="12">
        <v>5.9524927442645001</v>
      </c>
      <c r="BW72" s="12">
        <v>21.0811342002835</v>
      </c>
      <c r="BX72" s="12">
        <v>3.05655852193749</v>
      </c>
      <c r="BY72" s="12">
        <v>8.7201927911332096</v>
      </c>
      <c r="BZ72" s="12">
        <v>7.1996087564748397</v>
      </c>
      <c r="CA72" s="12">
        <v>5.1630506710181399</v>
      </c>
      <c r="CB72" s="12">
        <v>5.2378365923542498</v>
      </c>
      <c r="CC72" s="12">
        <v>2.6777619591845201</v>
      </c>
      <c r="CD72" s="12">
        <v>1.6404454645642099</v>
      </c>
      <c r="CE72" s="12">
        <v>1.3637853466535499</v>
      </c>
      <c r="CF72" s="12">
        <v>1.09781146307583</v>
      </c>
      <c r="CG72" s="12">
        <v>1.0176772097804601</v>
      </c>
      <c r="CH72" s="12">
        <v>1.3363522305507101</v>
      </c>
      <c r="CI72" s="12">
        <v>1.33086902290998</v>
      </c>
      <c r="CJ72" s="12">
        <v>1.71557220853731</v>
      </c>
      <c r="CK72" s="12">
        <v>0.72567377945303502</v>
      </c>
      <c r="CL72" s="12">
        <v>2.3570189550818701</v>
      </c>
      <c r="CM72" s="12">
        <v>38.9721565075629</v>
      </c>
      <c r="CN72" s="12">
        <v>1.2677866796135999</v>
      </c>
      <c r="CO72" s="12">
        <v>2.8763290384601601</v>
      </c>
      <c r="CP72" s="12">
        <v>3.79651955307525</v>
      </c>
      <c r="CQ72" s="12">
        <v>0.81941449010055101</v>
      </c>
      <c r="CR72" s="12">
        <v>1.7968604712413001</v>
      </c>
      <c r="CS72" s="12">
        <v>0.91879410645191995</v>
      </c>
      <c r="CT72" s="13"/>
      <c r="CU72" s="13" t="s">
        <v>550</v>
      </c>
      <c r="CV72" s="1">
        <v>3.0712565478594125</v>
      </c>
      <c r="CW72" s="1">
        <v>1.4458378772319505</v>
      </c>
      <c r="CX72" s="1">
        <v>2.3179441091679651</v>
      </c>
      <c r="CY72" s="1">
        <v>15.547077473183313</v>
      </c>
      <c r="CZ72" s="1">
        <v>10.044583510543285</v>
      </c>
      <c r="DA72" s="1">
        <v>41.25308764171055</v>
      </c>
      <c r="DB72" s="1">
        <v>86.208601599533793</v>
      </c>
      <c r="DC72" s="1">
        <v>138.93234201348659</v>
      </c>
      <c r="DD72" s="1">
        <v>177.45496642527601</v>
      </c>
      <c r="DE72" s="1">
        <v>234.22204534079313</v>
      </c>
      <c r="DF72" s="1">
        <v>263.28462272329438</v>
      </c>
      <c r="DG72" s="1">
        <v>300.47968465282361</v>
      </c>
      <c r="DH72" s="12">
        <v>291.48422345209104</v>
      </c>
      <c r="DI72" s="1"/>
      <c r="DJ72" s="14">
        <v>0.39662430377055635</v>
      </c>
      <c r="DK72" s="13" t="s">
        <v>550</v>
      </c>
      <c r="DL72" s="10">
        <v>5.3337629354539194E-2</v>
      </c>
      <c r="DM72" s="10">
        <v>11.829963922075031</v>
      </c>
      <c r="DN72" s="10">
        <v>5.3010452000501317E-3</v>
      </c>
      <c r="DO72" s="10">
        <v>0.70647609794808164</v>
      </c>
      <c r="DP72" s="10"/>
      <c r="DQ72" s="1">
        <v>20.317409547694599</v>
      </c>
      <c r="DR72" s="1">
        <v>13.4784399351443</v>
      </c>
      <c r="DS72" s="1">
        <v>40.003825686185301</v>
      </c>
      <c r="DT72" s="1">
        <v>2072.3173827703199</v>
      </c>
      <c r="DU72" s="1">
        <v>312263.23382650799</v>
      </c>
      <c r="DV72" s="1">
        <v>10.8529816446321</v>
      </c>
      <c r="DW72" s="1">
        <v>0.85553305903686605</v>
      </c>
      <c r="DX72" s="1">
        <v>51.198249198200998</v>
      </c>
      <c r="DY72" s="1">
        <v>5.0153780438551596</v>
      </c>
      <c r="DZ72" s="1">
        <v>7.3763429214296403</v>
      </c>
      <c r="EA72" s="1">
        <v>14.421863801153499</v>
      </c>
      <c r="EB72" s="1">
        <v>13.9980604613857</v>
      </c>
      <c r="EC72" s="1">
        <v>55.635734676300203</v>
      </c>
      <c r="ED72" s="1">
        <v>158.68969528154699</v>
      </c>
      <c r="EE72" s="1">
        <v>428.09316543167898</v>
      </c>
      <c r="EF72" s="1">
        <v>504.75666687650602</v>
      </c>
      <c r="EG72" s="1">
        <v>653.21379353416603</v>
      </c>
      <c r="EH72" s="1">
        <v>370.93756879990599</v>
      </c>
      <c r="EI72" s="1">
        <v>593.92474140075103</v>
      </c>
      <c r="EJ72" s="1">
        <v>427.00930532893102</v>
      </c>
      <c r="EK72" s="1">
        <v>222971.166133819</v>
      </c>
      <c r="EL72" s="1">
        <v>182.38725579678399</v>
      </c>
      <c r="EM72" s="1">
        <v>1.0709136353744799</v>
      </c>
      <c r="EN72" s="1">
        <v>0.25038848319002499</v>
      </c>
      <c r="EO72" s="1">
        <v>1155.38475680397</v>
      </c>
      <c r="EP72" s="1">
        <v>61.902437296391703</v>
      </c>
      <c r="EQ72" s="1">
        <v>33.862404772799799</v>
      </c>
      <c r="ER72" s="1">
        <v>2606.2059444171</v>
      </c>
      <c r="ES72" s="1">
        <v>218.955281589604</v>
      </c>
      <c r="ET72" s="1">
        <v>32188.1050419081</v>
      </c>
      <c r="EU72" s="1">
        <v>5398.3350187862097</v>
      </c>
      <c r="EV72" s="1">
        <v>1412597.0348868601</v>
      </c>
      <c r="EW72" s="10"/>
      <c r="EX72" s="10"/>
      <c r="EY72" s="1">
        <f t="shared" si="24"/>
        <v>0</v>
      </c>
      <c r="EZ72" s="1">
        <f t="shared" si="24"/>
        <v>0</v>
      </c>
      <c r="FA72" s="1">
        <f t="shared" si="24"/>
        <v>0</v>
      </c>
      <c r="FB72" s="1">
        <f t="shared" si="24"/>
        <v>0</v>
      </c>
      <c r="FC72" s="1">
        <f t="shared" si="24"/>
        <v>0</v>
      </c>
      <c r="FD72" s="1">
        <f t="shared" si="24"/>
        <v>0</v>
      </c>
      <c r="FE72" s="1">
        <f t="shared" si="24"/>
        <v>0</v>
      </c>
      <c r="FF72" s="1">
        <f t="shared" si="24"/>
        <v>0</v>
      </c>
      <c r="FG72" s="1">
        <f t="shared" si="24"/>
        <v>0</v>
      </c>
      <c r="FH72" s="1">
        <f t="shared" si="24"/>
        <v>0</v>
      </c>
      <c r="FI72" s="1">
        <f t="shared" si="24"/>
        <v>0</v>
      </c>
      <c r="FJ72" s="1">
        <f t="shared" si="24"/>
        <v>0</v>
      </c>
      <c r="FK72" s="1">
        <f t="shared" si="24"/>
        <v>0</v>
      </c>
      <c r="FL72" s="1">
        <f t="shared" si="24"/>
        <v>0</v>
      </c>
      <c r="FM72" s="1">
        <f t="shared" si="24"/>
        <v>0</v>
      </c>
      <c r="FN72" s="1">
        <f t="shared" si="24"/>
        <v>0</v>
      </c>
      <c r="FO72" s="1">
        <f t="shared" si="25"/>
        <v>0</v>
      </c>
      <c r="FP72" s="1">
        <f t="shared" si="25"/>
        <v>0</v>
      </c>
      <c r="FQ72" s="1">
        <f t="shared" si="25"/>
        <v>0</v>
      </c>
      <c r="FR72" s="1">
        <f t="shared" si="25"/>
        <v>0</v>
      </c>
      <c r="FS72" s="1">
        <f t="shared" si="25"/>
        <v>0</v>
      </c>
      <c r="FT72" s="1">
        <f t="shared" si="25"/>
        <v>0</v>
      </c>
      <c r="FU72" s="1">
        <f t="shared" si="25"/>
        <v>0</v>
      </c>
      <c r="FV72" s="1">
        <f t="shared" si="25"/>
        <v>0</v>
      </c>
      <c r="FW72" s="1">
        <f t="shared" si="25"/>
        <v>0</v>
      </c>
      <c r="FX72" s="1">
        <f t="shared" si="25"/>
        <v>0</v>
      </c>
      <c r="FY72" s="1">
        <f t="shared" si="25"/>
        <v>0</v>
      </c>
      <c r="FZ72" s="1">
        <f t="shared" si="25"/>
        <v>0</v>
      </c>
      <c r="GA72" s="1">
        <f t="shared" si="25"/>
        <v>0</v>
      </c>
      <c r="GB72" s="1">
        <f t="shared" si="25"/>
        <v>0</v>
      </c>
      <c r="GC72" s="1">
        <f t="shared" si="25"/>
        <v>0</v>
      </c>
      <c r="GD72" s="1">
        <f t="shared" si="25"/>
        <v>0</v>
      </c>
      <c r="GE72" s="33"/>
      <c r="GF72" s="1">
        <v>140.44372753463401</v>
      </c>
      <c r="GG72" s="16">
        <v>2.35808479915509</v>
      </c>
      <c r="GH72" s="12">
        <f t="shared" si="27"/>
        <v>3.3117821903609963</v>
      </c>
      <c r="GI72" s="10"/>
    </row>
    <row r="73" spans="1:191" x14ac:dyDescent="0.3">
      <c r="A73" s="10" t="s">
        <v>2</v>
      </c>
      <c r="B73" s="10" t="s">
        <v>1271</v>
      </c>
      <c r="C73" s="10"/>
      <c r="D73" s="5">
        <f t="shared" si="26"/>
        <v>335.39548463518582</v>
      </c>
      <c r="E73" s="5">
        <f t="shared" si="26"/>
        <v>1.9848999044460716</v>
      </c>
      <c r="F73" s="1">
        <v>335.39548463518582</v>
      </c>
      <c r="G73" s="6">
        <v>1.9848999044460716</v>
      </c>
      <c r="H73" s="13">
        <v>18.664092072316301</v>
      </c>
      <c r="I73" s="25">
        <v>0.99332242132367099</v>
      </c>
      <c r="J73" s="15">
        <v>5.5715809606486998E-2</v>
      </c>
      <c r="K73" s="25">
        <v>2.7204199072956698</v>
      </c>
      <c r="L73" s="14">
        <v>0.41446173494135602</v>
      </c>
      <c r="M73" s="6">
        <v>3.49041741526095</v>
      </c>
      <c r="N73" s="14">
        <v>5.3575959001332003E-2</v>
      </c>
      <c r="O73" s="6">
        <v>0.99093939716270596</v>
      </c>
      <c r="P73" s="13">
        <v>0.34298666583426135</v>
      </c>
      <c r="Q73" s="15">
        <v>1.7302018156632001E-2</v>
      </c>
      <c r="R73" s="6">
        <v>3.8762936351972801</v>
      </c>
      <c r="S73" s="14">
        <v>0.8580764988138514</v>
      </c>
      <c r="T73" s="10"/>
      <c r="U73" s="1">
        <v>336.43765911439698</v>
      </c>
      <c r="V73" s="6">
        <v>1.9818787943254119</v>
      </c>
      <c r="W73" s="6">
        <v>2.2228118578495906</v>
      </c>
      <c r="X73" s="1">
        <v>440.06813703163101</v>
      </c>
      <c r="Y73" s="6">
        <f>([1]!AgeErPb76(J73,K73*J73/100,0,FALSE,1,FALSE)/X73)*200</f>
        <v>27.504294894781722</v>
      </c>
      <c r="Z73" s="6">
        <v>27.509384087216453</v>
      </c>
      <c r="AA73" s="1">
        <v>352.08316838616099</v>
      </c>
      <c r="AB73" s="6">
        <v>6.9808348305218999</v>
      </c>
      <c r="AC73" s="6">
        <v>7.0536622353943006</v>
      </c>
      <c r="AD73" s="1">
        <v>347.71013432379999</v>
      </c>
      <c r="AE73" s="6">
        <v>7.7525872703945602</v>
      </c>
      <c r="AF73" s="6">
        <v>7.9068798623520848</v>
      </c>
      <c r="AG73" s="10">
        <v>34</v>
      </c>
      <c r="AH73" s="10">
        <v>26.449000000000002</v>
      </c>
      <c r="AI73" s="1">
        <v>153943.52246171801</v>
      </c>
      <c r="AJ73" s="1">
        <v>205.84661033638</v>
      </c>
      <c r="AK73" s="12">
        <v>63.547481003835102</v>
      </c>
      <c r="AL73" s="1">
        <v>9.8310978257810202</v>
      </c>
      <c r="AM73" s="1">
        <v>329.61228727812897</v>
      </c>
      <c r="AN73" s="1">
        <v>490848.59000495501</v>
      </c>
      <c r="AO73" s="1">
        <v>486765.96564426098</v>
      </c>
      <c r="AP73" s="12">
        <v>2.66011131967905</v>
      </c>
      <c r="AQ73" s="15">
        <v>0.17549173966121701</v>
      </c>
      <c r="AR73" s="12">
        <v>2.6523321246310601</v>
      </c>
      <c r="AS73" s="13">
        <v>0.39870412868479799</v>
      </c>
      <c r="AT73" s="13">
        <v>2.3269551267947399</v>
      </c>
      <c r="AU73" s="13">
        <v>2.6045201847954602</v>
      </c>
      <c r="AV73" s="13">
        <v>0.76116275238245801</v>
      </c>
      <c r="AW73" s="13">
        <v>8.8165348826733201</v>
      </c>
      <c r="AX73" s="1">
        <v>3.1559975610310902</v>
      </c>
      <c r="AY73" s="1">
        <v>35.637364758147001</v>
      </c>
      <c r="AZ73" s="1">
        <v>9.6773204213852093</v>
      </c>
      <c r="BA73" s="1">
        <v>36.081525454494603</v>
      </c>
      <c r="BB73" s="1">
        <v>5.8291487884269104</v>
      </c>
      <c r="BC73" s="1">
        <v>41.569443712680901</v>
      </c>
      <c r="BD73" s="1">
        <v>5.9734239953371597</v>
      </c>
      <c r="BE73" s="1">
        <v>12679.9748130606</v>
      </c>
      <c r="BF73" s="12">
        <v>2.8867290762723199</v>
      </c>
      <c r="BG73" s="13" t="s">
        <v>1272</v>
      </c>
      <c r="BH73" s="12">
        <v>23.3647402558775</v>
      </c>
      <c r="BI73" s="12">
        <v>1.30807512428802</v>
      </c>
      <c r="BJ73" s="12">
        <v>0.73532515136528498</v>
      </c>
      <c r="BK73" s="1">
        <v>43.856209692583803</v>
      </c>
      <c r="BL73" s="12">
        <v>3.3788218113500399</v>
      </c>
      <c r="BM73" s="1">
        <v>456.60730071500598</v>
      </c>
      <c r="BN73" s="6"/>
      <c r="BO73" s="12">
        <v>0.76162449793013098</v>
      </c>
      <c r="BP73" s="12">
        <v>8.1597204853431897</v>
      </c>
      <c r="BQ73" s="12">
        <v>5.0102327109389204</v>
      </c>
      <c r="BR73" s="12">
        <v>2.8210668396663099</v>
      </c>
      <c r="BS73" s="12">
        <v>1.09871225649955</v>
      </c>
      <c r="BT73" s="12">
        <v>0.96768507347223398</v>
      </c>
      <c r="BU73" s="12">
        <v>0.67636809233635797</v>
      </c>
      <c r="BV73" s="12">
        <v>5.1289029632268397</v>
      </c>
      <c r="BW73" s="12">
        <v>9.0101129002386404</v>
      </c>
      <c r="BX73" s="12">
        <v>2.6862954137815498</v>
      </c>
      <c r="BY73" s="12">
        <v>5.0528372897789904</v>
      </c>
      <c r="BZ73" s="12">
        <v>4.8522190979804201</v>
      </c>
      <c r="CA73" s="12">
        <v>4.8347558283920904</v>
      </c>
      <c r="CB73" s="12">
        <v>4.5020697481919001</v>
      </c>
      <c r="CC73" s="12">
        <v>2.8225090610282599</v>
      </c>
      <c r="CD73" s="12">
        <v>1.6240846238894699</v>
      </c>
      <c r="CE73" s="12">
        <v>1.1930388163266299</v>
      </c>
      <c r="CF73" s="12">
        <v>1.0668855970397999</v>
      </c>
      <c r="CG73" s="12">
        <v>1.0263146134921799</v>
      </c>
      <c r="CH73" s="12">
        <v>1.2748415085910401</v>
      </c>
      <c r="CI73" s="12">
        <v>1.20885820156801</v>
      </c>
      <c r="CJ73" s="12">
        <v>1.2561832737962699</v>
      </c>
      <c r="CK73" s="12">
        <v>0.72567377945303502</v>
      </c>
      <c r="CL73" s="12">
        <v>2.3705118604662698</v>
      </c>
      <c r="CM73" s="12">
        <v>1.1891208438168299</v>
      </c>
      <c r="CN73" s="12">
        <v>1.12553176022352</v>
      </c>
      <c r="CO73" s="12">
        <v>2.8807197355194099</v>
      </c>
      <c r="CP73" s="12">
        <v>3.4600577572861999</v>
      </c>
      <c r="CQ73" s="12">
        <v>0.85436930041345704</v>
      </c>
      <c r="CR73" s="12">
        <v>1.9168132115204499</v>
      </c>
      <c r="CS73" s="12">
        <v>0.83318362888953301</v>
      </c>
      <c r="CT73" s="13"/>
      <c r="CU73" s="13">
        <v>0.74047147536378488</v>
      </c>
      <c r="CV73" s="1">
        <v>4.3268060760702447</v>
      </c>
      <c r="CW73" s="1">
        <v>4.2963806970344613</v>
      </c>
      <c r="CX73" s="1">
        <v>5.0918055290913342</v>
      </c>
      <c r="CY73" s="1">
        <v>17.598109356726084</v>
      </c>
      <c r="CZ73" s="1">
        <v>13.519764695958401</v>
      </c>
      <c r="DA73" s="1">
        <v>44.304195390318192</v>
      </c>
      <c r="DB73" s="1">
        <v>87.423755153215794</v>
      </c>
      <c r="DC73" s="1">
        <v>144.8673364152317</v>
      </c>
      <c r="DD73" s="1">
        <v>177.24030075797086</v>
      </c>
      <c r="DE73" s="1">
        <v>225.50953409059127</v>
      </c>
      <c r="DF73" s="1">
        <v>235.99792665695995</v>
      </c>
      <c r="DG73" s="1">
        <v>258.19530256323537</v>
      </c>
      <c r="DH73" s="12">
        <v>242.82211363159186</v>
      </c>
      <c r="DI73" s="1"/>
      <c r="DJ73" s="14">
        <v>0.48418764133887676</v>
      </c>
      <c r="DK73" s="13">
        <v>2.4258385089360637</v>
      </c>
      <c r="DL73" s="10">
        <v>7.2473256630266478E-2</v>
      </c>
      <c r="DM73" s="10">
        <v>14.689611401844257</v>
      </c>
      <c r="DN73" s="10">
        <v>3.4580916887461677E-3</v>
      </c>
      <c r="DO73" s="10">
        <v>0.85729712921983858</v>
      </c>
      <c r="DP73" s="10"/>
      <c r="DQ73" s="1">
        <v>17.7270517127807</v>
      </c>
      <c r="DR73" s="1">
        <v>15.966587809971999</v>
      </c>
      <c r="DS73" s="1">
        <v>58.362164597134601</v>
      </c>
      <c r="DT73" s="1">
        <v>2067.9156239695599</v>
      </c>
      <c r="DU73" s="1">
        <v>315154.74935201398</v>
      </c>
      <c r="DV73" s="1">
        <v>14.6800700459467</v>
      </c>
      <c r="DW73" s="1">
        <v>4.6984740929062401</v>
      </c>
      <c r="DX73" s="1">
        <v>72.872220973522005</v>
      </c>
      <c r="DY73" s="1">
        <v>15.050523553248899</v>
      </c>
      <c r="DZ73" s="1">
        <v>16.3643703845392</v>
      </c>
      <c r="EA73" s="1">
        <v>16.474372160484101</v>
      </c>
      <c r="EB73" s="1">
        <v>19.019807955320701</v>
      </c>
      <c r="EC73" s="1">
        <v>60.374635268742502</v>
      </c>
      <c r="ED73" s="1">
        <v>162.358068646943</v>
      </c>
      <c r="EE73" s="1">
        <v>450.50348075318198</v>
      </c>
      <c r="EF73" s="1">
        <v>508.65561743797502</v>
      </c>
      <c r="EG73" s="1">
        <v>633.970790271488</v>
      </c>
      <c r="EH73" s="1">
        <v>335.49687629975102</v>
      </c>
      <c r="EI73" s="1">
        <v>514.43331108185703</v>
      </c>
      <c r="EJ73" s="1">
        <v>358.64233793747798</v>
      </c>
      <c r="EK73" s="1">
        <v>231039.69458867799</v>
      </c>
      <c r="EL73" s="1">
        <v>180.940984464217</v>
      </c>
      <c r="EM73" s="1">
        <v>1.8872907016223299</v>
      </c>
      <c r="EN73" s="1">
        <v>-0.110235266655848</v>
      </c>
      <c r="EO73" s="1">
        <v>1178.77424452069</v>
      </c>
      <c r="EP73" s="1">
        <v>66.395210667991904</v>
      </c>
      <c r="EQ73" s="1">
        <v>37.601698349576203</v>
      </c>
      <c r="ER73" s="1">
        <v>2835.0509506815201</v>
      </c>
      <c r="ES73" s="1">
        <v>228.768134171307</v>
      </c>
      <c r="ET73" s="1">
        <v>32660.483432920599</v>
      </c>
      <c r="EU73" s="1">
        <v>5486.4182798551901</v>
      </c>
      <c r="EV73" s="1">
        <v>1427498.33808108</v>
      </c>
      <c r="EW73" s="10"/>
      <c r="EX73" s="10"/>
      <c r="EY73" s="1">
        <f t="shared" si="24"/>
        <v>0</v>
      </c>
      <c r="EZ73" s="1">
        <f t="shared" si="24"/>
        <v>0</v>
      </c>
      <c r="FA73" s="1">
        <f t="shared" si="24"/>
        <v>0</v>
      </c>
      <c r="FB73" s="1">
        <f t="shared" si="24"/>
        <v>0</v>
      </c>
      <c r="FC73" s="1">
        <f t="shared" si="24"/>
        <v>0</v>
      </c>
      <c r="FD73" s="1">
        <f t="shared" si="24"/>
        <v>0</v>
      </c>
      <c r="FE73" s="1">
        <f t="shared" si="24"/>
        <v>0</v>
      </c>
      <c r="FF73" s="1">
        <f t="shared" si="24"/>
        <v>0</v>
      </c>
      <c r="FG73" s="1">
        <f t="shared" si="24"/>
        <v>0</v>
      </c>
      <c r="FH73" s="1">
        <f t="shared" si="24"/>
        <v>0</v>
      </c>
      <c r="FI73" s="1">
        <f t="shared" si="24"/>
        <v>0</v>
      </c>
      <c r="FJ73" s="1">
        <f t="shared" si="24"/>
        <v>0</v>
      </c>
      <c r="FK73" s="1">
        <f t="shared" si="24"/>
        <v>0</v>
      </c>
      <c r="FL73" s="1">
        <f t="shared" si="24"/>
        <v>0</v>
      </c>
      <c r="FM73" s="1">
        <f t="shared" si="24"/>
        <v>0</v>
      </c>
      <c r="FN73" s="1">
        <f t="shared" si="24"/>
        <v>0</v>
      </c>
      <c r="FO73" s="1">
        <f t="shared" si="25"/>
        <v>0</v>
      </c>
      <c r="FP73" s="1">
        <f t="shared" si="25"/>
        <v>0</v>
      </c>
      <c r="FQ73" s="1">
        <f t="shared" si="25"/>
        <v>0</v>
      </c>
      <c r="FR73" s="1">
        <f t="shared" si="25"/>
        <v>0</v>
      </c>
      <c r="FS73" s="1">
        <f t="shared" si="25"/>
        <v>0</v>
      </c>
      <c r="FT73" s="1">
        <f t="shared" si="25"/>
        <v>0</v>
      </c>
      <c r="FU73" s="1">
        <f t="shared" si="25"/>
        <v>0</v>
      </c>
      <c r="FV73" s="1">
        <f t="shared" si="25"/>
        <v>0</v>
      </c>
      <c r="FW73" s="1">
        <f t="shared" si="25"/>
        <v>0</v>
      </c>
      <c r="FX73" s="1">
        <f t="shared" si="25"/>
        <v>0</v>
      </c>
      <c r="FY73" s="1">
        <f t="shared" si="25"/>
        <v>0</v>
      </c>
      <c r="FZ73" s="1">
        <f t="shared" si="25"/>
        <v>0</v>
      </c>
      <c r="GA73" s="1">
        <f t="shared" si="25"/>
        <v>0</v>
      </c>
      <c r="GB73" s="1">
        <f t="shared" si="25"/>
        <v>0</v>
      </c>
      <c r="GC73" s="1">
        <f t="shared" si="25"/>
        <v>0</v>
      </c>
      <c r="GD73" s="1">
        <f t="shared" si="25"/>
        <v>0</v>
      </c>
      <c r="GE73" s="33"/>
      <c r="GF73" s="1">
        <v>136.392170913201</v>
      </c>
      <c r="GG73" s="16">
        <v>2.4356731886740399</v>
      </c>
      <c r="GH73" s="12">
        <f t="shared" si="27"/>
        <v>3.3220675383833096</v>
      </c>
      <c r="GI73" s="10"/>
    </row>
    <row r="74" spans="1:191" x14ac:dyDescent="0.3">
      <c r="A74" s="10" t="s">
        <v>2</v>
      </c>
      <c r="B74" s="10" t="s">
        <v>1273</v>
      </c>
      <c r="C74" s="10"/>
      <c r="D74" s="5">
        <f t="shared" si="26"/>
        <v>335.47725950192222</v>
      </c>
      <c r="E74" s="5">
        <f t="shared" si="26"/>
        <v>2.0063057205340384</v>
      </c>
      <c r="F74" s="1">
        <v>335.47725950192222</v>
      </c>
      <c r="G74" s="6">
        <v>2.0063057205340384</v>
      </c>
      <c r="H74" s="13">
        <v>18.704201598319901</v>
      </c>
      <c r="I74" s="25">
        <v>1.0109248350920901</v>
      </c>
      <c r="J74" s="15">
        <v>5.3810194922809002E-2</v>
      </c>
      <c r="K74" s="25">
        <v>2.6664955290539498</v>
      </c>
      <c r="L74" s="14">
        <v>0.40042789667073098</v>
      </c>
      <c r="M74" s="6">
        <v>3.4567108738538601</v>
      </c>
      <c r="N74" s="14">
        <v>5.3462266049330999E-2</v>
      </c>
      <c r="O74" s="6">
        <v>1.0039437023834299</v>
      </c>
      <c r="P74" s="13">
        <v>0.35449956785896741</v>
      </c>
      <c r="Q74" s="15">
        <v>1.7057890276785E-2</v>
      </c>
      <c r="R74" s="6">
        <v>4.3282586692766802</v>
      </c>
      <c r="S74" s="14">
        <v>0.85802794597593002</v>
      </c>
      <c r="T74" s="10"/>
      <c r="U74" s="1">
        <v>335.74198156647202</v>
      </c>
      <c r="V74" s="6">
        <v>2.0078874047668598</v>
      </c>
      <c r="W74" s="6">
        <v>2.2460322415810055</v>
      </c>
      <c r="X74" s="1">
        <v>362.10752899933101</v>
      </c>
      <c r="Y74" s="6">
        <f>([1]!AgeErPb76(J74,K74*J74/100,0,FALSE,1,FALSE)/X74)*200</f>
        <v>33.213636674072163</v>
      </c>
      <c r="Z74" s="6">
        <v>33.217851169456367</v>
      </c>
      <c r="AA74" s="1">
        <v>341.95855002049097</v>
      </c>
      <c r="AB74" s="6">
        <v>6.9134217477077202</v>
      </c>
      <c r="AC74" s="6">
        <v>6.9869518576900234</v>
      </c>
      <c r="AD74" s="1">
        <v>342.84527314591401</v>
      </c>
      <c r="AE74" s="6">
        <v>8.6565173385533605</v>
      </c>
      <c r="AF74" s="6">
        <v>8.7949662992680135</v>
      </c>
      <c r="AG74" s="10">
        <v>34</v>
      </c>
      <c r="AH74" s="10">
        <v>26.449000000000002</v>
      </c>
      <c r="AI74" s="1">
        <v>152990.448887156</v>
      </c>
      <c r="AJ74" s="1">
        <v>167.893210877136</v>
      </c>
      <c r="AK74" s="12">
        <v>50.055626583194197</v>
      </c>
      <c r="AL74" s="1">
        <v>7.4204073946730302</v>
      </c>
      <c r="AM74" s="1">
        <v>300.17470360211001</v>
      </c>
      <c r="AN74" s="1">
        <v>491351.20974648203</v>
      </c>
      <c r="AO74" s="1">
        <v>487006.96909804503</v>
      </c>
      <c r="AP74" s="12">
        <v>2.7529082575535702</v>
      </c>
      <c r="AQ74" s="15" t="s">
        <v>325</v>
      </c>
      <c r="AR74" s="12">
        <v>1.5478210097588201</v>
      </c>
      <c r="AS74" s="13">
        <v>0.17857748417928801</v>
      </c>
      <c r="AT74" s="13">
        <v>0.87540141267745697</v>
      </c>
      <c r="AU74" s="13">
        <v>1.6771854620430799</v>
      </c>
      <c r="AV74" s="13">
        <v>0.49379057869098397</v>
      </c>
      <c r="AW74" s="13">
        <v>6.8480423614541603</v>
      </c>
      <c r="AX74" s="1">
        <v>2.6681896299530199</v>
      </c>
      <c r="AY74" s="1">
        <v>30.9232970469462</v>
      </c>
      <c r="AZ74" s="1">
        <v>8.6205586629719093</v>
      </c>
      <c r="BA74" s="1">
        <v>32.825529499475401</v>
      </c>
      <c r="BB74" s="1">
        <v>5.2971729809237402</v>
      </c>
      <c r="BC74" s="1">
        <v>37.486311919119601</v>
      </c>
      <c r="BD74" s="1">
        <v>5.5551800106795</v>
      </c>
      <c r="BE74" s="1">
        <v>12581.5323099406</v>
      </c>
      <c r="BF74" s="12">
        <v>2.8018195526042202</v>
      </c>
      <c r="BG74" s="13">
        <v>3.1357689638874003E-2</v>
      </c>
      <c r="BH74" s="12">
        <v>21.893708926215901</v>
      </c>
      <c r="BI74" s="12">
        <v>1.1838354744080899</v>
      </c>
      <c r="BJ74" s="12">
        <v>0.592442316074278</v>
      </c>
      <c r="BK74" s="1">
        <v>35.799252823896097</v>
      </c>
      <c r="BL74" s="12">
        <v>3.0662486835129998</v>
      </c>
      <c r="BM74" s="1">
        <v>428.98134198296702</v>
      </c>
      <c r="BN74" s="6"/>
      <c r="BO74" s="12">
        <v>0.80330520366744596</v>
      </c>
      <c r="BP74" s="12">
        <v>8.4449730992325804</v>
      </c>
      <c r="BQ74" s="12">
        <v>5.6138896434289496</v>
      </c>
      <c r="BR74" s="12">
        <v>3.17025977827686</v>
      </c>
      <c r="BS74" s="12">
        <v>1.13421832557256</v>
      </c>
      <c r="BT74" s="12">
        <v>0.96768507347223398</v>
      </c>
      <c r="BU74" s="12">
        <v>0.67636809233635797</v>
      </c>
      <c r="BV74" s="12">
        <v>5.0364709198313102</v>
      </c>
      <c r="BW74" s="12">
        <v>22.581721459350199</v>
      </c>
      <c r="BX74" s="12">
        <v>3.1912175324269998</v>
      </c>
      <c r="BY74" s="12">
        <v>7.5129422938617898</v>
      </c>
      <c r="BZ74" s="12">
        <v>7.86251061631285</v>
      </c>
      <c r="CA74" s="12">
        <v>5.99854064983721</v>
      </c>
      <c r="CB74" s="12">
        <v>5.5644963919442496</v>
      </c>
      <c r="CC74" s="12">
        <v>3.10289688195529</v>
      </c>
      <c r="CD74" s="12">
        <v>1.8296270373622501</v>
      </c>
      <c r="CE74" s="12">
        <v>1.3055137593347199</v>
      </c>
      <c r="CF74" s="12">
        <v>1.1052494500232199</v>
      </c>
      <c r="CG74" s="12">
        <v>1.05343739683353</v>
      </c>
      <c r="CH74" s="12">
        <v>1.3852590736867501</v>
      </c>
      <c r="CI74" s="12">
        <v>1.1674218802553</v>
      </c>
      <c r="CJ74" s="12">
        <v>1.32393714183322</v>
      </c>
      <c r="CK74" s="12">
        <v>0.72567377945303502</v>
      </c>
      <c r="CL74" s="12">
        <v>2.3110824264280101</v>
      </c>
      <c r="CM74" s="12">
        <v>15.618623130457101</v>
      </c>
      <c r="CN74" s="12">
        <v>1.1751538523481899</v>
      </c>
      <c r="CO74" s="12">
        <v>2.73650190866742</v>
      </c>
      <c r="CP74" s="12">
        <v>4.02936585507189</v>
      </c>
      <c r="CQ74" s="12">
        <v>0.84093385186122904</v>
      </c>
      <c r="CR74" s="12">
        <v>1.7942368971765901</v>
      </c>
      <c r="CS74" s="12">
        <v>0.82697499516122897</v>
      </c>
      <c r="CT74" s="13"/>
      <c r="CU74" s="13" t="s">
        <v>550</v>
      </c>
      <c r="CV74" s="1">
        <v>2.5249934906342903</v>
      </c>
      <c r="CW74" s="1">
        <v>1.9243263381388795</v>
      </c>
      <c r="CX74" s="1">
        <v>1.9155391962307591</v>
      </c>
      <c r="CY74" s="1">
        <v>11.332334202993785</v>
      </c>
      <c r="CZ74" s="1">
        <v>8.7707029962874596</v>
      </c>
      <c r="DA74" s="1">
        <v>34.412273173136484</v>
      </c>
      <c r="DB74" s="1">
        <v>73.9110700818011</v>
      </c>
      <c r="DC74" s="1">
        <v>125.70445954043171</v>
      </c>
      <c r="DD74" s="1">
        <v>157.88568979802031</v>
      </c>
      <c r="DE74" s="1">
        <v>205.15955937172126</v>
      </c>
      <c r="DF74" s="1">
        <v>214.46044457181134</v>
      </c>
      <c r="DG74" s="1">
        <v>232.83423552248198</v>
      </c>
      <c r="DH74" s="12">
        <v>225.82032563737803</v>
      </c>
      <c r="DI74" s="1"/>
      <c r="DJ74" s="14">
        <v>0.44413810665702708</v>
      </c>
      <c r="DK74" s="13" t="s">
        <v>550</v>
      </c>
      <c r="DL74" s="10">
        <v>5.0182968123034376E-2</v>
      </c>
      <c r="DM74" s="10">
        <v>14.795987181043229</v>
      </c>
      <c r="DN74" s="10">
        <v>5.8903269806847153E-3</v>
      </c>
      <c r="DO74" s="10">
        <v>0.82492236402626784</v>
      </c>
      <c r="DP74" s="10"/>
      <c r="DQ74" s="1">
        <v>14.518526619315899</v>
      </c>
      <c r="DR74" s="1">
        <v>12.5769297492629</v>
      </c>
      <c r="DS74" s="1">
        <v>44.167910417258803</v>
      </c>
      <c r="DT74" s="1">
        <v>1885.18484791489</v>
      </c>
      <c r="DU74" s="1">
        <v>316372.019431761</v>
      </c>
      <c r="DV74" s="1">
        <v>15.233099420874399</v>
      </c>
      <c r="DW74" s="1">
        <v>0.74553961580619099</v>
      </c>
      <c r="DX74" s="1">
        <v>42.6719555967356</v>
      </c>
      <c r="DY74" s="1">
        <v>6.7656138350150696</v>
      </c>
      <c r="DZ74" s="1">
        <v>6.1786259341591903</v>
      </c>
      <c r="EA74" s="1">
        <v>10.651486205761101</v>
      </c>
      <c r="EB74" s="1">
        <v>12.387586518708099</v>
      </c>
      <c r="EC74" s="1">
        <v>47.053961536966902</v>
      </c>
      <c r="ED74" s="1">
        <v>137.845689384168</v>
      </c>
      <c r="EE74" s="1">
        <v>392.52855761347001</v>
      </c>
      <c r="EF74" s="1">
        <v>455.03286011884899</v>
      </c>
      <c r="EG74" s="1">
        <v>579.43223913061104</v>
      </c>
      <c r="EH74" s="1">
        <v>306.16229445829902</v>
      </c>
      <c r="EI74" s="1">
        <v>466.10126625594103</v>
      </c>
      <c r="EJ74" s="1">
        <v>335.09033637027397</v>
      </c>
      <c r="EK74" s="1">
        <v>230278.53138340701</v>
      </c>
      <c r="EL74" s="1">
        <v>176.406511890963</v>
      </c>
      <c r="EM74" s="1">
        <v>3.0534083657495601</v>
      </c>
      <c r="EN74" s="1">
        <v>1.5666865672869299</v>
      </c>
      <c r="EO74" s="1">
        <v>1110.82633085528</v>
      </c>
      <c r="EP74" s="1">
        <v>60.454496789256403</v>
      </c>
      <c r="EQ74" s="1">
        <v>30.471783076795099</v>
      </c>
      <c r="ER74" s="1">
        <v>2328.8897141293901</v>
      </c>
      <c r="ES74" s="1">
        <v>209.223506955229</v>
      </c>
      <c r="ET74" s="1">
        <v>30880.174254285499</v>
      </c>
      <c r="EU74" s="1">
        <v>5465.3259866050203</v>
      </c>
      <c r="EV74" s="1">
        <v>1431415.6713509399</v>
      </c>
      <c r="EW74" s="10"/>
      <c r="EX74" s="10"/>
      <c r="EY74" s="1">
        <f t="shared" si="24"/>
        <v>0</v>
      </c>
      <c r="EZ74" s="1">
        <f t="shared" si="24"/>
        <v>0</v>
      </c>
      <c r="FA74" s="1">
        <f t="shared" si="24"/>
        <v>0</v>
      </c>
      <c r="FB74" s="1">
        <f t="shared" si="24"/>
        <v>0</v>
      </c>
      <c r="FC74" s="1">
        <f t="shared" si="24"/>
        <v>0</v>
      </c>
      <c r="FD74" s="1">
        <f t="shared" si="24"/>
        <v>0</v>
      </c>
      <c r="FE74" s="1">
        <f t="shared" si="24"/>
        <v>0</v>
      </c>
      <c r="FF74" s="1">
        <f t="shared" si="24"/>
        <v>0</v>
      </c>
      <c r="FG74" s="1">
        <f t="shared" si="24"/>
        <v>0</v>
      </c>
      <c r="FH74" s="1">
        <f t="shared" si="24"/>
        <v>0</v>
      </c>
      <c r="FI74" s="1">
        <f t="shared" si="24"/>
        <v>0</v>
      </c>
      <c r="FJ74" s="1">
        <f t="shared" si="24"/>
        <v>0</v>
      </c>
      <c r="FK74" s="1">
        <f t="shared" si="24"/>
        <v>0</v>
      </c>
      <c r="FL74" s="1">
        <f t="shared" si="24"/>
        <v>0</v>
      </c>
      <c r="FM74" s="1">
        <f t="shared" si="24"/>
        <v>0</v>
      </c>
      <c r="FN74" s="1">
        <f t="shared" si="24"/>
        <v>0</v>
      </c>
      <c r="FO74" s="1">
        <f t="shared" si="25"/>
        <v>0</v>
      </c>
      <c r="FP74" s="1">
        <f t="shared" si="25"/>
        <v>0</v>
      </c>
      <c r="FQ74" s="1">
        <f t="shared" si="25"/>
        <v>0</v>
      </c>
      <c r="FR74" s="1">
        <f t="shared" si="25"/>
        <v>0</v>
      </c>
      <c r="FS74" s="1">
        <f t="shared" si="25"/>
        <v>0</v>
      </c>
      <c r="FT74" s="1">
        <f t="shared" si="25"/>
        <v>0</v>
      </c>
      <c r="FU74" s="1">
        <f t="shared" si="25"/>
        <v>0</v>
      </c>
      <c r="FV74" s="1">
        <f t="shared" si="25"/>
        <v>0</v>
      </c>
      <c r="FW74" s="1">
        <f t="shared" si="25"/>
        <v>0</v>
      </c>
      <c r="FX74" s="1">
        <f t="shared" si="25"/>
        <v>0</v>
      </c>
      <c r="FY74" s="1">
        <f t="shared" si="25"/>
        <v>0</v>
      </c>
      <c r="FZ74" s="1">
        <f t="shared" si="25"/>
        <v>0</v>
      </c>
      <c r="GA74" s="1">
        <f t="shared" si="25"/>
        <v>0</v>
      </c>
      <c r="GB74" s="1">
        <f t="shared" si="25"/>
        <v>0</v>
      </c>
      <c r="GC74" s="1">
        <f t="shared" si="25"/>
        <v>0</v>
      </c>
      <c r="GD74" s="1">
        <f t="shared" si="25"/>
        <v>0</v>
      </c>
      <c r="GE74" s="33"/>
      <c r="GF74" s="1">
        <v>141.004063440961</v>
      </c>
      <c r="GG74" s="16">
        <v>2.3689989890026002</v>
      </c>
      <c r="GH74" s="12">
        <f t="shared" si="27"/>
        <v>3.3403848373689509</v>
      </c>
      <c r="GI74" s="10"/>
    </row>
    <row r="75" spans="1:191" x14ac:dyDescent="0.3">
      <c r="A75" t="s">
        <v>2</v>
      </c>
      <c r="B75" t="s">
        <v>1246</v>
      </c>
      <c r="D75" s="5">
        <f t="shared" si="26"/>
        <v>336.52311872526866</v>
      </c>
      <c r="E75" s="5">
        <f t="shared" si="26"/>
        <v>1.4248462026664455</v>
      </c>
      <c r="F75" s="4">
        <v>336.52311872526866</v>
      </c>
      <c r="G75" s="5">
        <v>1.4248462026664455</v>
      </c>
      <c r="H75" s="2">
        <v>18.5967464820232</v>
      </c>
      <c r="I75" s="2">
        <v>0.72593268870724204</v>
      </c>
      <c r="J75" s="9">
        <v>5.4873952257268002E-2</v>
      </c>
      <c r="K75" s="2">
        <v>2.1857528768539898</v>
      </c>
      <c r="L75" s="3">
        <v>0.40993515131795799</v>
      </c>
      <c r="M75" s="5">
        <v>2.6113340690990401</v>
      </c>
      <c r="N75" s="3">
        <v>5.3702708593004002E-2</v>
      </c>
      <c r="O75" s="5">
        <v>0.70862395602967398</v>
      </c>
      <c r="P75" s="2">
        <v>0.31519141189700906</v>
      </c>
      <c r="Q75" s="9">
        <v>1.7051270772429999E-2</v>
      </c>
      <c r="R75" s="5">
        <v>3.8888737932163302</v>
      </c>
      <c r="S75" s="3">
        <v>0.85813063196963957</v>
      </c>
      <c r="U75" s="4">
        <v>337.21314064197003</v>
      </c>
      <c r="V75" s="5">
        <v>1.417247912059348</v>
      </c>
      <c r="W75" s="5">
        <v>1.7382866979404119</v>
      </c>
      <c r="X75" s="4">
        <v>406.091861295863</v>
      </c>
      <c r="Y75" s="6">
        <f>([1]!AgeErPb76(J75,K75*J75/100,0,FALSE,1,FALSE)/X75)*200</f>
        <v>24.089780202436405</v>
      </c>
      <c r="Z75" s="5">
        <v>24.095590580033075</v>
      </c>
      <c r="AA75" s="4">
        <v>348.82851185586298</v>
      </c>
      <c r="AB75" s="5">
        <v>5.2226681381980802</v>
      </c>
      <c r="AC75" s="5">
        <v>5.3196201444980451</v>
      </c>
      <c r="AD75" s="4">
        <v>342.713346635417</v>
      </c>
      <c r="AE75" s="5">
        <v>7.7777475864326604</v>
      </c>
      <c r="AF75" s="5">
        <v>7.9315507494338222</v>
      </c>
      <c r="AG75">
        <v>30</v>
      </c>
      <c r="AH75">
        <v>26.652999999999999</v>
      </c>
      <c r="AI75" s="4">
        <v>145392.438346701</v>
      </c>
      <c r="AJ75" s="2">
        <v>219.633955521085</v>
      </c>
      <c r="AK75" s="5">
        <v>55.197327785555899</v>
      </c>
      <c r="AL75" s="4">
        <v>12.5495022895832</v>
      </c>
      <c r="AM75" s="4">
        <v>316.744134797833</v>
      </c>
      <c r="AN75" s="4">
        <v>488097.92200933601</v>
      </c>
      <c r="AO75" s="4">
        <v>478726.47247729398</v>
      </c>
      <c r="AP75" s="5">
        <v>20.056360058282401</v>
      </c>
      <c r="AQ75" s="9">
        <v>1.2218362329385E-2</v>
      </c>
      <c r="AR75" s="5">
        <v>1.4846232005840101</v>
      </c>
      <c r="AS75" s="2">
        <v>9.2590707180227994E-2</v>
      </c>
      <c r="AT75" s="2">
        <v>1.0282677103262901</v>
      </c>
      <c r="AU75" s="2">
        <v>1.95066782871927</v>
      </c>
      <c r="AV75" s="2">
        <v>0.525437540691158</v>
      </c>
      <c r="AW75" s="2">
        <v>7.4720697780505301</v>
      </c>
      <c r="AX75" s="4">
        <v>2.9934593009050499</v>
      </c>
      <c r="AY75" s="4">
        <v>33.920081828445397</v>
      </c>
      <c r="AZ75" s="4">
        <v>9.2323691179234508</v>
      </c>
      <c r="BA75" s="4">
        <v>33.428371149836302</v>
      </c>
      <c r="BB75" s="4">
        <v>6.0758181856424702</v>
      </c>
      <c r="BC75" s="4">
        <v>45.7373625274085</v>
      </c>
      <c r="BD75" s="4">
        <v>5.4083799547189004</v>
      </c>
      <c r="BE75" s="4">
        <v>10922.815654005501</v>
      </c>
      <c r="BF75" s="5">
        <v>2.22260732178803</v>
      </c>
      <c r="BG75" s="2">
        <v>1.4648750743282E-2</v>
      </c>
      <c r="BH75" s="5">
        <v>21.446492928115699</v>
      </c>
      <c r="BI75" s="2">
        <v>1.1822596167694699</v>
      </c>
      <c r="BJ75" s="5">
        <v>0.61352241683136299</v>
      </c>
      <c r="BK75" s="4">
        <v>37.041883083128099</v>
      </c>
      <c r="BL75" s="2">
        <v>2.9619634866030902</v>
      </c>
      <c r="BM75" s="4">
        <v>413.081479320516</v>
      </c>
      <c r="BN75" s="5"/>
      <c r="BO75" s="5">
        <v>5.81614020811163</v>
      </c>
      <c r="BP75" s="5">
        <v>10.2398561360774</v>
      </c>
      <c r="BQ75" s="5">
        <v>7.4946359374893197</v>
      </c>
      <c r="BR75" s="5">
        <v>6.4636385903632103</v>
      </c>
      <c r="BS75" s="5">
        <v>6.7190404998942501</v>
      </c>
      <c r="BT75" s="5">
        <v>1.28304902520606</v>
      </c>
      <c r="BU75" s="5">
        <v>8.3863525929354292</v>
      </c>
      <c r="BV75" s="5">
        <v>7.3094016404394004</v>
      </c>
      <c r="BW75" s="5">
        <v>31.0308382053461</v>
      </c>
      <c r="BX75" s="5">
        <v>6.08985988244899</v>
      </c>
      <c r="BY75" s="5">
        <v>10.168396334975499</v>
      </c>
      <c r="BZ75" s="5">
        <v>8.1923773239822797</v>
      </c>
      <c r="CA75" s="5">
        <v>7.2099859321936304</v>
      </c>
      <c r="CB75" s="5">
        <v>7.0630915206065499</v>
      </c>
      <c r="CC75" s="5">
        <v>5.9480372767359304</v>
      </c>
      <c r="CD75" s="5">
        <v>5.4693472029118704</v>
      </c>
      <c r="CE75" s="5">
        <v>5.3389924089668996</v>
      </c>
      <c r="CF75" s="5">
        <v>5.2981167779214502</v>
      </c>
      <c r="CG75" s="5">
        <v>5.3299641182661999</v>
      </c>
      <c r="CH75" s="5">
        <v>5.2492534041757297</v>
      </c>
      <c r="CI75" s="5">
        <v>5.37358380822391</v>
      </c>
      <c r="CJ75" s="5">
        <v>5.3962959686420398</v>
      </c>
      <c r="CK75" s="5">
        <v>5.4038171757071796</v>
      </c>
      <c r="CL75" s="5">
        <v>5.5243575990767999</v>
      </c>
      <c r="CM75" s="5">
        <v>18.802667071140998</v>
      </c>
      <c r="CN75" s="5">
        <v>6.0370459772162404</v>
      </c>
      <c r="CO75" s="5">
        <v>6.4691096223874398</v>
      </c>
      <c r="CP75" s="5">
        <v>6.9436107123054596</v>
      </c>
      <c r="CQ75" s="5">
        <v>5.1637243635894396</v>
      </c>
      <c r="CR75" s="5">
        <v>5.22347995175876</v>
      </c>
      <c r="CS75" s="5">
        <v>5.2517924920089598</v>
      </c>
      <c r="CT75" s="2"/>
      <c r="CU75" s="2">
        <v>5.1554271432004223E-2</v>
      </c>
      <c r="CV75" s="4">
        <v>2.4218975539706529</v>
      </c>
      <c r="CW75" s="4">
        <v>0.99774468944211203</v>
      </c>
      <c r="CX75" s="4">
        <v>2.2500387534492123</v>
      </c>
      <c r="CY75" s="4">
        <v>13.18018803188696</v>
      </c>
      <c r="CZ75" s="4">
        <v>9.3328159980667493</v>
      </c>
      <c r="DA75" s="4">
        <v>37.548089336937338</v>
      </c>
      <c r="DB75" s="4">
        <v>82.921310274378115</v>
      </c>
      <c r="DC75" s="4">
        <v>137.88651149774552</v>
      </c>
      <c r="DD75" s="4">
        <v>169.09100948577748</v>
      </c>
      <c r="DE75" s="4">
        <v>208.92731968647689</v>
      </c>
      <c r="DF75" s="4">
        <v>245.98454192884495</v>
      </c>
      <c r="DG75" s="4">
        <v>284.08299706464908</v>
      </c>
      <c r="DH75" s="5">
        <v>219.85284368776018</v>
      </c>
      <c r="DI75" s="4"/>
      <c r="DJ75" s="3">
        <v>0.41952512866860764</v>
      </c>
      <c r="DK75" s="2">
        <v>10.678585499671083</v>
      </c>
      <c r="DL75">
        <v>5.9950045725156741E-2</v>
      </c>
      <c r="DM75">
        <v>13.244921770575996</v>
      </c>
      <c r="DN75">
        <v>4.5582848715463456E-3</v>
      </c>
      <c r="DO75">
        <v>0.74162741255835418</v>
      </c>
      <c r="DQ75" s="4">
        <v>39.064289954267799</v>
      </c>
      <c r="DR75" s="4">
        <v>16.202038829952301</v>
      </c>
      <c r="DS75" s="4">
        <v>91.611440075838004</v>
      </c>
      <c r="DT75" s="4">
        <v>92.596443994223804</v>
      </c>
      <c r="DU75" s="4">
        <v>20457.803542986599</v>
      </c>
      <c r="DV75" s="4">
        <v>18.4953320778373</v>
      </c>
      <c r="DW75" s="4">
        <v>0.40091847837646699</v>
      </c>
      <c r="DX75" s="4">
        <v>55.2569586690976</v>
      </c>
      <c r="DY75" s="4">
        <v>4.9608738036032296</v>
      </c>
      <c r="DZ75" s="4">
        <v>9.4249520827756506</v>
      </c>
      <c r="EA75" s="4">
        <v>15.796860441466499</v>
      </c>
      <c r="EB75" s="4">
        <v>17.776042575715898</v>
      </c>
      <c r="EC75" s="4">
        <v>61.388457683107902</v>
      </c>
      <c r="ED75" s="4">
        <v>191.67591505752901</v>
      </c>
      <c r="EE75" s="4">
        <v>588.66032598857896</v>
      </c>
      <c r="EF75" s="4">
        <v>657.14737342775595</v>
      </c>
      <c r="EG75" s="4">
        <v>802.80235497720196</v>
      </c>
      <c r="EH75" s="4">
        <v>484.80298641756099</v>
      </c>
      <c r="EI75" s="4">
        <v>840.52307456793403</v>
      </c>
      <c r="EJ75" s="4">
        <v>428.57855280443403</v>
      </c>
      <c r="EK75" s="4">
        <v>239276.504932057</v>
      </c>
      <c r="EL75" s="4">
        <v>147.96307602691701</v>
      </c>
      <c r="EM75" s="4">
        <v>1.8758754933361099</v>
      </c>
      <c r="EN75" s="4">
        <v>1.19144862277559</v>
      </c>
      <c r="EO75" s="4">
        <v>1790.6843642394999</v>
      </c>
      <c r="EP75" s="4">
        <v>99.828087674920098</v>
      </c>
      <c r="EQ75" s="4">
        <v>52.501952466377901</v>
      </c>
      <c r="ER75" s="4">
        <v>3036.0372971667998</v>
      </c>
      <c r="ES75" s="4">
        <v>355.79529832364801</v>
      </c>
      <c r="ET75" s="4">
        <v>49718.349455445998</v>
      </c>
      <c r="EU75" s="4">
        <v>193.427700941155</v>
      </c>
      <c r="EV75" s="4">
        <v>66033.534236406194</v>
      </c>
      <c r="EY75" s="1">
        <f t="shared" si="24"/>
        <v>0</v>
      </c>
      <c r="EZ75" s="1">
        <f t="shared" si="24"/>
        <v>0</v>
      </c>
      <c r="FA75" s="1">
        <f t="shared" si="24"/>
        <v>0</v>
      </c>
      <c r="FB75" s="1">
        <f t="shared" si="24"/>
        <v>0</v>
      </c>
      <c r="FC75" s="1">
        <f t="shared" si="24"/>
        <v>0</v>
      </c>
      <c r="FD75" s="1">
        <f t="shared" si="24"/>
        <v>0</v>
      </c>
      <c r="FE75" s="1">
        <f t="shared" si="24"/>
        <v>0</v>
      </c>
      <c r="FF75" s="1">
        <f t="shared" si="24"/>
        <v>0</v>
      </c>
      <c r="FG75" s="1">
        <f t="shared" si="24"/>
        <v>0</v>
      </c>
      <c r="FH75" s="1">
        <f t="shared" si="24"/>
        <v>0</v>
      </c>
      <c r="FI75" s="1">
        <f t="shared" si="24"/>
        <v>0</v>
      </c>
      <c r="FJ75" s="1">
        <f t="shared" si="24"/>
        <v>0</v>
      </c>
      <c r="FK75" s="1">
        <f t="shared" si="24"/>
        <v>0</v>
      </c>
      <c r="FL75" s="1">
        <f t="shared" si="24"/>
        <v>0</v>
      </c>
      <c r="FM75" s="1">
        <f t="shared" si="24"/>
        <v>0</v>
      </c>
      <c r="FN75" s="1">
        <f t="shared" si="24"/>
        <v>0</v>
      </c>
      <c r="FO75" s="1">
        <f t="shared" si="25"/>
        <v>0</v>
      </c>
      <c r="FP75" s="1">
        <f t="shared" si="25"/>
        <v>0</v>
      </c>
      <c r="FQ75" s="1">
        <f t="shared" si="25"/>
        <v>0</v>
      </c>
      <c r="FR75" s="1">
        <f t="shared" si="25"/>
        <v>0</v>
      </c>
      <c r="FS75" s="1">
        <f t="shared" si="25"/>
        <v>0</v>
      </c>
      <c r="FT75" s="1">
        <f t="shared" si="25"/>
        <v>0</v>
      </c>
      <c r="FU75" s="1">
        <f t="shared" si="25"/>
        <v>0</v>
      </c>
      <c r="FV75" s="1">
        <f t="shared" si="25"/>
        <v>0</v>
      </c>
      <c r="FW75" s="1">
        <f t="shared" si="25"/>
        <v>0</v>
      </c>
      <c r="FX75" s="1">
        <f t="shared" si="25"/>
        <v>0</v>
      </c>
      <c r="FY75" s="1">
        <f t="shared" si="25"/>
        <v>0</v>
      </c>
      <c r="FZ75" s="1">
        <f t="shared" si="25"/>
        <v>0</v>
      </c>
      <c r="GA75" s="1">
        <f t="shared" si="25"/>
        <v>0</v>
      </c>
      <c r="GB75" s="1">
        <f t="shared" si="25"/>
        <v>0</v>
      </c>
      <c r="GC75" s="1">
        <f t="shared" si="25"/>
        <v>0</v>
      </c>
      <c r="GD75" s="1">
        <f t="shared" si="25"/>
        <v>0</v>
      </c>
      <c r="GF75" s="1">
        <v>137.67886240989299</v>
      </c>
      <c r="GG75" s="16">
        <v>2.7245663477078699</v>
      </c>
      <c r="GH75" s="12">
        <f t="shared" si="27"/>
        <v>3.7511519531269646</v>
      </c>
    </row>
    <row r="76" spans="1:191" x14ac:dyDescent="0.3">
      <c r="A76" t="s">
        <v>2</v>
      </c>
      <c r="B76" t="s">
        <v>1242</v>
      </c>
      <c r="D76" s="5">
        <f t="shared" si="26"/>
        <v>338.20470491068602</v>
      </c>
      <c r="E76" s="5">
        <f t="shared" si="26"/>
        <v>1.4910023479126</v>
      </c>
      <c r="F76" s="4"/>
      <c r="G76" s="5"/>
      <c r="H76" s="2">
        <v>18.5454314651864</v>
      </c>
      <c r="I76" s="2">
        <v>0.75936721268191498</v>
      </c>
      <c r="J76" s="9">
        <v>5.2721917494087001E-2</v>
      </c>
      <c r="K76" s="2">
        <v>2.2373672264114099</v>
      </c>
      <c r="L76" s="3">
        <v>0.39447422777786101</v>
      </c>
      <c r="M76" s="5">
        <v>2.6107461109531802</v>
      </c>
      <c r="N76" s="3">
        <v>5.3864798324737E-2</v>
      </c>
      <c r="O76" s="5">
        <v>0.7455011739563</v>
      </c>
      <c r="P76" s="2">
        <v>0.3213952061093942</v>
      </c>
      <c r="Q76" s="9">
        <v>1.6483400090894999E-2</v>
      </c>
      <c r="R76" s="5">
        <v>3.5968021107511401</v>
      </c>
      <c r="S76" s="3">
        <v>0.85819986528966608</v>
      </c>
      <c r="U76" s="4">
        <v>338.20470491068602</v>
      </c>
      <c r="V76" s="5">
        <v>1.4910023479126</v>
      </c>
      <c r="W76" s="5">
        <v>1.7989266248185016</v>
      </c>
      <c r="X76" s="4">
        <v>315.83274634613201</v>
      </c>
      <c r="Y76" s="6">
        <f>([1]!AgeErPb76(J76,K76*J76/100,0,FALSE,1,FALSE)/X76)*200</f>
        <v>32.215074387906192</v>
      </c>
      <c r="Z76" s="5">
        <v>32.219419501555443</v>
      </c>
      <c r="AA76" s="4">
        <v>337.632627875521</v>
      </c>
      <c r="AB76" s="5">
        <v>5.2214922219063604</v>
      </c>
      <c r="AC76" s="5">
        <v>5.3184656644025274</v>
      </c>
      <c r="AD76" s="4">
        <v>331.39250445792902</v>
      </c>
      <c r="AE76" s="5">
        <v>7.1936042215022802</v>
      </c>
      <c r="AF76" s="5">
        <v>7.3596250901931528</v>
      </c>
      <c r="AG76">
        <v>30</v>
      </c>
      <c r="AH76">
        <v>26.722000000000001</v>
      </c>
      <c r="AI76" s="4">
        <v>141286.66441016801</v>
      </c>
      <c r="AJ76" s="2">
        <v>203.747147105116</v>
      </c>
      <c r="AK76" s="5">
        <v>56.700392276479697</v>
      </c>
      <c r="AL76" s="4">
        <v>9.9771071440650392</v>
      </c>
      <c r="AM76" s="4">
        <v>288.662866589766</v>
      </c>
      <c r="AN76" s="4">
        <v>488119.49112127401</v>
      </c>
      <c r="AO76" s="4">
        <v>479991.56033854</v>
      </c>
      <c r="AP76" s="5">
        <v>18.950995069475301</v>
      </c>
      <c r="AQ76" s="9">
        <v>2.3736606513481001E-2</v>
      </c>
      <c r="AR76" s="5">
        <v>1.42819394427805</v>
      </c>
      <c r="AS76" s="2">
        <v>9.8992754449171994E-2</v>
      </c>
      <c r="AT76" s="2">
        <v>0.79322414277895104</v>
      </c>
      <c r="AU76" s="2">
        <v>1.87612705019781</v>
      </c>
      <c r="AV76" s="2">
        <v>0.47482993837412701</v>
      </c>
      <c r="AW76" s="2">
        <v>7.2025407682763998</v>
      </c>
      <c r="AX76" s="4">
        <v>2.80047096904149</v>
      </c>
      <c r="AY76" s="4">
        <v>31.909427610551202</v>
      </c>
      <c r="AZ76" s="4">
        <v>8.6315445687033296</v>
      </c>
      <c r="BA76" s="4">
        <v>32.255284659683497</v>
      </c>
      <c r="BB76" s="4">
        <v>5.6758478962305903</v>
      </c>
      <c r="BC76" s="4">
        <v>42.396346479046002</v>
      </c>
      <c r="BD76" s="4">
        <v>4.9427667786161704</v>
      </c>
      <c r="BE76" s="4">
        <v>10998.892784142699</v>
      </c>
      <c r="BF76" s="5">
        <v>2.1761093872331498</v>
      </c>
      <c r="BG76" s="2" t="s">
        <v>1274</v>
      </c>
      <c r="BH76" s="5">
        <v>20.916963480635999</v>
      </c>
      <c r="BI76" s="2">
        <v>1.1078567602148801</v>
      </c>
      <c r="BJ76" s="5">
        <v>0.57007518936036605</v>
      </c>
      <c r="BK76" s="4">
        <v>35.541591062615701</v>
      </c>
      <c r="BL76" s="2">
        <v>2.91258843430764</v>
      </c>
      <c r="BM76" s="4">
        <v>400.940989832181</v>
      </c>
      <c r="BN76" s="5"/>
      <c r="BO76" s="5">
        <v>5.7789460319248001</v>
      </c>
      <c r="BP76" s="5">
        <v>10.284091562018601</v>
      </c>
      <c r="BQ76" s="5">
        <v>7.4726446032452998</v>
      </c>
      <c r="BR76" s="5">
        <v>6.5496950743763698</v>
      </c>
      <c r="BS76" s="5">
        <v>6.6187457198494597</v>
      </c>
      <c r="BT76" s="5">
        <v>1.28304902520606</v>
      </c>
      <c r="BU76" s="5">
        <v>8.3863676969140499</v>
      </c>
      <c r="BV76" s="5">
        <v>7.4087729268302196</v>
      </c>
      <c r="BW76" s="5">
        <v>22.701321647909001</v>
      </c>
      <c r="BX76" s="5">
        <v>6.0586257785930702</v>
      </c>
      <c r="BY76" s="5">
        <v>9.9666376414206894</v>
      </c>
      <c r="BZ76" s="5">
        <v>8.9149147919049803</v>
      </c>
      <c r="CA76" s="5">
        <v>7.2944513108162203</v>
      </c>
      <c r="CB76" s="5">
        <v>7.2389342693689098</v>
      </c>
      <c r="CC76" s="5">
        <v>6.18533501916707</v>
      </c>
      <c r="CD76" s="5">
        <v>5.5002948602552797</v>
      </c>
      <c r="CE76" s="5">
        <v>5.3341670343593499</v>
      </c>
      <c r="CF76" s="5">
        <v>5.2671789250942096</v>
      </c>
      <c r="CG76" s="5">
        <v>5.3187740103105199</v>
      </c>
      <c r="CH76" s="5">
        <v>5.2846148953961603</v>
      </c>
      <c r="CI76" s="5">
        <v>5.3863701849890999</v>
      </c>
      <c r="CJ76" s="5">
        <v>5.3946551886572696</v>
      </c>
      <c r="CK76" s="5">
        <v>5.4038171757071796</v>
      </c>
      <c r="CL76" s="5">
        <v>5.5319767297685303</v>
      </c>
      <c r="CM76" s="5">
        <v>6.2551879485608604</v>
      </c>
      <c r="CN76" s="5">
        <v>6.0386446377335998</v>
      </c>
      <c r="CO76" s="5">
        <v>6.4338216176389302</v>
      </c>
      <c r="CP76" s="5">
        <v>6.6629913819063002</v>
      </c>
      <c r="CQ76" s="5">
        <v>5.1497213700133599</v>
      </c>
      <c r="CR76" s="5">
        <v>5.2358187579174897</v>
      </c>
      <c r="CS76" s="5">
        <v>5.2476748895150198</v>
      </c>
      <c r="CT76" s="2"/>
      <c r="CU76" s="2">
        <v>0.10015445786278904</v>
      </c>
      <c r="CV76" s="4">
        <v>2.3298433022480425</v>
      </c>
      <c r="CW76" s="4">
        <v>1.0667322677712501</v>
      </c>
      <c r="CX76" s="4">
        <v>1.7357202248992363</v>
      </c>
      <c r="CY76" s="4">
        <v>12.676534122958177</v>
      </c>
      <c r="CZ76" s="4">
        <v>8.433924305046661</v>
      </c>
      <c r="DA76" s="4">
        <v>36.193672202393969</v>
      </c>
      <c r="DB76" s="4">
        <v>77.575373103642377</v>
      </c>
      <c r="DC76" s="4">
        <v>129.71312036809431</v>
      </c>
      <c r="DD76" s="4">
        <v>158.08689686269832</v>
      </c>
      <c r="DE76" s="4">
        <v>201.59552912302186</v>
      </c>
      <c r="DF76" s="4">
        <v>229.79141280285791</v>
      </c>
      <c r="DG76" s="4">
        <v>263.33134459034784</v>
      </c>
      <c r="DH76" s="5">
        <v>200.92547880553539</v>
      </c>
      <c r="DI76" s="4"/>
      <c r="DJ76" s="3">
        <v>0.39374323903410191</v>
      </c>
      <c r="DK76" s="2">
        <v>7.1279370297649667</v>
      </c>
      <c r="DL76">
        <v>6.3090724970858922E-2</v>
      </c>
      <c r="DM76">
        <v>13.640245580796201</v>
      </c>
      <c r="DN76">
        <v>6.2373532830103801E-3</v>
      </c>
      <c r="DO76">
        <v>0.7526456938057654</v>
      </c>
      <c r="DQ76" s="4">
        <v>35.685586469970602</v>
      </c>
      <c r="DR76" s="4">
        <v>16.4360342615641</v>
      </c>
      <c r="DS76" s="4">
        <v>71.915006658791299</v>
      </c>
      <c r="DT76" s="4">
        <v>83.411309606451894</v>
      </c>
      <c r="DU76" s="4">
        <v>20288.153821155302</v>
      </c>
      <c r="DV76" s="4">
        <v>17.249660004884099</v>
      </c>
      <c r="DW76" s="4">
        <v>0.76955119678380102</v>
      </c>
      <c r="DX76" s="4">
        <v>52.529729328356801</v>
      </c>
      <c r="DY76" s="4">
        <v>5.2429488153079298</v>
      </c>
      <c r="DZ76" s="4">
        <v>7.1891061075524503</v>
      </c>
      <c r="EA76" s="4">
        <v>15.020810010422201</v>
      </c>
      <c r="EB76" s="4">
        <v>15.8807576264376</v>
      </c>
      <c r="EC76" s="4">
        <v>58.507713587201401</v>
      </c>
      <c r="ED76" s="4">
        <v>177.23543708367399</v>
      </c>
      <c r="EE76" s="4">
        <v>547.44163838523605</v>
      </c>
      <c r="EF76" s="4">
        <v>607.29003615459806</v>
      </c>
      <c r="EG76" s="4">
        <v>765.78074452550902</v>
      </c>
      <c r="EH76" s="4">
        <v>447.77033241914199</v>
      </c>
      <c r="EI76" s="4">
        <v>770.37112009147302</v>
      </c>
      <c r="EJ76" s="4">
        <v>387.28363204704698</v>
      </c>
      <c r="EK76" s="4">
        <v>238128.621665755</v>
      </c>
      <c r="EL76" s="4">
        <v>143.19817786968801</v>
      </c>
      <c r="EM76" s="4">
        <v>0.869485925787714</v>
      </c>
      <c r="EN76" s="4">
        <v>-0.29537439633804402</v>
      </c>
      <c r="EO76" s="4">
        <v>1728.12935974576</v>
      </c>
      <c r="EP76" s="4">
        <v>92.573287728956004</v>
      </c>
      <c r="EQ76" s="4">
        <v>48.267569946570802</v>
      </c>
      <c r="ER76" s="4">
        <v>2879.05195433681</v>
      </c>
      <c r="ES76" s="4">
        <v>345.85657610599901</v>
      </c>
      <c r="ET76" s="4">
        <v>47718.021927828202</v>
      </c>
      <c r="EU76" s="4">
        <v>185.69130817069399</v>
      </c>
      <c r="EV76" s="4">
        <v>65342.809236585599</v>
      </c>
      <c r="EY76" s="1">
        <f t="shared" si="24"/>
        <v>0</v>
      </c>
      <c r="EZ76" s="1">
        <f t="shared" si="24"/>
        <v>0</v>
      </c>
      <c r="FA76" s="1">
        <f t="shared" si="24"/>
        <v>0</v>
      </c>
      <c r="FB76" s="1">
        <f t="shared" si="24"/>
        <v>0</v>
      </c>
      <c r="FC76" s="1">
        <f t="shared" si="24"/>
        <v>0</v>
      </c>
      <c r="FD76" s="1">
        <f t="shared" si="24"/>
        <v>0</v>
      </c>
      <c r="FE76" s="1">
        <f t="shared" si="24"/>
        <v>0</v>
      </c>
      <c r="FF76" s="1">
        <f t="shared" si="24"/>
        <v>0</v>
      </c>
      <c r="FG76" s="1">
        <f t="shared" si="24"/>
        <v>0</v>
      </c>
      <c r="FH76" s="1">
        <f t="shared" si="24"/>
        <v>0</v>
      </c>
      <c r="FI76" s="1">
        <f t="shared" si="24"/>
        <v>0</v>
      </c>
      <c r="FJ76" s="1">
        <f t="shared" si="24"/>
        <v>0</v>
      </c>
      <c r="FK76" s="1">
        <f t="shared" si="24"/>
        <v>0</v>
      </c>
      <c r="FL76" s="1">
        <f t="shared" si="24"/>
        <v>0</v>
      </c>
      <c r="FM76" s="1">
        <f t="shared" si="24"/>
        <v>0</v>
      </c>
      <c r="FN76" s="1">
        <f t="shared" si="24"/>
        <v>0</v>
      </c>
      <c r="FO76" s="1">
        <f t="shared" si="25"/>
        <v>0</v>
      </c>
      <c r="FP76" s="1">
        <f t="shared" si="25"/>
        <v>0</v>
      </c>
      <c r="FQ76" s="1">
        <f t="shared" si="25"/>
        <v>0</v>
      </c>
      <c r="FR76" s="1">
        <f t="shared" si="25"/>
        <v>0</v>
      </c>
      <c r="FS76" s="1">
        <f t="shared" si="25"/>
        <v>0</v>
      </c>
      <c r="FT76" s="1">
        <f t="shared" si="25"/>
        <v>0</v>
      </c>
      <c r="FU76" s="1">
        <f t="shared" si="25"/>
        <v>0</v>
      </c>
      <c r="FV76" s="1">
        <f t="shared" si="25"/>
        <v>0</v>
      </c>
      <c r="FW76" s="1">
        <f t="shared" si="25"/>
        <v>0</v>
      </c>
      <c r="FX76" s="1">
        <f t="shared" si="25"/>
        <v>0</v>
      </c>
      <c r="FY76" s="1">
        <f t="shared" si="25"/>
        <v>0</v>
      </c>
      <c r="FZ76" s="1">
        <f t="shared" si="25"/>
        <v>0</v>
      </c>
      <c r="GA76" s="1">
        <f t="shared" si="25"/>
        <v>0</v>
      </c>
      <c r="GB76" s="1">
        <f t="shared" si="25"/>
        <v>0</v>
      </c>
      <c r="GC76" s="1">
        <f t="shared" si="25"/>
        <v>0</v>
      </c>
      <c r="GD76" s="1">
        <f t="shared" si="25"/>
        <v>0</v>
      </c>
      <c r="GF76" s="1">
        <v>135.89517116977501</v>
      </c>
      <c r="GG76" s="16">
        <v>2.7906851549456499</v>
      </c>
      <c r="GH76" s="12">
        <f t="shared" si="27"/>
        <v>3.7924063681228919</v>
      </c>
    </row>
    <row r="77" spans="1:191" x14ac:dyDescent="0.3">
      <c r="A77" t="s">
        <v>2</v>
      </c>
      <c r="B77" t="s">
        <v>1239</v>
      </c>
      <c r="D77" s="5">
        <f t="shared" si="26"/>
        <v>338.852268452114</v>
      </c>
      <c r="E77" s="5">
        <f t="shared" si="26"/>
        <v>1.524793029510338</v>
      </c>
      <c r="F77" s="4"/>
      <c r="G77" s="5"/>
      <c r="H77" s="2">
        <v>18.5123435627013</v>
      </c>
      <c r="I77" s="2">
        <v>0.77749904923398006</v>
      </c>
      <c r="J77" s="9">
        <v>5.2982283051089998E-2</v>
      </c>
      <c r="K77" s="2">
        <v>2.3126625313163598</v>
      </c>
      <c r="L77" s="3">
        <v>0.39696508869034602</v>
      </c>
      <c r="M77" s="5">
        <v>2.7152775994013001</v>
      </c>
      <c r="N77" s="3">
        <v>5.3970668160267E-2</v>
      </c>
      <c r="O77" s="5">
        <v>0.76239651475516901</v>
      </c>
      <c r="P77" s="2">
        <v>0.31866554419040188</v>
      </c>
      <c r="Q77" s="9">
        <v>1.7972879526562999E-2</v>
      </c>
      <c r="R77" s="5">
        <v>4.1392720730834798</v>
      </c>
      <c r="S77" s="3">
        <v>0.8582450895699465</v>
      </c>
      <c r="U77" s="4">
        <v>338.852268452114</v>
      </c>
      <c r="V77" s="5">
        <v>1.524793029510338</v>
      </c>
      <c r="W77" s="5">
        <v>1.8270311389911542</v>
      </c>
      <c r="X77" s="4">
        <v>327.02498319849798</v>
      </c>
      <c r="Y77" s="6">
        <f>([1]!AgeErPb76(J77,K77*J77/100,0,FALSE,1,FALSE)/X77)*200</f>
        <v>32.095540866095241</v>
      </c>
      <c r="Z77" s="5">
        <v>32.099902160070066</v>
      </c>
      <c r="AA77" s="4">
        <v>339.444724575799</v>
      </c>
      <c r="AB77" s="5">
        <v>5.4305551988026002</v>
      </c>
      <c r="AC77" s="5">
        <v>5.5238596802636062</v>
      </c>
      <c r="AD77" s="4">
        <v>361.07272247133102</v>
      </c>
      <c r="AE77" s="5">
        <v>8.2785441461669595</v>
      </c>
      <c r="AF77" s="5">
        <v>8.4232079965189257</v>
      </c>
      <c r="AG77">
        <v>30</v>
      </c>
      <c r="AH77">
        <v>25.818000000000001</v>
      </c>
      <c r="AI77" s="4">
        <v>145880.85853650601</v>
      </c>
      <c r="AJ77" s="2">
        <v>290.78617452722</v>
      </c>
      <c r="AK77" s="5">
        <v>55.506526993034399</v>
      </c>
      <c r="AL77" s="4">
        <v>22.946330566176702</v>
      </c>
      <c r="AM77" s="4">
        <v>289.45177008422701</v>
      </c>
      <c r="AN77" s="4">
        <v>487922.17887429701</v>
      </c>
      <c r="AO77" s="4">
        <v>479532.75760146597</v>
      </c>
      <c r="AP77" s="5">
        <v>19.3388766283603</v>
      </c>
      <c r="AQ77" s="9">
        <v>1.5888699115219E-2</v>
      </c>
      <c r="AR77" s="5">
        <v>1.2838580445707</v>
      </c>
      <c r="AS77" s="2">
        <v>9.6348975579892998E-2</v>
      </c>
      <c r="AT77" s="2">
        <v>1.02893185077531</v>
      </c>
      <c r="AU77" s="2">
        <v>1.8896669072461001</v>
      </c>
      <c r="AV77" s="2">
        <v>0.51295579827010096</v>
      </c>
      <c r="AW77" s="2">
        <v>7.2565421216999697</v>
      </c>
      <c r="AX77" s="4">
        <v>2.9109709346124202</v>
      </c>
      <c r="AY77" s="4">
        <v>32.592720353499999</v>
      </c>
      <c r="AZ77" s="4">
        <v>8.9844109531713006</v>
      </c>
      <c r="BA77" s="4">
        <v>32.977338644383103</v>
      </c>
      <c r="BB77" s="4">
        <v>5.8861455754581904</v>
      </c>
      <c r="BC77" s="4">
        <v>43.085203849706502</v>
      </c>
      <c r="BD77" s="4">
        <v>4.9945629808543703</v>
      </c>
      <c r="BE77" s="4">
        <v>11004.036501848601</v>
      </c>
      <c r="BF77" s="5">
        <v>2.2572614417882102</v>
      </c>
      <c r="BG77" s="2">
        <v>8.0070942228269992E-3</v>
      </c>
      <c r="BH77" s="5">
        <v>20.958574096873701</v>
      </c>
      <c r="BI77" s="2">
        <v>1.1155652815049</v>
      </c>
      <c r="BJ77" s="5">
        <v>0.62879162518222498</v>
      </c>
      <c r="BK77" s="4">
        <v>36.102538636051101</v>
      </c>
      <c r="BL77" s="2">
        <v>2.8967729221161198</v>
      </c>
      <c r="BM77" s="4">
        <v>403.766837000078</v>
      </c>
      <c r="BN77" s="5"/>
      <c r="BO77" s="5">
        <v>5.7651640738982097</v>
      </c>
      <c r="BP77" s="5">
        <v>10.141588557339499</v>
      </c>
      <c r="BQ77" s="5">
        <v>7.5438977298053098</v>
      </c>
      <c r="BR77" s="5">
        <v>6.3255288129431602</v>
      </c>
      <c r="BS77" s="5">
        <v>6.602128751315</v>
      </c>
      <c r="BT77" s="5">
        <v>1.2834996593554699</v>
      </c>
      <c r="BU77" s="5">
        <v>8.3863488387733103</v>
      </c>
      <c r="BV77" s="5">
        <v>7.4167207872841798</v>
      </c>
      <c r="BW77" s="5">
        <v>27.804125980732699</v>
      </c>
      <c r="BX77" s="5">
        <v>6.20606454716056</v>
      </c>
      <c r="BY77" s="5">
        <v>10.147198342312301</v>
      </c>
      <c r="BZ77" s="5">
        <v>8.2721592262231294</v>
      </c>
      <c r="CA77" s="5">
        <v>7.32030285849208</v>
      </c>
      <c r="CB77" s="5">
        <v>7.1514679770039802</v>
      </c>
      <c r="CC77" s="5">
        <v>6.14706845808149</v>
      </c>
      <c r="CD77" s="5">
        <v>5.4628649319673901</v>
      </c>
      <c r="CE77" s="5">
        <v>5.3389510690285098</v>
      </c>
      <c r="CF77" s="5">
        <v>5.2897305192034203</v>
      </c>
      <c r="CG77" s="5">
        <v>5.3052927126687903</v>
      </c>
      <c r="CH77" s="5">
        <v>5.2773586059812603</v>
      </c>
      <c r="CI77" s="5">
        <v>5.3632334312297303</v>
      </c>
      <c r="CJ77" s="5">
        <v>5.4012034456547298</v>
      </c>
      <c r="CK77" s="5">
        <v>5.4039241892305796</v>
      </c>
      <c r="CL77" s="5">
        <v>5.5287336729465002</v>
      </c>
      <c r="CM77" s="5">
        <v>25.124899551984701</v>
      </c>
      <c r="CN77" s="5">
        <v>6.0464370033387302</v>
      </c>
      <c r="CO77" s="5">
        <v>6.4689425181998104</v>
      </c>
      <c r="CP77" s="5">
        <v>6.9500032104498404</v>
      </c>
      <c r="CQ77" s="5">
        <v>5.1501911439135304</v>
      </c>
      <c r="CR77" s="5">
        <v>5.2188043836700402</v>
      </c>
      <c r="CS77" s="5">
        <v>5.2477850871134102</v>
      </c>
      <c r="CT77" s="2"/>
      <c r="CU77" s="2">
        <v>6.7040924536789032E-2</v>
      </c>
      <c r="CV77" s="4">
        <v>2.0943850645525286</v>
      </c>
      <c r="CW77" s="4">
        <v>1.038243271335054</v>
      </c>
      <c r="CX77" s="4">
        <v>2.2514920148256237</v>
      </c>
      <c r="CY77" s="4">
        <v>12.76801964355473</v>
      </c>
      <c r="CZ77" s="4">
        <v>9.1111154222042803</v>
      </c>
      <c r="DA77" s="4">
        <v>36.465035787437031</v>
      </c>
      <c r="DB77" s="4">
        <v>80.636313978183381</v>
      </c>
      <c r="DC77" s="4">
        <v>132.49073314430893</v>
      </c>
      <c r="DD77" s="4">
        <v>164.54965115698351</v>
      </c>
      <c r="DE77" s="4">
        <v>206.1083665273944</v>
      </c>
      <c r="DF77" s="4">
        <v>238.30548888494698</v>
      </c>
      <c r="DG77" s="4">
        <v>267.60996179941924</v>
      </c>
      <c r="DH77" s="5">
        <v>203.03101548188496</v>
      </c>
      <c r="DI77" s="4"/>
      <c r="DJ77" s="3">
        <v>0.42225174721543596</v>
      </c>
      <c r="DK77" s="2">
        <v>7.9384730024165382</v>
      </c>
      <c r="DL77">
        <v>6.28870402546646E-2</v>
      </c>
      <c r="DM77">
        <v>14.587982899277685</v>
      </c>
      <c r="DN77">
        <v>4.3107633898380139E-3</v>
      </c>
      <c r="DO77">
        <v>0.75647130432973497</v>
      </c>
      <c r="DQ77" s="4">
        <v>51.1837050489791</v>
      </c>
      <c r="DR77" s="4">
        <v>16.272348204811902</v>
      </c>
      <c r="DS77" s="4">
        <v>167.20960323407601</v>
      </c>
      <c r="DT77" s="4">
        <v>84.745411193150701</v>
      </c>
      <c r="DU77" s="4">
        <v>20563.616308264602</v>
      </c>
      <c r="DV77" s="4">
        <v>17.783190206424901</v>
      </c>
      <c r="DW77" s="4">
        <v>0.52151680398938005</v>
      </c>
      <c r="DX77" s="4">
        <v>47.824183341365398</v>
      </c>
      <c r="DY77" s="4">
        <v>5.1714617612176399</v>
      </c>
      <c r="DZ77" s="4">
        <v>9.4565223685410391</v>
      </c>
      <c r="EA77" s="4">
        <v>15.337012011504401</v>
      </c>
      <c r="EB77" s="4">
        <v>17.388665380826598</v>
      </c>
      <c r="EC77" s="4">
        <v>59.765407808681601</v>
      </c>
      <c r="ED77" s="4">
        <v>186.64595340636001</v>
      </c>
      <c r="EE77" s="4">
        <v>566.72965645478803</v>
      </c>
      <c r="EF77" s="4">
        <v>640.51347859594603</v>
      </c>
      <c r="EG77" s="4">
        <v>793.52419574514204</v>
      </c>
      <c r="EH77" s="4">
        <v>470.773535502068</v>
      </c>
      <c r="EI77" s="4">
        <v>793.83009189662698</v>
      </c>
      <c r="EJ77" s="4">
        <v>396.81229143200602</v>
      </c>
      <c r="EK77" s="4">
        <v>241333.30920024001</v>
      </c>
      <c r="EL77" s="4">
        <v>150.52171538449301</v>
      </c>
      <c r="EM77" s="4">
        <v>1.2282124628670199</v>
      </c>
      <c r="EN77" s="4">
        <v>0.65571363782980696</v>
      </c>
      <c r="EO77" s="4">
        <v>1758.62693023968</v>
      </c>
      <c r="EP77" s="4">
        <v>94.697665699854596</v>
      </c>
      <c r="EQ77" s="4">
        <v>54.061188721609902</v>
      </c>
      <c r="ER77" s="4">
        <v>2962.4715005478602</v>
      </c>
      <c r="ES77" s="4">
        <v>348.56090583968802</v>
      </c>
      <c r="ET77" s="4">
        <v>48731.3873455102</v>
      </c>
      <c r="EU77" s="4">
        <v>194.05035959682399</v>
      </c>
      <c r="EV77" s="4">
        <v>66351.771680561593</v>
      </c>
      <c r="EY77" s="1">
        <f t="shared" si="24"/>
        <v>0</v>
      </c>
      <c r="EZ77" s="1">
        <f t="shared" si="24"/>
        <v>0</v>
      </c>
      <c r="FA77" s="1">
        <f t="shared" si="24"/>
        <v>0</v>
      </c>
      <c r="FB77" s="1">
        <f t="shared" si="24"/>
        <v>0</v>
      </c>
      <c r="FC77" s="1">
        <f t="shared" si="24"/>
        <v>0</v>
      </c>
      <c r="FD77" s="1">
        <f t="shared" si="24"/>
        <v>0</v>
      </c>
      <c r="FE77" s="1">
        <f t="shared" si="24"/>
        <v>0</v>
      </c>
      <c r="FF77" s="1">
        <f t="shared" si="24"/>
        <v>0</v>
      </c>
      <c r="FG77" s="1">
        <f t="shared" si="24"/>
        <v>0</v>
      </c>
      <c r="FH77" s="1">
        <f t="shared" si="24"/>
        <v>0</v>
      </c>
      <c r="FI77" s="1">
        <f t="shared" si="24"/>
        <v>0</v>
      </c>
      <c r="FJ77" s="1">
        <f t="shared" si="24"/>
        <v>0</v>
      </c>
      <c r="FK77" s="1">
        <f t="shared" si="24"/>
        <v>0</v>
      </c>
      <c r="FL77" s="1">
        <f t="shared" si="24"/>
        <v>0</v>
      </c>
      <c r="FM77" s="1">
        <f t="shared" si="24"/>
        <v>0</v>
      </c>
      <c r="FN77" s="1">
        <f t="shared" si="24"/>
        <v>0</v>
      </c>
      <c r="FO77" s="1">
        <f t="shared" si="25"/>
        <v>0</v>
      </c>
      <c r="FP77" s="1">
        <f t="shared" si="25"/>
        <v>0</v>
      </c>
      <c r="FQ77" s="1">
        <f t="shared" si="25"/>
        <v>0</v>
      </c>
      <c r="FR77" s="1">
        <f t="shared" si="25"/>
        <v>0</v>
      </c>
      <c r="FS77" s="1">
        <f t="shared" si="25"/>
        <v>0</v>
      </c>
      <c r="FT77" s="1">
        <f t="shared" si="25"/>
        <v>0</v>
      </c>
      <c r="FU77" s="1">
        <f t="shared" si="25"/>
        <v>0</v>
      </c>
      <c r="FV77" s="1">
        <f t="shared" si="25"/>
        <v>0</v>
      </c>
      <c r="FW77" s="1">
        <f t="shared" si="25"/>
        <v>0</v>
      </c>
      <c r="FX77" s="1">
        <f t="shared" si="25"/>
        <v>0</v>
      </c>
      <c r="FY77" s="1">
        <f t="shared" si="25"/>
        <v>0</v>
      </c>
      <c r="FZ77" s="1">
        <f t="shared" si="25"/>
        <v>0</v>
      </c>
      <c r="GA77" s="1">
        <f t="shared" si="25"/>
        <v>0</v>
      </c>
      <c r="GB77" s="1">
        <f t="shared" si="25"/>
        <v>0</v>
      </c>
      <c r="GC77" s="1">
        <f t="shared" si="25"/>
        <v>0</v>
      </c>
      <c r="GD77" s="1">
        <f t="shared" si="25"/>
        <v>0</v>
      </c>
      <c r="GF77" s="1">
        <v>137.593078602953</v>
      </c>
      <c r="GG77" s="16">
        <v>2.7184459150890898</v>
      </c>
      <c r="GH77" s="12">
        <f t="shared" si="27"/>
        <v>3.7403934247272961</v>
      </c>
    </row>
    <row r="78" spans="1:191" x14ac:dyDescent="0.3">
      <c r="A78" t="s">
        <v>2</v>
      </c>
      <c r="B78" t="s">
        <v>1240</v>
      </c>
      <c r="D78" s="5">
        <f t="shared" si="26"/>
        <v>339.39787664134843</v>
      </c>
      <c r="E78" s="5">
        <f t="shared" si="26"/>
        <v>1.4352323014388106</v>
      </c>
      <c r="F78" s="4">
        <v>339.39787664134843</v>
      </c>
      <c r="G78" s="5">
        <v>1.4352323014388106</v>
      </c>
      <c r="H78" s="2">
        <v>18.4791935877677</v>
      </c>
      <c r="I78" s="2">
        <v>0.71773759934960102</v>
      </c>
      <c r="J78" s="9">
        <v>5.3444257803853E-2</v>
      </c>
      <c r="K78" s="2">
        <v>2.55439361061342</v>
      </c>
      <c r="L78" s="3">
        <v>0.400932551071841</v>
      </c>
      <c r="M78" s="5">
        <v>2.88042920441249</v>
      </c>
      <c r="N78" s="3">
        <v>5.4072858510830997E-2</v>
      </c>
      <c r="O78" s="5">
        <v>0.70956732288491897</v>
      </c>
      <c r="P78" s="2">
        <v>0.27050611449662176</v>
      </c>
      <c r="Q78" s="9">
        <v>1.6627526024292998E-2</v>
      </c>
      <c r="R78" s="5">
        <v>4.0673749678695099</v>
      </c>
      <c r="S78" s="3">
        <v>0.85828874519289078</v>
      </c>
      <c r="U78" s="4">
        <v>339.47726436000698</v>
      </c>
      <c r="V78" s="5">
        <v>1.4191346457698379</v>
      </c>
      <c r="W78" s="5">
        <v>1.7398253196296125</v>
      </c>
      <c r="X78" s="4">
        <v>346.69495515117899</v>
      </c>
      <c r="Y78" s="6">
        <f>([1]!AgeErPb76(J78,K78*J78/100,0,FALSE,1,FALSE)/X78)*200</f>
        <v>33.322473751511815</v>
      </c>
      <c r="Z78" s="5">
        <v>33.326674483348548</v>
      </c>
      <c r="AA78" s="4">
        <v>342.32438484549402</v>
      </c>
      <c r="AB78" s="5">
        <v>5.7608584088249799</v>
      </c>
      <c r="AC78" s="5">
        <v>5.8488961015331329</v>
      </c>
      <c r="AD78" s="4">
        <v>334.26634004369498</v>
      </c>
      <c r="AE78" s="5">
        <v>8.1347499357390198</v>
      </c>
      <c r="AF78" s="5">
        <v>8.2819258804695366</v>
      </c>
      <c r="AG78">
        <v>30</v>
      </c>
      <c r="AH78">
        <v>26.37</v>
      </c>
      <c r="AI78" s="4">
        <v>151571.77197326499</v>
      </c>
      <c r="AJ78" s="2">
        <v>243.82363911270099</v>
      </c>
      <c r="AK78" s="5">
        <v>53.507711916062803</v>
      </c>
      <c r="AL78" s="4">
        <v>11.5760289734142</v>
      </c>
      <c r="AM78" s="4">
        <v>304.32057218218199</v>
      </c>
      <c r="AN78" s="4">
        <v>488001.107298991</v>
      </c>
      <c r="AO78" s="4">
        <v>479182.87938082701</v>
      </c>
      <c r="AP78" s="5">
        <v>20.236335265250499</v>
      </c>
      <c r="AQ78" s="9" t="s">
        <v>932</v>
      </c>
      <c r="AR78" s="5">
        <v>1.39266416112131</v>
      </c>
      <c r="AS78" s="2">
        <v>0.119727278367541</v>
      </c>
      <c r="AT78" s="2">
        <v>0.92378503786717903</v>
      </c>
      <c r="AU78" s="2">
        <v>1.68645860945952</v>
      </c>
      <c r="AV78" s="2">
        <v>0.45570749895360901</v>
      </c>
      <c r="AW78" s="2">
        <v>7.2414395819686801</v>
      </c>
      <c r="AX78" s="4">
        <v>2.8333877135446102</v>
      </c>
      <c r="AY78" s="4">
        <v>31.885969757425599</v>
      </c>
      <c r="AZ78" s="4">
        <v>8.7877528818477195</v>
      </c>
      <c r="BA78" s="4">
        <v>32.2279245166214</v>
      </c>
      <c r="BB78" s="4">
        <v>5.90416991334651</v>
      </c>
      <c r="BC78" s="4">
        <v>43.297763629397799</v>
      </c>
      <c r="BD78" s="4">
        <v>4.9330539742253201</v>
      </c>
      <c r="BE78" s="4">
        <v>11026.058549823299</v>
      </c>
      <c r="BF78" s="5">
        <v>2.1165425552472001</v>
      </c>
      <c r="BG78" s="2">
        <v>2.2405438732145001E-2</v>
      </c>
      <c r="BH78" s="5">
        <v>21.232173645963002</v>
      </c>
      <c r="BI78" s="2">
        <v>1.13996971952669</v>
      </c>
      <c r="BJ78" s="5">
        <v>0.57647395703099302</v>
      </c>
      <c r="BK78" s="4">
        <v>35.587832694154002</v>
      </c>
      <c r="BL78" s="2">
        <v>2.9312300517154899</v>
      </c>
      <c r="BM78" s="4">
        <v>405.11688300895503</v>
      </c>
      <c r="BN78" s="5"/>
      <c r="BO78" s="5">
        <v>5.8546922546290201</v>
      </c>
      <c r="BP78" s="5">
        <v>10.205855335261999</v>
      </c>
      <c r="BQ78" s="5">
        <v>7.58043633116755</v>
      </c>
      <c r="BR78" s="5">
        <v>6.4983740555968899</v>
      </c>
      <c r="BS78" s="5">
        <v>6.6516479048008099</v>
      </c>
      <c r="BT78" s="5">
        <v>1.28322543513601</v>
      </c>
      <c r="BU78" s="5">
        <v>8.3864567130226195</v>
      </c>
      <c r="BV78" s="5">
        <v>7.3309273033712596</v>
      </c>
      <c r="BW78" s="5">
        <v>46.030591979332002</v>
      </c>
      <c r="BX78" s="5">
        <v>6.2074391346156998</v>
      </c>
      <c r="BY78" s="5">
        <v>9.3564610655197207</v>
      </c>
      <c r="BZ78" s="5">
        <v>8.5170034983655807</v>
      </c>
      <c r="CA78" s="5">
        <v>7.5022218023979104</v>
      </c>
      <c r="CB78" s="5">
        <v>7.3234310796513498</v>
      </c>
      <c r="CC78" s="5">
        <v>6.2353381844647098</v>
      </c>
      <c r="CD78" s="5">
        <v>5.4478490435443501</v>
      </c>
      <c r="CE78" s="5">
        <v>5.3343060800915998</v>
      </c>
      <c r="CF78" s="5">
        <v>5.2810735235215596</v>
      </c>
      <c r="CG78" s="5">
        <v>5.3303961907259998</v>
      </c>
      <c r="CH78" s="5">
        <v>5.2612054042079599</v>
      </c>
      <c r="CI78" s="5">
        <v>5.3674955976101897</v>
      </c>
      <c r="CJ78" s="5">
        <v>5.4019078122307604</v>
      </c>
      <c r="CK78" s="5">
        <v>5.40385906411018</v>
      </c>
      <c r="CL78" s="5">
        <v>5.5410492627632797</v>
      </c>
      <c r="CM78" s="5">
        <v>15.7623771557344</v>
      </c>
      <c r="CN78" s="5">
        <v>6.0357346318396496</v>
      </c>
      <c r="CO78" s="5">
        <v>6.56557228886322</v>
      </c>
      <c r="CP78" s="5">
        <v>6.9428362112839599</v>
      </c>
      <c r="CQ78" s="5">
        <v>5.14921365493651</v>
      </c>
      <c r="CR78" s="5">
        <v>5.2127739508473701</v>
      </c>
      <c r="CS78" s="5">
        <v>5.2477180242791501</v>
      </c>
      <c r="CT78" s="2"/>
      <c r="CU78" s="2" t="s">
        <v>550</v>
      </c>
      <c r="CV78" s="4">
        <v>2.2718828077019739</v>
      </c>
      <c r="CW78" s="4">
        <v>1.290164637581261</v>
      </c>
      <c r="CX78" s="4">
        <v>2.0214114614161467</v>
      </c>
      <c r="CY78" s="4">
        <v>11.394990604456217</v>
      </c>
      <c r="CZ78" s="4">
        <v>8.0942717398509583</v>
      </c>
      <c r="DA78" s="4">
        <v>36.389143627983316</v>
      </c>
      <c r="DB78" s="4">
        <v>78.487194281014126</v>
      </c>
      <c r="DC78" s="4">
        <v>129.61776324156747</v>
      </c>
      <c r="DD78" s="4">
        <v>160.94785497889595</v>
      </c>
      <c r="DE78" s="4">
        <v>201.42452822888373</v>
      </c>
      <c r="DF78" s="4">
        <v>239.03521916382633</v>
      </c>
      <c r="DG78" s="4">
        <v>268.93020887824719</v>
      </c>
      <c r="DH78" s="5">
        <v>200.53064935875284</v>
      </c>
      <c r="DI78" s="4"/>
      <c r="DJ78" s="3">
        <v>0.39749793523326821</v>
      </c>
      <c r="DK78" s="2" t="s">
        <v>550</v>
      </c>
      <c r="DL78">
        <v>5.6824184437115045E-2</v>
      </c>
      <c r="DM78">
        <v>13.061816109996844</v>
      </c>
      <c r="DN78">
        <v>4.9538649614138796E-3</v>
      </c>
      <c r="DO78">
        <v>0.73643456577457134</v>
      </c>
      <c r="DQ78" s="4">
        <v>42.720445791939703</v>
      </c>
      <c r="DR78" s="4">
        <v>15.5629718865207</v>
      </c>
      <c r="DS78" s="4">
        <v>83.707467649867397</v>
      </c>
      <c r="DT78" s="4">
        <v>88.313044875083307</v>
      </c>
      <c r="DU78" s="4">
        <v>20354.153231707001</v>
      </c>
      <c r="DV78" s="4">
        <v>18.472324158747099</v>
      </c>
      <c r="DW78" s="4">
        <v>0.18176937550703301</v>
      </c>
      <c r="DX78" s="4">
        <v>51.431294307791198</v>
      </c>
      <c r="DY78" s="4">
        <v>6.3689078687604699</v>
      </c>
      <c r="DZ78" s="4">
        <v>8.4116232374367499</v>
      </c>
      <c r="EA78" s="4">
        <v>13.5634355491962</v>
      </c>
      <c r="EB78" s="4">
        <v>15.309151430366301</v>
      </c>
      <c r="EC78" s="4">
        <v>59.094967447550601</v>
      </c>
      <c r="ED78" s="4">
        <v>180.079122045161</v>
      </c>
      <c r="EE78" s="4">
        <v>549.46768246878196</v>
      </c>
      <c r="EF78" s="4">
        <v>620.95053017507803</v>
      </c>
      <c r="EG78" s="4">
        <v>768.52981093343101</v>
      </c>
      <c r="EH78" s="4">
        <v>467.91166149783697</v>
      </c>
      <c r="EI78" s="4">
        <v>790.40628456976799</v>
      </c>
      <c r="EJ78" s="4">
        <v>388.319720605881</v>
      </c>
      <c r="EK78" s="4">
        <v>239713.29724347399</v>
      </c>
      <c r="EL78" s="4">
        <v>139.88384546072999</v>
      </c>
      <c r="EM78" s="4">
        <v>1.2689376000280901</v>
      </c>
      <c r="EN78" s="4">
        <v>1.81520648324541</v>
      </c>
      <c r="EO78" s="4">
        <v>1763.69544322357</v>
      </c>
      <c r="EP78" s="4">
        <v>95.785097577923494</v>
      </c>
      <c r="EQ78" s="4">
        <v>49.070063031494698</v>
      </c>
      <c r="ER78" s="4">
        <v>2894.8397499887801</v>
      </c>
      <c r="ES78" s="4">
        <v>349.58806216918498</v>
      </c>
      <c r="ET78" s="4">
        <v>48441.892106873704</v>
      </c>
      <c r="EU78" s="4">
        <v>199.95612847278801</v>
      </c>
      <c r="EV78" s="4">
        <v>65686.388156416302</v>
      </c>
      <c r="EY78" s="1">
        <f t="shared" si="24"/>
        <v>0</v>
      </c>
      <c r="EZ78" s="1">
        <f t="shared" si="24"/>
        <v>0</v>
      </c>
      <c r="FA78" s="1">
        <f t="shared" si="24"/>
        <v>0</v>
      </c>
      <c r="FB78" s="1">
        <f t="shared" si="24"/>
        <v>0</v>
      </c>
      <c r="FC78" s="1">
        <f t="shared" si="24"/>
        <v>0</v>
      </c>
      <c r="FD78" s="1">
        <f t="shared" si="24"/>
        <v>0</v>
      </c>
      <c r="FE78" s="1">
        <f t="shared" si="24"/>
        <v>0</v>
      </c>
      <c r="FF78" s="1">
        <f t="shared" si="24"/>
        <v>0</v>
      </c>
      <c r="FG78" s="1">
        <f t="shared" si="24"/>
        <v>0</v>
      </c>
      <c r="FH78" s="1">
        <f t="shared" si="24"/>
        <v>0</v>
      </c>
      <c r="FI78" s="1">
        <f t="shared" si="24"/>
        <v>0</v>
      </c>
      <c r="FJ78" s="1">
        <f t="shared" si="24"/>
        <v>0</v>
      </c>
      <c r="FK78" s="1">
        <f t="shared" si="24"/>
        <v>0</v>
      </c>
      <c r="FL78" s="1">
        <f t="shared" si="24"/>
        <v>0</v>
      </c>
      <c r="FM78" s="1">
        <f t="shared" si="24"/>
        <v>0</v>
      </c>
      <c r="FN78" s="1">
        <f t="shared" si="24"/>
        <v>0</v>
      </c>
      <c r="FO78" s="1">
        <f t="shared" si="25"/>
        <v>0</v>
      </c>
      <c r="FP78" s="1">
        <f t="shared" si="25"/>
        <v>0</v>
      </c>
      <c r="FQ78" s="1">
        <f t="shared" si="25"/>
        <v>0</v>
      </c>
      <c r="FR78" s="1">
        <f t="shared" si="25"/>
        <v>0</v>
      </c>
      <c r="FS78" s="1">
        <f t="shared" si="25"/>
        <v>0</v>
      </c>
      <c r="FT78" s="1">
        <f t="shared" si="25"/>
        <v>0</v>
      </c>
      <c r="FU78" s="1">
        <f t="shared" si="25"/>
        <v>0</v>
      </c>
      <c r="FV78" s="1">
        <f t="shared" si="25"/>
        <v>0</v>
      </c>
      <c r="FW78" s="1">
        <f t="shared" si="25"/>
        <v>0</v>
      </c>
      <c r="FX78" s="1">
        <f t="shared" si="25"/>
        <v>0</v>
      </c>
      <c r="FY78" s="1">
        <f t="shared" si="25"/>
        <v>0</v>
      </c>
      <c r="FZ78" s="1">
        <f t="shared" si="25"/>
        <v>0</v>
      </c>
      <c r="GA78" s="1">
        <f t="shared" si="25"/>
        <v>0</v>
      </c>
      <c r="GB78" s="1">
        <f t="shared" si="25"/>
        <v>0</v>
      </c>
      <c r="GC78" s="1">
        <f t="shared" si="25"/>
        <v>0</v>
      </c>
      <c r="GD78" s="1">
        <f t="shared" si="25"/>
        <v>0</v>
      </c>
      <c r="GF78" s="1">
        <v>136.434098846073</v>
      </c>
      <c r="GG78" s="16">
        <v>2.7395733904925099</v>
      </c>
      <c r="GH78" s="12">
        <f t="shared" si="27"/>
        <v>3.7377122675452643</v>
      </c>
    </row>
    <row r="79" spans="1:191" x14ac:dyDescent="0.3">
      <c r="A79" t="s">
        <v>2</v>
      </c>
      <c r="B79" t="s">
        <v>1237</v>
      </c>
      <c r="D79" s="5">
        <f t="shared" si="26"/>
        <v>340.48388087418402</v>
      </c>
      <c r="E79" s="5">
        <f t="shared" si="26"/>
        <v>1.440585017269246</v>
      </c>
      <c r="F79" s="4"/>
      <c r="G79" s="5"/>
      <c r="H79" s="2">
        <v>18.435875544947699</v>
      </c>
      <c r="I79" s="2">
        <v>0.73018470584494</v>
      </c>
      <c r="J79" s="9">
        <v>5.2951981472931002E-2</v>
      </c>
      <c r="K79" s="2">
        <v>2.5723145933084601</v>
      </c>
      <c r="L79" s="3">
        <v>0.39677937238024602</v>
      </c>
      <c r="M79" s="5">
        <v>2.82271427398992</v>
      </c>
      <c r="N79" s="3">
        <v>5.4237466809941001E-2</v>
      </c>
      <c r="O79" s="5">
        <v>0.72029250863462302</v>
      </c>
      <c r="P79" s="2">
        <v>0.27307413047586782</v>
      </c>
      <c r="Q79" s="9">
        <v>1.6657444651212001E-2</v>
      </c>
      <c r="R79" s="5">
        <v>3.8684931819652202</v>
      </c>
      <c r="S79" s="3">
        <v>0.85835907211536366</v>
      </c>
      <c r="U79" s="4">
        <v>340.48388087418402</v>
      </c>
      <c r="V79" s="5">
        <v>1.440585017269246</v>
      </c>
      <c r="W79" s="5">
        <v>1.7573656967121651</v>
      </c>
      <c r="X79" s="4">
        <v>325.72639647696599</v>
      </c>
      <c r="Y79" s="6">
        <f>([1]!AgeErPb76(J79,K79*J79/100,0,FALSE,1,FALSE)/X79)*200</f>
        <v>35.849642359902987</v>
      </c>
      <c r="Z79" s="5">
        <v>35.85354700070598</v>
      </c>
      <c r="AA79" s="4">
        <v>339.30972781891001</v>
      </c>
      <c r="AB79" s="5">
        <v>5.6454285479798401</v>
      </c>
      <c r="AC79" s="5">
        <v>5.735238398736862</v>
      </c>
      <c r="AD79" s="4">
        <v>334.862859023689</v>
      </c>
      <c r="AE79" s="5">
        <v>7.7369863639304404</v>
      </c>
      <c r="AF79" s="5">
        <v>7.8915839834744661</v>
      </c>
      <c r="AG79">
        <v>30</v>
      </c>
      <c r="AH79">
        <v>26.039000000000001</v>
      </c>
      <c r="AI79" s="4">
        <v>145797.46932848301</v>
      </c>
      <c r="AJ79" s="2">
        <v>273.730905471558</v>
      </c>
      <c r="AK79" s="5">
        <v>59.326832969136298</v>
      </c>
      <c r="AL79" s="4">
        <v>9.7637188275481392</v>
      </c>
      <c r="AM79" s="4">
        <v>319.085607498044</v>
      </c>
      <c r="AN79" s="4">
        <v>487777.08745073999</v>
      </c>
      <c r="AO79" s="4">
        <v>476920.24903533497</v>
      </c>
      <c r="AP79" s="5">
        <v>18.494312536822498</v>
      </c>
      <c r="AQ79" s="9" t="s">
        <v>932</v>
      </c>
      <c r="AR79" s="5">
        <v>1.4508925469162699</v>
      </c>
      <c r="AS79" s="2">
        <v>0.123081798954098</v>
      </c>
      <c r="AT79" s="2">
        <v>0.97605632716088098</v>
      </c>
      <c r="AU79" s="2">
        <v>1.8928253865111</v>
      </c>
      <c r="AV79" s="2">
        <v>0.53801402026498402</v>
      </c>
      <c r="AW79" s="2">
        <v>7.8790652346079701</v>
      </c>
      <c r="AX79" s="4">
        <v>3.0332555092049498</v>
      </c>
      <c r="AY79" s="4">
        <v>34.358378162277297</v>
      </c>
      <c r="AZ79" s="4">
        <v>9.6575451439612792</v>
      </c>
      <c r="BA79" s="4">
        <v>34.768626936746003</v>
      </c>
      <c r="BB79" s="4">
        <v>6.3642843007155996</v>
      </c>
      <c r="BC79" s="4">
        <v>45.518858539701299</v>
      </c>
      <c r="BD79" s="4">
        <v>5.3281349082151301</v>
      </c>
      <c r="BE79" s="4">
        <v>11194.005350985401</v>
      </c>
      <c r="BF79" s="5">
        <v>2.32499067223557</v>
      </c>
      <c r="BG79" s="2">
        <v>2.0910474436291002E-2</v>
      </c>
      <c r="BH79" s="5">
        <v>21.771177967436699</v>
      </c>
      <c r="BI79" s="2">
        <v>1.15823096254585</v>
      </c>
      <c r="BJ79" s="5">
        <v>0.61031084004671798</v>
      </c>
      <c r="BK79" s="4">
        <v>37.811240164597898</v>
      </c>
      <c r="BL79" s="2">
        <v>3.0278045475733002</v>
      </c>
      <c r="BM79" s="4">
        <v>417.85552199068701</v>
      </c>
      <c r="BN79" s="5"/>
      <c r="BO79" s="5">
        <v>5.8407034998312701</v>
      </c>
      <c r="BP79" s="5">
        <v>10.171226477274701</v>
      </c>
      <c r="BQ79" s="5">
        <v>7.4394750117020898</v>
      </c>
      <c r="BR79" s="5">
        <v>6.5686033953195899</v>
      </c>
      <c r="BS79" s="5">
        <v>6.6834050411013903</v>
      </c>
      <c r="BT79" s="5">
        <v>1.2833155344484</v>
      </c>
      <c r="BU79" s="5">
        <v>8.3869714539825093</v>
      </c>
      <c r="BV79" s="5">
        <v>7.48652816600252</v>
      </c>
      <c r="BW79" s="5">
        <v>51.093493614201698</v>
      </c>
      <c r="BX79" s="5">
        <v>6.2033066554011498</v>
      </c>
      <c r="BY79" s="5">
        <v>9.2888917179464094</v>
      </c>
      <c r="BZ79" s="5">
        <v>8.3847757615367708</v>
      </c>
      <c r="CA79" s="5">
        <v>7.3050634666750396</v>
      </c>
      <c r="CB79" s="5">
        <v>7.0687023458816798</v>
      </c>
      <c r="CC79" s="5">
        <v>5.9322155841700202</v>
      </c>
      <c r="CD79" s="5">
        <v>5.40491591510217</v>
      </c>
      <c r="CE79" s="5">
        <v>5.3545949503464403</v>
      </c>
      <c r="CF79" s="5">
        <v>5.2622808523475699</v>
      </c>
      <c r="CG79" s="5">
        <v>5.3078945049967796</v>
      </c>
      <c r="CH79" s="5">
        <v>5.2886504456009602</v>
      </c>
      <c r="CI79" s="5">
        <v>5.3760352203698396</v>
      </c>
      <c r="CJ79" s="5">
        <v>5.4188338419780404</v>
      </c>
      <c r="CK79" s="5">
        <v>5.4038804602195203</v>
      </c>
      <c r="CL79" s="5">
        <v>6.1085509136688598</v>
      </c>
      <c r="CM79" s="5">
        <v>16.201656754865901</v>
      </c>
      <c r="CN79" s="5">
        <v>6.0422539300816096</v>
      </c>
      <c r="CO79" s="5">
        <v>6.5472020325131002</v>
      </c>
      <c r="CP79" s="5">
        <v>6.8067407514400804</v>
      </c>
      <c r="CQ79" s="5">
        <v>5.1564765255644298</v>
      </c>
      <c r="CR79" s="5">
        <v>5.2484844051450397</v>
      </c>
      <c r="CS79" s="5">
        <v>5.2477400570074701</v>
      </c>
      <c r="CT79" s="2"/>
      <c r="CU79" s="2" t="s">
        <v>550</v>
      </c>
      <c r="CV79" s="4">
        <v>2.3668720178079443</v>
      </c>
      <c r="CW79" s="4">
        <v>1.3263124887295044</v>
      </c>
      <c r="CX79" s="4">
        <v>2.1357906502426278</v>
      </c>
      <c r="CY79" s="4">
        <v>12.789360719669595</v>
      </c>
      <c r="CZ79" s="4">
        <v>9.5561992942270688</v>
      </c>
      <c r="DA79" s="4">
        <v>39.593292636220951</v>
      </c>
      <c r="DB79" s="4">
        <v>84.02369831592658</v>
      </c>
      <c r="DC79" s="4">
        <v>139.66820391169634</v>
      </c>
      <c r="DD79" s="4">
        <v>176.87811618976701</v>
      </c>
      <c r="DE79" s="4">
        <v>217.3039183546625</v>
      </c>
      <c r="DF79" s="4">
        <v>257.66333201277729</v>
      </c>
      <c r="DG79" s="4">
        <v>282.72582943913847</v>
      </c>
      <c r="DH79" s="5">
        <v>216.59084992744431</v>
      </c>
      <c r="DI79" s="4"/>
      <c r="DJ79" s="3">
        <v>0.42466842368102437</v>
      </c>
      <c r="DK79" s="2" t="s">
        <v>550</v>
      </c>
      <c r="DL79">
        <v>5.9048481152153463E-2</v>
      </c>
      <c r="DM79">
        <v>13.308918161833031</v>
      </c>
      <c r="DN79">
        <v>4.658575658684311E-3</v>
      </c>
      <c r="DO79">
        <v>0.75481633908526324</v>
      </c>
      <c r="DQ79" s="4">
        <v>46.736555182656801</v>
      </c>
      <c r="DR79" s="4">
        <v>17.163528968286201</v>
      </c>
      <c r="DS79" s="4">
        <v>70.131995674527104</v>
      </c>
      <c r="DT79" s="4">
        <v>92.6144819802348</v>
      </c>
      <c r="DU79" s="4">
        <v>20318.583907314201</v>
      </c>
      <c r="DV79" s="4">
        <v>16.729940510044401</v>
      </c>
      <c r="DW79" s="4">
        <v>0.148210325061127</v>
      </c>
      <c r="DX79" s="4">
        <v>53.524493598186098</v>
      </c>
      <c r="DY79" s="4">
        <v>6.5531350183874801</v>
      </c>
      <c r="DZ79" s="4">
        <v>8.9131761407306005</v>
      </c>
      <c r="EA79" s="4">
        <v>15.2504624765836</v>
      </c>
      <c r="EB79" s="4">
        <v>18.091916427275098</v>
      </c>
      <c r="EC79" s="4">
        <v>64.429982564440806</v>
      </c>
      <c r="ED79" s="4">
        <v>192.72628123201699</v>
      </c>
      <c r="EE79" s="4">
        <v>592.57664454450298</v>
      </c>
      <c r="EF79" s="4">
        <v>682.55956508846202</v>
      </c>
      <c r="EG79" s="4">
        <v>829.92942965843304</v>
      </c>
      <c r="EH79" s="4">
        <v>505.29014520941399</v>
      </c>
      <c r="EI79" s="4">
        <v>832.97978769086797</v>
      </c>
      <c r="EJ79" s="4">
        <v>420.417204971633</v>
      </c>
      <c r="EK79" s="4">
        <v>243209.940236369</v>
      </c>
      <c r="EL79" s="4">
        <v>153.75009003559299</v>
      </c>
      <c r="EM79" s="4">
        <v>0.70010960006020895</v>
      </c>
      <c r="EN79" s="4">
        <v>1.71333056943234</v>
      </c>
      <c r="EO79" s="4">
        <v>1822.21974287477</v>
      </c>
      <c r="EP79" s="4">
        <v>98.139975545400603</v>
      </c>
      <c r="EQ79" s="4">
        <v>52.315133792113002</v>
      </c>
      <c r="ER79" s="4">
        <v>3073.4225426919202</v>
      </c>
      <c r="ES79" s="4">
        <v>360.95567296438702</v>
      </c>
      <c r="ET79" s="4">
        <v>50092.672082400801</v>
      </c>
      <c r="EU79" s="4">
        <v>191.671251971706</v>
      </c>
      <c r="EV79" s="4">
        <v>66262.755174665697</v>
      </c>
      <c r="EY79" s="1">
        <f t="shared" si="24"/>
        <v>0</v>
      </c>
      <c r="EZ79" s="1">
        <f t="shared" si="24"/>
        <v>0</v>
      </c>
      <c r="FA79" s="1">
        <f t="shared" si="24"/>
        <v>0</v>
      </c>
      <c r="FB79" s="1">
        <f t="shared" si="24"/>
        <v>0</v>
      </c>
      <c r="FC79" s="1">
        <f t="shared" si="24"/>
        <v>0</v>
      </c>
      <c r="FD79" s="1">
        <f t="shared" si="24"/>
        <v>0</v>
      </c>
      <c r="FE79" s="1">
        <f t="shared" si="24"/>
        <v>0</v>
      </c>
      <c r="FF79" s="1">
        <f t="shared" si="24"/>
        <v>0</v>
      </c>
      <c r="FG79" s="1">
        <f t="shared" si="24"/>
        <v>0</v>
      </c>
      <c r="FH79" s="1">
        <f t="shared" si="24"/>
        <v>0</v>
      </c>
      <c r="FI79" s="1">
        <f t="shared" si="24"/>
        <v>0</v>
      </c>
      <c r="FJ79" s="1">
        <f t="shared" si="24"/>
        <v>0</v>
      </c>
      <c r="FK79" s="1">
        <f t="shared" si="24"/>
        <v>0</v>
      </c>
      <c r="FL79" s="1">
        <f t="shared" si="24"/>
        <v>0</v>
      </c>
      <c r="FM79" s="1">
        <f t="shared" si="24"/>
        <v>0</v>
      </c>
      <c r="FN79" s="1">
        <f t="shared" si="24"/>
        <v>0</v>
      </c>
      <c r="FO79" s="1">
        <f t="shared" si="25"/>
        <v>0</v>
      </c>
      <c r="FP79" s="1">
        <f t="shared" si="25"/>
        <v>0</v>
      </c>
      <c r="FQ79" s="1">
        <f t="shared" si="25"/>
        <v>0</v>
      </c>
      <c r="FR79" s="1">
        <f t="shared" si="25"/>
        <v>0</v>
      </c>
      <c r="FS79" s="1">
        <f t="shared" si="25"/>
        <v>0</v>
      </c>
      <c r="FT79" s="1">
        <f t="shared" si="25"/>
        <v>0</v>
      </c>
      <c r="FU79" s="1">
        <f t="shared" si="25"/>
        <v>0</v>
      </c>
      <c r="FV79" s="1">
        <f t="shared" si="25"/>
        <v>0</v>
      </c>
      <c r="FW79" s="1">
        <f t="shared" si="25"/>
        <v>0</v>
      </c>
      <c r="FX79" s="1">
        <f t="shared" si="25"/>
        <v>0</v>
      </c>
      <c r="FY79" s="1">
        <f t="shared" si="25"/>
        <v>0</v>
      </c>
      <c r="FZ79" s="1">
        <f t="shared" si="25"/>
        <v>0</v>
      </c>
      <c r="GA79" s="1">
        <f t="shared" si="25"/>
        <v>0</v>
      </c>
      <c r="GB79" s="1">
        <f t="shared" si="25"/>
        <v>0</v>
      </c>
      <c r="GC79" s="1">
        <f t="shared" si="25"/>
        <v>0</v>
      </c>
      <c r="GD79" s="1">
        <f t="shared" si="25"/>
        <v>0</v>
      </c>
      <c r="GF79" s="1">
        <v>136.21107130604099</v>
      </c>
      <c r="GG79" s="16">
        <v>2.83208057426135</v>
      </c>
      <c r="GH79" s="12">
        <f t="shared" si="27"/>
        <v>3.8576072904516625</v>
      </c>
    </row>
    <row r="80" spans="1:191" x14ac:dyDescent="0.3">
      <c r="A80" t="s">
        <v>2</v>
      </c>
      <c r="B80" t="s">
        <v>1236</v>
      </c>
      <c r="D80" s="5">
        <f t="shared" si="26"/>
        <v>341.57373382454398</v>
      </c>
      <c r="E80" s="5">
        <f t="shared" si="26"/>
        <v>1.4182262019824181</v>
      </c>
      <c r="F80" s="4"/>
      <c r="G80" s="5"/>
      <c r="H80" s="2">
        <v>18.378896872139901</v>
      </c>
      <c r="I80" s="2">
        <v>0.72419511873870701</v>
      </c>
      <c r="J80" s="9">
        <v>5.2945252323050002E-2</v>
      </c>
      <c r="K80" s="2">
        <v>2.32517365620398</v>
      </c>
      <c r="L80" s="3">
        <v>0.39749997790521802</v>
      </c>
      <c r="M80" s="5">
        <v>2.7144281927196099</v>
      </c>
      <c r="N80" s="3">
        <v>5.4415715439867E-2</v>
      </c>
      <c r="O80" s="5">
        <v>0.70911310099120906</v>
      </c>
      <c r="P80" s="2">
        <v>0.29736894924734486</v>
      </c>
      <c r="Q80" s="9">
        <v>1.7576179024397998E-2</v>
      </c>
      <c r="R80" s="5">
        <v>3.9608305876348102</v>
      </c>
      <c r="S80" s="3">
        <v>0.85843523562437229</v>
      </c>
      <c r="U80" s="4">
        <v>341.57373382454398</v>
      </c>
      <c r="V80" s="5">
        <v>1.4182262019824181</v>
      </c>
      <c r="W80" s="5">
        <v>1.7390844027790815</v>
      </c>
      <c r="X80" s="4">
        <v>325.43787448958</v>
      </c>
      <c r="Y80" s="6">
        <f>([1]!AgeErPb76(J80,K80*J80/100,0,FALSE,1,FALSE)/X80)*200</f>
        <v>32.435701551979882</v>
      </c>
      <c r="Z80" s="5">
        <v>32.44001711417539</v>
      </c>
      <c r="AA80" s="4">
        <v>339.83343405298501</v>
      </c>
      <c r="AB80" s="5">
        <v>5.4288563854392198</v>
      </c>
      <c r="AC80" s="5">
        <v>5.5221895706073143</v>
      </c>
      <c r="AD80" s="4">
        <v>353.17208669834702</v>
      </c>
      <c r="AE80" s="5">
        <v>7.9216611752696204</v>
      </c>
      <c r="AF80" s="5">
        <v>8.0727229327135461</v>
      </c>
      <c r="AG80">
        <v>30</v>
      </c>
      <c r="AH80">
        <v>26.597999999999999</v>
      </c>
      <c r="AI80" s="4">
        <v>147665.45696196801</v>
      </c>
      <c r="AJ80" s="2">
        <v>280.927777899322</v>
      </c>
      <c r="AK80" s="5">
        <v>54.5280500778833</v>
      </c>
      <c r="AL80" s="4">
        <v>7.0775580497546402</v>
      </c>
      <c r="AM80" s="4">
        <v>322.23563110500601</v>
      </c>
      <c r="AN80" s="4">
        <v>487775.57594744902</v>
      </c>
      <c r="AO80" s="4">
        <v>478408.46323866898</v>
      </c>
      <c r="AP80" s="5">
        <v>16.675415414890502</v>
      </c>
      <c r="AQ80" s="9">
        <v>2.6114716732313002E-2</v>
      </c>
      <c r="AR80" s="5">
        <v>1.4766580412382699</v>
      </c>
      <c r="AS80" s="2">
        <v>0.105616092263643</v>
      </c>
      <c r="AT80" s="2">
        <v>0.99321782016450499</v>
      </c>
      <c r="AU80" s="2">
        <v>2.0744094562763902</v>
      </c>
      <c r="AV80" s="2">
        <v>0.52992998737007002</v>
      </c>
      <c r="AW80" s="2">
        <v>8.2356745923783201</v>
      </c>
      <c r="AX80" s="4">
        <v>3.1008846407030699</v>
      </c>
      <c r="AY80" s="4">
        <v>34.6753654566796</v>
      </c>
      <c r="AZ80" s="4">
        <v>9.7225330754905297</v>
      </c>
      <c r="BA80" s="4">
        <v>35.423753256654003</v>
      </c>
      <c r="BB80" s="4">
        <v>6.31272677357964</v>
      </c>
      <c r="BC80" s="4">
        <v>45.990881477442599</v>
      </c>
      <c r="BD80" s="4">
        <v>5.3619201171052104</v>
      </c>
      <c r="BE80" s="4">
        <v>11184.145413534699</v>
      </c>
      <c r="BF80" s="5">
        <v>2.4241487344671602</v>
      </c>
      <c r="BG80" s="2">
        <v>2.203027939942E-2</v>
      </c>
      <c r="BH80" s="5">
        <v>21.988754120373301</v>
      </c>
      <c r="BI80" s="2">
        <v>1.1696745669163799</v>
      </c>
      <c r="BJ80" s="5">
        <v>0.65346878121361496</v>
      </c>
      <c r="BK80" s="4">
        <v>38.339279365452001</v>
      </c>
      <c r="BL80" s="2">
        <v>3.0105973387262601</v>
      </c>
      <c r="BM80" s="4">
        <v>420.12084611601199</v>
      </c>
      <c r="BN80" s="5"/>
      <c r="BO80" s="5">
        <v>5.8093481543383101</v>
      </c>
      <c r="BP80" s="5">
        <v>10.1542896401312</v>
      </c>
      <c r="BQ80" s="5">
        <v>7.5374579906111103</v>
      </c>
      <c r="BR80" s="5">
        <v>6.7130974638364798</v>
      </c>
      <c r="BS80" s="5">
        <v>6.5652631259024199</v>
      </c>
      <c r="BT80" s="5">
        <v>1.28313660763543</v>
      </c>
      <c r="BU80" s="5">
        <v>8.3864643757102506</v>
      </c>
      <c r="BV80" s="5">
        <v>7.6187571354245502</v>
      </c>
      <c r="BW80" s="5">
        <v>21.687528414908002</v>
      </c>
      <c r="BX80" s="5">
        <v>6.2135898295461098</v>
      </c>
      <c r="BY80" s="5">
        <v>9.7204205483641495</v>
      </c>
      <c r="BZ80" s="5">
        <v>8.2853483219467794</v>
      </c>
      <c r="CA80" s="5">
        <v>7.1186216357617598</v>
      </c>
      <c r="CB80" s="5">
        <v>7.0591365300809299</v>
      </c>
      <c r="CC80" s="5">
        <v>6.0333217304160103</v>
      </c>
      <c r="CD80" s="5">
        <v>5.4546916948183499</v>
      </c>
      <c r="CE80" s="5">
        <v>5.3381491713062097</v>
      </c>
      <c r="CF80" s="5">
        <v>5.2739256723784296</v>
      </c>
      <c r="CG80" s="5">
        <v>5.3059198867707602</v>
      </c>
      <c r="CH80" s="5">
        <v>5.2569299976589496</v>
      </c>
      <c r="CI80" s="5">
        <v>5.3792618590138703</v>
      </c>
      <c r="CJ80" s="5">
        <v>5.3983854360309298</v>
      </c>
      <c r="CK80" s="5">
        <v>5.40383797140883</v>
      </c>
      <c r="CL80" s="5">
        <v>5.5066600720059098</v>
      </c>
      <c r="CM80" s="5">
        <v>15.6928390587212</v>
      </c>
      <c r="CN80" s="5">
        <v>6.0354229627552201</v>
      </c>
      <c r="CO80" s="5">
        <v>6.5088993952558498</v>
      </c>
      <c r="CP80" s="5">
        <v>6.8548142261769396</v>
      </c>
      <c r="CQ80" s="5">
        <v>5.1504609263593801</v>
      </c>
      <c r="CR80" s="5">
        <v>5.2927799696862996</v>
      </c>
      <c r="CS80" s="5">
        <v>5.2476963039812503</v>
      </c>
      <c r="CT80" s="2"/>
      <c r="CU80" s="2">
        <v>0.11018867819541352</v>
      </c>
      <c r="CV80" s="4">
        <v>2.4089038193120227</v>
      </c>
      <c r="CW80" s="4">
        <v>1.1381044424961531</v>
      </c>
      <c r="CX80" s="4">
        <v>2.1733431513446497</v>
      </c>
      <c r="CY80" s="4">
        <v>14.016280109975609</v>
      </c>
      <c r="CZ80" s="4">
        <v>9.4126107881007108</v>
      </c>
      <c r="DA80" s="4">
        <v>41.385299459187536</v>
      </c>
      <c r="DB80" s="4">
        <v>85.897081459918837</v>
      </c>
      <c r="DC80" s="4">
        <v>140.95677014910407</v>
      </c>
      <c r="DD80" s="4">
        <v>178.06837134598038</v>
      </c>
      <c r="DE80" s="4">
        <v>221.39845785408752</v>
      </c>
      <c r="DF80" s="4">
        <v>255.57598273601781</v>
      </c>
      <c r="DG80" s="4">
        <v>285.65764892821488</v>
      </c>
      <c r="DH80" s="5">
        <v>217.96423240265082</v>
      </c>
      <c r="DI80" s="4"/>
      <c r="DJ80" s="3">
        <v>0.39081449760386167</v>
      </c>
      <c r="DK80" s="2">
        <v>6.8023647292072074</v>
      </c>
      <c r="DL80">
        <v>6.4305413578513104E-2</v>
      </c>
      <c r="DM80">
        <v>12.128221086652831</v>
      </c>
      <c r="DN80">
        <v>4.6138330004258992E-3</v>
      </c>
      <c r="DO80">
        <v>0.75396174943259187</v>
      </c>
      <c r="DQ80" s="4">
        <v>48.094351939359399</v>
      </c>
      <c r="DR80" s="4">
        <v>15.875029067402201</v>
      </c>
      <c r="DS80" s="4">
        <v>51.146132294308501</v>
      </c>
      <c r="DT80" s="4">
        <v>94.204427994548297</v>
      </c>
      <c r="DU80" s="4">
        <v>20532.192930052301</v>
      </c>
      <c r="DV80" s="4">
        <v>15.167988355501199</v>
      </c>
      <c r="DW80" s="4">
        <v>0.85395759803370097</v>
      </c>
      <c r="DX80" s="4">
        <v>54.856638480847202</v>
      </c>
      <c r="DY80" s="4">
        <v>5.6644489426691704</v>
      </c>
      <c r="DZ80" s="4">
        <v>9.1395364568992097</v>
      </c>
      <c r="EA80" s="4">
        <v>16.838589870107501</v>
      </c>
      <c r="EB80" s="4">
        <v>17.949785663253799</v>
      </c>
      <c r="EC80" s="4">
        <v>67.849282032908803</v>
      </c>
      <c r="ED80" s="4">
        <v>198.41784504509999</v>
      </c>
      <c r="EE80" s="4">
        <v>602.37972928700106</v>
      </c>
      <c r="EF80" s="4">
        <v>692.07846453782997</v>
      </c>
      <c r="EG80" s="4">
        <v>851.73441932010905</v>
      </c>
      <c r="EH80" s="4">
        <v>504.92459841867799</v>
      </c>
      <c r="EI80" s="4">
        <v>847.98537047049194</v>
      </c>
      <c r="EJ80" s="4">
        <v>426.27443005008598</v>
      </c>
      <c r="EK80" s="4">
        <v>244706.79613580901</v>
      </c>
      <c r="EL80" s="4">
        <v>161.471155482005</v>
      </c>
      <c r="EM80" s="4">
        <v>3.3255908436235302</v>
      </c>
      <c r="EN80" s="4">
        <v>1.8213654421066801</v>
      </c>
      <c r="EO80" s="4">
        <v>1855.9610180151899</v>
      </c>
      <c r="EP80" s="4">
        <v>99.960231031645705</v>
      </c>
      <c r="EQ80" s="4">
        <v>56.481519357261902</v>
      </c>
      <c r="ER80" s="4">
        <v>3138.11422170677</v>
      </c>
      <c r="ES80" s="4">
        <v>361.39459691815603</v>
      </c>
      <c r="ET80" s="4">
        <v>50743.332424757798</v>
      </c>
      <c r="EU80" s="4">
        <v>195.38158617104401</v>
      </c>
      <c r="EV80" s="4">
        <v>66847.768784433196</v>
      </c>
      <c r="EY80" s="1">
        <f t="shared" si="24"/>
        <v>0</v>
      </c>
      <c r="EZ80" s="1">
        <f t="shared" si="24"/>
        <v>0</v>
      </c>
      <c r="FA80" s="1">
        <f t="shared" si="24"/>
        <v>0</v>
      </c>
      <c r="FB80" s="1">
        <f t="shared" si="24"/>
        <v>0</v>
      </c>
      <c r="FC80" s="1">
        <f t="shared" si="24"/>
        <v>0</v>
      </c>
      <c r="FD80" s="1">
        <f t="shared" si="24"/>
        <v>0</v>
      </c>
      <c r="FE80" s="1">
        <f t="shared" si="24"/>
        <v>0</v>
      </c>
      <c r="FF80" s="1">
        <f t="shared" si="24"/>
        <v>0</v>
      </c>
      <c r="FG80" s="1">
        <f t="shared" si="24"/>
        <v>0</v>
      </c>
      <c r="FH80" s="1">
        <f t="shared" si="24"/>
        <v>0</v>
      </c>
      <c r="FI80" s="1">
        <f t="shared" si="24"/>
        <v>0</v>
      </c>
      <c r="FJ80" s="1">
        <f t="shared" si="24"/>
        <v>0</v>
      </c>
      <c r="FK80" s="1">
        <f t="shared" si="24"/>
        <v>0</v>
      </c>
      <c r="FL80" s="1">
        <f t="shared" si="24"/>
        <v>0</v>
      </c>
      <c r="FM80" s="1">
        <f t="shared" si="24"/>
        <v>0</v>
      </c>
      <c r="FN80" s="1">
        <f t="shared" si="24"/>
        <v>0</v>
      </c>
      <c r="FO80" s="1">
        <f t="shared" si="25"/>
        <v>0</v>
      </c>
      <c r="FP80" s="1">
        <f t="shared" si="25"/>
        <v>0</v>
      </c>
      <c r="FQ80" s="1">
        <f t="shared" si="25"/>
        <v>0</v>
      </c>
      <c r="FR80" s="1">
        <f t="shared" si="25"/>
        <v>0</v>
      </c>
      <c r="FS80" s="1">
        <f t="shared" si="25"/>
        <v>0</v>
      </c>
      <c r="FT80" s="1">
        <f t="shared" si="25"/>
        <v>0</v>
      </c>
      <c r="FU80" s="1">
        <f t="shared" si="25"/>
        <v>0</v>
      </c>
      <c r="FV80" s="1">
        <f t="shared" si="25"/>
        <v>0</v>
      </c>
      <c r="FW80" s="1">
        <f t="shared" si="25"/>
        <v>0</v>
      </c>
      <c r="FX80" s="1">
        <f t="shared" si="25"/>
        <v>0</v>
      </c>
      <c r="FY80" s="1">
        <f t="shared" si="25"/>
        <v>0</v>
      </c>
      <c r="FZ80" s="1">
        <f t="shared" si="25"/>
        <v>0</v>
      </c>
      <c r="GA80" s="1">
        <f t="shared" si="25"/>
        <v>0</v>
      </c>
      <c r="GB80" s="1">
        <f t="shared" si="25"/>
        <v>0</v>
      </c>
      <c r="GC80" s="1">
        <f t="shared" si="25"/>
        <v>0</v>
      </c>
      <c r="GD80" s="1">
        <f t="shared" si="25"/>
        <v>0</v>
      </c>
      <c r="GF80" s="1">
        <v>137.72814570824801</v>
      </c>
      <c r="GG80" s="16">
        <v>2.83119410195058</v>
      </c>
      <c r="GH80" s="12">
        <f t="shared" si="27"/>
        <v>3.8993511380178183</v>
      </c>
    </row>
    <row r="81" spans="1:193" x14ac:dyDescent="0.3">
      <c r="A81" t="s">
        <v>2</v>
      </c>
      <c r="B81" t="s">
        <v>1234</v>
      </c>
      <c r="D81" s="5">
        <f t="shared" si="26"/>
        <v>343.00079347636517</v>
      </c>
      <c r="E81" s="5">
        <f t="shared" si="26"/>
        <v>1.3831900572058862</v>
      </c>
      <c r="F81" s="4">
        <v>343.00079347636517</v>
      </c>
      <c r="G81" s="5">
        <v>1.3831900572058862</v>
      </c>
      <c r="H81" s="2">
        <v>18.282693622745001</v>
      </c>
      <c r="I81" s="2">
        <v>0.70096130498996601</v>
      </c>
      <c r="J81" s="9">
        <v>5.4081729723231997E-2</v>
      </c>
      <c r="K81" s="2">
        <v>2.06775605876491</v>
      </c>
      <c r="L81" s="3">
        <v>0.40827610576477602</v>
      </c>
      <c r="M81" s="5">
        <v>2.5425227334351201</v>
      </c>
      <c r="N81" s="3">
        <v>5.4699832348591E-2</v>
      </c>
      <c r="O81" s="5">
        <v>0.68933822526105004</v>
      </c>
      <c r="P81" s="2">
        <v>0.3210503925974415</v>
      </c>
      <c r="Q81" s="9">
        <v>1.6969164856292001E-2</v>
      </c>
      <c r="R81" s="5">
        <v>3.8601837272605599</v>
      </c>
      <c r="S81" s="3">
        <v>0.85855665455156882</v>
      </c>
      <c r="U81" s="4">
        <v>343.31050886284697</v>
      </c>
      <c r="V81" s="5">
        <v>1.3786764505221001</v>
      </c>
      <c r="W81" s="5">
        <v>1.7069849897477765</v>
      </c>
      <c r="X81" s="4">
        <v>373.44962671340897</v>
      </c>
      <c r="Y81" s="6">
        <f>([1]!AgeErPb76(J81,K81*J81/100,0,FALSE,1,FALSE)/X81)*200</f>
        <v>24.923653427295839</v>
      </c>
      <c r="Z81" s="5">
        <v>24.929269451045641</v>
      </c>
      <c r="AA81" s="4">
        <v>347.63302506070499</v>
      </c>
      <c r="AB81" s="5">
        <v>5.0850454668702403</v>
      </c>
      <c r="AC81" s="5">
        <v>5.1845716698814748</v>
      </c>
      <c r="AD81" s="4">
        <v>341.076906967252</v>
      </c>
      <c r="AE81" s="5">
        <v>7.7203674545211198</v>
      </c>
      <c r="AF81" s="5">
        <v>7.8752913219394021</v>
      </c>
      <c r="AG81">
        <v>30</v>
      </c>
      <c r="AH81">
        <v>26.196999999999999</v>
      </c>
      <c r="AI81" s="4">
        <v>150274.89178254001</v>
      </c>
      <c r="AJ81" s="2">
        <v>290.91972849224697</v>
      </c>
      <c r="AK81" s="5">
        <v>58.864908326630001</v>
      </c>
      <c r="AL81" s="4">
        <v>15.9703336918706</v>
      </c>
      <c r="AM81" s="4">
        <v>339.10783932471298</v>
      </c>
      <c r="AN81" s="4">
        <v>487729.86016677099</v>
      </c>
      <c r="AO81" s="4">
        <v>477932.79502942401</v>
      </c>
      <c r="AP81" s="5">
        <v>17.7784861819088</v>
      </c>
      <c r="AQ81" s="9">
        <v>1.6277616605456999E-2</v>
      </c>
      <c r="AR81" s="5">
        <v>1.4218813288474601</v>
      </c>
      <c r="AS81" s="2">
        <v>0.112338812007983</v>
      </c>
      <c r="AT81" s="2">
        <v>1.1814664900291501</v>
      </c>
      <c r="AU81" s="2">
        <v>2.1571158390024898</v>
      </c>
      <c r="AV81" s="2">
        <v>0.53721346272319703</v>
      </c>
      <c r="AW81" s="2">
        <v>8.0379150020069492</v>
      </c>
      <c r="AX81" s="4">
        <v>3.2594748767352901</v>
      </c>
      <c r="AY81" s="4">
        <v>36.828851150207001</v>
      </c>
      <c r="AZ81" s="4">
        <v>9.9133477819408196</v>
      </c>
      <c r="BA81" s="4">
        <v>36.752371041803499</v>
      </c>
      <c r="BB81" s="4">
        <v>6.4282719479245696</v>
      </c>
      <c r="BC81" s="4">
        <v>47.447185646276701</v>
      </c>
      <c r="BD81" s="4">
        <v>5.6587583752184303</v>
      </c>
      <c r="BE81" s="4">
        <v>11155.125079580301</v>
      </c>
      <c r="BF81" s="5">
        <v>2.4448370356250999</v>
      </c>
      <c r="BG81" s="2" t="s">
        <v>1275</v>
      </c>
      <c r="BH81" s="5">
        <v>22.413370128138698</v>
      </c>
      <c r="BI81" s="2">
        <v>1.2178719229481301</v>
      </c>
      <c r="BJ81" s="5">
        <v>0.65079329438954203</v>
      </c>
      <c r="BK81" s="4">
        <v>39.720867057213603</v>
      </c>
      <c r="BL81" s="2">
        <v>3.11991240527643</v>
      </c>
      <c r="BM81" s="4">
        <v>428.57781781625903</v>
      </c>
      <c r="BN81" s="5"/>
      <c r="BO81" s="5">
        <v>5.8236690453979296</v>
      </c>
      <c r="BP81" s="5">
        <v>10.1431671979055</v>
      </c>
      <c r="BQ81" s="5">
        <v>7.4235002896371496</v>
      </c>
      <c r="BR81" s="5">
        <v>6.40050380378376</v>
      </c>
      <c r="BS81" s="5">
        <v>6.6330975576643203</v>
      </c>
      <c r="BT81" s="5">
        <v>1.2833155344484</v>
      </c>
      <c r="BU81" s="5">
        <v>8.3864517287283604</v>
      </c>
      <c r="BV81" s="5">
        <v>7.52137930662344</v>
      </c>
      <c r="BW81" s="5">
        <v>27.174279070125401</v>
      </c>
      <c r="BX81" s="5">
        <v>6.1161729010514199</v>
      </c>
      <c r="BY81" s="5">
        <v>9.5168316232436805</v>
      </c>
      <c r="BZ81" s="5">
        <v>7.88013985018803</v>
      </c>
      <c r="CA81" s="5">
        <v>7.0594880960538999</v>
      </c>
      <c r="CB81" s="5">
        <v>7.0406669020977697</v>
      </c>
      <c r="CC81" s="5">
        <v>6.0511188670767604</v>
      </c>
      <c r="CD81" s="5">
        <v>5.4090841789004704</v>
      </c>
      <c r="CE81" s="5">
        <v>5.3142048073091104</v>
      </c>
      <c r="CF81" s="5">
        <v>5.26754409169705</v>
      </c>
      <c r="CG81" s="5">
        <v>5.3064792689943703</v>
      </c>
      <c r="CH81" s="5">
        <v>5.2646379600437196</v>
      </c>
      <c r="CI81" s="5">
        <v>5.3683323507972096</v>
      </c>
      <c r="CJ81" s="5">
        <v>5.3937323653749196</v>
      </c>
      <c r="CK81" s="5">
        <v>5.4038804602195203</v>
      </c>
      <c r="CL81" s="5">
        <v>5.9364980859019303</v>
      </c>
      <c r="CM81" s="5">
        <v>6.2551879485608604</v>
      </c>
      <c r="CN81" s="5">
        <v>6.0425211267352497</v>
      </c>
      <c r="CO81" s="5">
        <v>6.4272084968044103</v>
      </c>
      <c r="CP81" s="5">
        <v>6.8067347746570697</v>
      </c>
      <c r="CQ81" s="5">
        <v>5.15616053378392</v>
      </c>
      <c r="CR81" s="5">
        <v>5.20001138523625</v>
      </c>
      <c r="CS81" s="5">
        <v>5.2478177410659201</v>
      </c>
      <c r="CT81" s="2"/>
      <c r="CU81" s="2">
        <v>6.8681926605303797E-2</v>
      </c>
      <c r="CV81" s="4">
        <v>2.3195453977935729</v>
      </c>
      <c r="CW81" s="4">
        <v>1.2105475431894721</v>
      </c>
      <c r="CX81" s="4">
        <v>2.5852658425145516</v>
      </c>
      <c r="CY81" s="4">
        <v>14.575107020287094</v>
      </c>
      <c r="CZ81" s="4">
        <v>9.5419797997015454</v>
      </c>
      <c r="DA81" s="4">
        <v>40.391532673401755</v>
      </c>
      <c r="DB81" s="4">
        <v>90.290162790451248</v>
      </c>
      <c r="DC81" s="4">
        <v>149.71077703336181</v>
      </c>
      <c r="DD81" s="4">
        <v>181.56314618939228</v>
      </c>
      <c r="DE81" s="4">
        <v>229.70231901127187</v>
      </c>
      <c r="DF81" s="4">
        <v>260.25392501718903</v>
      </c>
      <c r="DG81" s="4">
        <v>294.70301643650123</v>
      </c>
      <c r="DH81" s="5">
        <v>230.03082826091179</v>
      </c>
      <c r="DI81" s="4"/>
      <c r="DJ81" s="3">
        <v>0.39326695015739344</v>
      </c>
      <c r="DK81" s="2">
        <v>8.0443455367492636</v>
      </c>
      <c r="DL81">
        <v>6.3361537801165158E-2</v>
      </c>
      <c r="DM81">
        <v>11.597105833369435</v>
      </c>
      <c r="DN81">
        <v>3.5489845888918474E-3</v>
      </c>
      <c r="DO81">
        <v>0.7762072849751217</v>
      </c>
      <c r="DQ81" s="4">
        <v>50.233624498170798</v>
      </c>
      <c r="DR81" s="4">
        <v>17.348274777709701</v>
      </c>
      <c r="DS81" s="4">
        <v>116.798066972154</v>
      </c>
      <c r="DT81" s="4">
        <v>100.443605020088</v>
      </c>
      <c r="DU81" s="4">
        <v>20782.528822863602</v>
      </c>
      <c r="DV81" s="4">
        <v>16.355933685274501</v>
      </c>
      <c r="DW81" s="4">
        <v>0.53908733497680905</v>
      </c>
      <c r="DX81" s="4">
        <v>53.5057572173233</v>
      </c>
      <c r="DY81" s="4">
        <v>6.1049913885234703</v>
      </c>
      <c r="DZ81" s="4">
        <v>11.0199308608419</v>
      </c>
      <c r="EA81" s="4">
        <v>17.745123692920501</v>
      </c>
      <c r="EB81" s="4">
        <v>18.436707184336601</v>
      </c>
      <c r="EC81" s="4">
        <v>67.107209442254899</v>
      </c>
      <c r="ED81" s="4">
        <v>211.27759988036101</v>
      </c>
      <c r="EE81" s="4">
        <v>648.21558207450005</v>
      </c>
      <c r="EF81" s="4">
        <v>714.90212153765799</v>
      </c>
      <c r="EG81" s="4">
        <v>895.36167634151104</v>
      </c>
      <c r="EH81" s="4">
        <v>521.038703812167</v>
      </c>
      <c r="EI81" s="4">
        <v>886.64744428580195</v>
      </c>
      <c r="EJ81" s="4">
        <v>455.93468046536498</v>
      </c>
      <c r="EK81" s="4">
        <v>247238.811299261</v>
      </c>
      <c r="EL81" s="4">
        <v>164.998054489758</v>
      </c>
      <c r="EM81" s="4">
        <v>0.81400765976648604</v>
      </c>
      <c r="EN81" s="4">
        <v>-1.53798892964024</v>
      </c>
      <c r="EO81" s="4">
        <v>1918.9823080564499</v>
      </c>
      <c r="EP81" s="4">
        <v>105.589571977652</v>
      </c>
      <c r="EQ81" s="4">
        <v>57.052596285604601</v>
      </c>
      <c r="ER81" s="4">
        <v>3293.1517597775601</v>
      </c>
      <c r="ES81" s="4">
        <v>379.324133632312</v>
      </c>
      <c r="ET81" s="4">
        <v>52460.4973883524</v>
      </c>
      <c r="EU81" s="4">
        <v>201.289050205455</v>
      </c>
      <c r="EV81" s="4">
        <v>67829.258102899796</v>
      </c>
      <c r="EY81" s="1">
        <f t="shared" si="24"/>
        <v>0</v>
      </c>
      <c r="EZ81" s="1">
        <f t="shared" si="24"/>
        <v>0</v>
      </c>
      <c r="FA81" s="1">
        <f t="shared" si="24"/>
        <v>0</v>
      </c>
      <c r="FB81" s="1">
        <f t="shared" si="24"/>
        <v>0</v>
      </c>
      <c r="FC81" s="1">
        <f t="shared" si="24"/>
        <v>0</v>
      </c>
      <c r="FD81" s="1">
        <f t="shared" si="24"/>
        <v>0</v>
      </c>
      <c r="FE81" s="1">
        <f t="shared" si="24"/>
        <v>0</v>
      </c>
      <c r="FF81" s="1">
        <f t="shared" si="24"/>
        <v>0</v>
      </c>
      <c r="FG81" s="1">
        <f t="shared" si="24"/>
        <v>0</v>
      </c>
      <c r="FH81" s="1">
        <f t="shared" si="24"/>
        <v>0</v>
      </c>
      <c r="FI81" s="1">
        <f t="shared" si="24"/>
        <v>0</v>
      </c>
      <c r="FJ81" s="1">
        <f t="shared" si="24"/>
        <v>0</v>
      </c>
      <c r="FK81" s="1">
        <f t="shared" si="24"/>
        <v>0</v>
      </c>
      <c r="FL81" s="1">
        <f t="shared" si="24"/>
        <v>0</v>
      </c>
      <c r="FM81" s="1">
        <f t="shared" si="24"/>
        <v>0</v>
      </c>
      <c r="FN81" s="1">
        <f t="shared" si="24"/>
        <v>0</v>
      </c>
      <c r="FO81" s="1">
        <f t="shared" si="25"/>
        <v>0</v>
      </c>
      <c r="FP81" s="1">
        <f t="shared" si="25"/>
        <v>0</v>
      </c>
      <c r="FQ81" s="1">
        <f t="shared" si="25"/>
        <v>0</v>
      </c>
      <c r="FR81" s="1">
        <f t="shared" si="25"/>
        <v>0</v>
      </c>
      <c r="FS81" s="1">
        <f t="shared" si="25"/>
        <v>0</v>
      </c>
      <c r="FT81" s="1">
        <f t="shared" si="25"/>
        <v>0</v>
      </c>
      <c r="FU81" s="1">
        <f t="shared" si="25"/>
        <v>0</v>
      </c>
      <c r="FV81" s="1">
        <f t="shared" si="25"/>
        <v>0</v>
      </c>
      <c r="FW81" s="1">
        <f t="shared" si="25"/>
        <v>0</v>
      </c>
      <c r="FX81" s="1">
        <f t="shared" si="25"/>
        <v>0</v>
      </c>
      <c r="FY81" s="1">
        <f t="shared" si="25"/>
        <v>0</v>
      </c>
      <c r="FZ81" s="1">
        <f t="shared" si="25"/>
        <v>0</v>
      </c>
      <c r="GA81" s="1">
        <f t="shared" si="25"/>
        <v>0</v>
      </c>
      <c r="GB81" s="1">
        <f t="shared" si="25"/>
        <v>0</v>
      </c>
      <c r="GC81" s="1">
        <f t="shared" si="25"/>
        <v>0</v>
      </c>
      <c r="GD81" s="1">
        <f t="shared" si="25"/>
        <v>0</v>
      </c>
      <c r="GF81" s="1">
        <v>135.573900354382</v>
      </c>
      <c r="GG81" s="16">
        <v>2.69343593137501</v>
      </c>
      <c r="GH81" s="12">
        <f t="shared" si="27"/>
        <v>3.6515961457114772</v>
      </c>
    </row>
    <row r="82" spans="1:193" x14ac:dyDescent="0.3">
      <c r="F82" s="4"/>
      <c r="G82" s="5"/>
      <c r="H82" s="2"/>
      <c r="J82" s="9"/>
      <c r="L82" s="3"/>
      <c r="M82" s="5"/>
      <c r="N82" s="3"/>
      <c r="O82" s="5"/>
      <c r="P82" s="2"/>
      <c r="Q82" s="9"/>
      <c r="R82" s="5"/>
      <c r="S82" s="3"/>
      <c r="U82" s="4"/>
      <c r="V82" s="5"/>
      <c r="W82" s="5"/>
      <c r="X82" s="4"/>
      <c r="Y82" s="5"/>
      <c r="Z82" s="5"/>
      <c r="AA82" s="4"/>
      <c r="AB82" s="5"/>
      <c r="AC82" s="5"/>
      <c r="AD82" s="4"/>
      <c r="AE82" s="5"/>
      <c r="AF82" s="5"/>
      <c r="AI82" s="4"/>
      <c r="AJ82" s="2"/>
      <c r="AK82" s="5"/>
      <c r="AL82" s="4"/>
      <c r="AM82" s="4"/>
      <c r="AN82" s="4"/>
      <c r="AO82" s="4"/>
      <c r="AP82" s="5"/>
      <c r="AQ82" s="9"/>
      <c r="AR82" s="5"/>
      <c r="AS82" s="2"/>
      <c r="AT82" s="2"/>
      <c r="AU82" s="2"/>
      <c r="AV82" s="2"/>
      <c r="AW82" s="2"/>
      <c r="AX82" s="4"/>
      <c r="AY82" s="4"/>
      <c r="AZ82" s="4"/>
      <c r="BA82" s="4"/>
      <c r="BB82" s="4"/>
      <c r="BC82" s="4"/>
      <c r="BF82" s="5"/>
      <c r="BG82" s="2"/>
      <c r="BH82" s="5"/>
      <c r="BI82" s="2"/>
      <c r="BJ82" s="5"/>
      <c r="BK82" s="4"/>
      <c r="BL82" s="2"/>
      <c r="BM82" s="4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2"/>
      <c r="CU82" s="2"/>
      <c r="CV82" s="4"/>
      <c r="CW82" s="4"/>
      <c r="CX82" s="4"/>
      <c r="CY82" s="4"/>
      <c r="CZ82" s="4"/>
      <c r="DA82" s="4"/>
      <c r="DB82" s="4"/>
      <c r="DC82" s="4"/>
      <c r="DD82" s="4"/>
      <c r="DI82" s="4"/>
      <c r="DJ82" s="3"/>
      <c r="DK82" s="2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1"/>
      <c r="GC82" s="4"/>
      <c r="GD82" s="4"/>
      <c r="GF82" s="1"/>
      <c r="GG82" s="16"/>
    </row>
    <row r="83" spans="1:193" x14ac:dyDescent="0.3">
      <c r="A83" t="s">
        <v>1</v>
      </c>
      <c r="B83" t="s">
        <v>1276</v>
      </c>
      <c r="D83" s="5">
        <f t="shared" ref="D83:E89" si="28">IF(F83="",U83,F83)</f>
        <v>149.1070577024158</v>
      </c>
      <c r="E83" s="5">
        <f t="shared" si="28"/>
        <v>2.0073168851052365</v>
      </c>
      <c r="F83" s="4">
        <v>149.1070577024158</v>
      </c>
      <c r="G83" s="7">
        <v>2.0073168851052365</v>
      </c>
      <c r="H83" s="2">
        <v>42.588124871813797</v>
      </c>
      <c r="I83" s="30">
        <v>0.99505863878693301</v>
      </c>
      <c r="J83" s="9">
        <v>5.1690418107068002E-2</v>
      </c>
      <c r="K83" s="30">
        <v>2.9716908727612199</v>
      </c>
      <c r="L83" s="3">
        <v>0.17076867523403499</v>
      </c>
      <c r="M83" s="7">
        <v>3.6437243620312398</v>
      </c>
      <c r="N83" s="3">
        <v>2.3478346190307999E-2</v>
      </c>
      <c r="O83" s="7">
        <v>0.99267978259324396</v>
      </c>
      <c r="P83" s="2">
        <v>0.31751837682178885</v>
      </c>
      <c r="Q83" s="9">
        <v>7.5513334611639997E-3</v>
      </c>
      <c r="R83" s="7">
        <v>2.8612638330256899</v>
      </c>
      <c r="S83" s="3">
        <v>0.84535589261867661</v>
      </c>
      <c r="U83" s="5">
        <v>149.60127326737</v>
      </c>
      <c r="V83" s="7">
        <v>1.9853595651864879</v>
      </c>
      <c r="W83" s="7">
        <v>2.225915902067614</v>
      </c>
      <c r="X83" s="4">
        <v>270.715653678053</v>
      </c>
      <c r="Y83" s="6">
        <f>([1]!AgeErPb76(J83,K83*J83/100,0,FALSE,1,FALSE)/X83)*200</f>
        <v>50.324496530696692</v>
      </c>
      <c r="Z83" s="7">
        <v>25.167811048359127</v>
      </c>
      <c r="AA83" s="4">
        <v>160.08584327005201</v>
      </c>
      <c r="AB83" s="7">
        <v>7.2874487240624797</v>
      </c>
      <c r="AC83" s="7">
        <v>7.357241664227149</v>
      </c>
      <c r="AD83" s="4">
        <v>152.48948469381</v>
      </c>
      <c r="AE83" s="7">
        <v>5.7225276660513797</v>
      </c>
      <c r="AF83" s="7">
        <v>5.9298788066290697</v>
      </c>
      <c r="AG83">
        <v>34</v>
      </c>
      <c r="AH83">
        <v>26.449000000000002</v>
      </c>
      <c r="AI83" s="4">
        <v>157476.24862902399</v>
      </c>
      <c r="AJ83" s="4">
        <v>80.047403147833904</v>
      </c>
      <c r="AK83" s="5" t="s">
        <v>1277</v>
      </c>
      <c r="AL83" s="4">
        <v>9.3540427870413296</v>
      </c>
      <c r="AM83" s="4">
        <v>440.05747358404102</v>
      </c>
      <c r="AN83" s="4">
        <v>500612.26555016998</v>
      </c>
      <c r="AO83" s="4">
        <v>485168.90962364798</v>
      </c>
      <c r="AP83" s="5">
        <v>6.7430245232735802</v>
      </c>
      <c r="AQ83" s="9">
        <v>0.501323026369767</v>
      </c>
      <c r="AR83" s="5">
        <v>16.168888215939202</v>
      </c>
      <c r="AS83" s="2">
        <v>0.403941064332072</v>
      </c>
      <c r="AT83" s="2">
        <v>1.79975455896625</v>
      </c>
      <c r="AU83" s="2">
        <v>1.1860065116443099</v>
      </c>
      <c r="AV83" s="2" t="s">
        <v>1278</v>
      </c>
      <c r="AW83" s="2">
        <v>6.4851091241098997</v>
      </c>
      <c r="AX83" s="4">
        <v>2.2897631314773901</v>
      </c>
      <c r="AY83" s="4">
        <v>31.6499107308512</v>
      </c>
      <c r="AZ83" s="4">
        <v>12.529091374143</v>
      </c>
      <c r="BA83" s="4">
        <v>69.246091050824404</v>
      </c>
      <c r="BB83" s="4">
        <v>16.358292322256698</v>
      </c>
      <c r="BC83" s="4">
        <v>167.255228620851</v>
      </c>
      <c r="BD83" s="4">
        <v>35.374294898053797</v>
      </c>
      <c r="BE83" s="4">
        <v>14129.510162361599</v>
      </c>
      <c r="BF83" s="5">
        <v>6.17533718372444</v>
      </c>
      <c r="BG83" s="2">
        <v>1.6778531244064001E-2</v>
      </c>
      <c r="BH83" s="5">
        <v>24.725740400308499</v>
      </c>
      <c r="BI83" s="5">
        <v>1.2842791978711201</v>
      </c>
      <c r="BJ83" s="5">
        <v>1.5865597324840199</v>
      </c>
      <c r="BK83" s="4">
        <v>211.52388095424101</v>
      </c>
      <c r="BL83" s="5">
        <v>7.7184765965570197</v>
      </c>
      <c r="BM83" s="8">
        <v>1104.9843126185899</v>
      </c>
      <c r="BN83" s="7"/>
      <c r="BO83" s="32">
        <v>0.782654840704336</v>
      </c>
      <c r="BP83" s="32">
        <v>9.7749059127223195</v>
      </c>
      <c r="BQ83" s="32">
        <v>15.791445033277901</v>
      </c>
      <c r="BR83" s="32">
        <v>2.9345951021288599</v>
      </c>
      <c r="BS83" s="32">
        <v>1.1020701152279899</v>
      </c>
      <c r="BT83" s="32">
        <v>0.96768507347223398</v>
      </c>
      <c r="BU83" s="32">
        <v>0.67636809233635797</v>
      </c>
      <c r="BV83" s="32">
        <v>3.3743165293219399</v>
      </c>
      <c r="BW83" s="32">
        <v>5.5247037565922597</v>
      </c>
      <c r="BX83" s="32">
        <v>1.3143099761711099</v>
      </c>
      <c r="BY83" s="32">
        <v>5.1861006504909701</v>
      </c>
      <c r="BZ83" s="32">
        <v>5.6898907586809697</v>
      </c>
      <c r="CA83" s="32">
        <v>7.3816221959223904</v>
      </c>
      <c r="CB83" s="32">
        <v>9.0658605458178805</v>
      </c>
      <c r="CC83" s="32">
        <v>3.4445686280874401</v>
      </c>
      <c r="CD83" s="32">
        <v>2.02527573761768</v>
      </c>
      <c r="CE83" s="32">
        <v>1.29623587946385</v>
      </c>
      <c r="CF83" s="32">
        <v>1.03050560641892</v>
      </c>
      <c r="CG83" s="32">
        <v>0.98815297320484297</v>
      </c>
      <c r="CH83" s="32">
        <v>0.96286788726974704</v>
      </c>
      <c r="CI83" s="32">
        <v>0.81816123621102499</v>
      </c>
      <c r="CJ83" s="32">
        <v>0.84333900356122504</v>
      </c>
      <c r="CK83" s="32">
        <v>0.77553739873600802</v>
      </c>
      <c r="CL83" s="32">
        <v>1.47849024151235</v>
      </c>
      <c r="CM83" s="32">
        <v>22.4101431462215</v>
      </c>
      <c r="CN83" s="32">
        <v>1.11266550537589</v>
      </c>
      <c r="CO83" s="32">
        <v>3.0233058544103799</v>
      </c>
      <c r="CP83" s="12">
        <v>2.3750292430508799</v>
      </c>
      <c r="CQ83" s="12">
        <v>0.85150898179794399</v>
      </c>
      <c r="CR83" s="12">
        <v>1.8394738388685099</v>
      </c>
      <c r="CS83" s="12">
        <v>1.4082379783213601</v>
      </c>
      <c r="CT83" s="2"/>
      <c r="CU83" s="2">
        <v>2.1152870310960634</v>
      </c>
      <c r="CV83" s="4">
        <v>26.376652880814358</v>
      </c>
      <c r="CW83" s="4">
        <v>4.3528131932335343</v>
      </c>
      <c r="CX83" s="4">
        <v>3.9381937832959517</v>
      </c>
      <c r="CY83" s="4">
        <v>8.0135575111102018</v>
      </c>
      <c r="CZ83" s="4" t="s">
        <v>550</v>
      </c>
      <c r="DA83" s="4">
        <v>32.588488060853763</v>
      </c>
      <c r="DB83" s="4">
        <v>63.428341592171471</v>
      </c>
      <c r="DC83" s="4">
        <v>128.65817370264716</v>
      </c>
      <c r="DD83" s="4">
        <v>229.47053798796702</v>
      </c>
      <c r="DE83" s="4">
        <v>432.78806906765254</v>
      </c>
      <c r="DF83" s="4">
        <v>662.27904138691088</v>
      </c>
      <c r="DG83" s="4">
        <v>1038.8523516823043</v>
      </c>
      <c r="DH83" s="5">
        <v>1437.9794674005609</v>
      </c>
      <c r="DI83" s="4"/>
      <c r="DJ83" s="3" t="s">
        <v>550</v>
      </c>
      <c r="DK83" s="2">
        <v>8.6926064153043079</v>
      </c>
      <c r="DL83">
        <v>5.5727899408719167E-3</v>
      </c>
      <c r="DM83" t="s">
        <v>550</v>
      </c>
      <c r="DN83">
        <v>2.0415380331427466E-2</v>
      </c>
      <c r="DO83">
        <v>0.18923121861019979</v>
      </c>
      <c r="DQ83" s="1">
        <v>7.5384041917370199</v>
      </c>
      <c r="DR83" s="1">
        <v>1.53162264371201</v>
      </c>
      <c r="DS83" s="1">
        <v>53.038532396384703</v>
      </c>
      <c r="DT83" s="1">
        <v>2543.09564556756</v>
      </c>
      <c r="DU83" s="1">
        <v>299219.91256879503</v>
      </c>
      <c r="DV83" s="1">
        <v>34.660735007341898</v>
      </c>
      <c r="DW83" s="1">
        <v>12.5788523955732</v>
      </c>
      <c r="DX83" s="1">
        <v>415.288547534798</v>
      </c>
      <c r="DY83" s="1">
        <v>14.278744162877601</v>
      </c>
      <c r="DZ83" s="1">
        <v>11.8552091373413</v>
      </c>
      <c r="EA83" s="1">
        <v>7.0130640622209999</v>
      </c>
      <c r="EB83" s="1">
        <v>4.6392226668753</v>
      </c>
      <c r="EC83" s="1">
        <v>41.370169090675397</v>
      </c>
      <c r="ED83" s="1">
        <v>109.812715073047</v>
      </c>
      <c r="EE83" s="1">
        <v>371.68106187812401</v>
      </c>
      <c r="EF83" s="1">
        <v>613.19983209383497</v>
      </c>
      <c r="EG83" s="1">
        <v>1139.18701738555</v>
      </c>
      <c r="EH83" s="1">
        <v>874.70858621469995</v>
      </c>
      <c r="EI83" s="1">
        <v>1926.9678590092501</v>
      </c>
      <c r="EJ83" s="1">
        <v>1972.6221043683399</v>
      </c>
      <c r="EK83" s="1">
        <v>238114.55578833399</v>
      </c>
      <c r="EL83" s="1">
        <v>358.24011990265501</v>
      </c>
      <c r="EM83" s="1">
        <v>2.3429725190630699</v>
      </c>
      <c r="EN83" s="1">
        <v>0.75868813484442599</v>
      </c>
      <c r="EO83" s="1">
        <v>1166.2824736304101</v>
      </c>
      <c r="EP83" s="1">
        <v>60.799515818121499</v>
      </c>
      <c r="EQ83" s="1">
        <v>75.762526950446201</v>
      </c>
      <c r="ER83" s="1">
        <v>12787.2070671852</v>
      </c>
      <c r="ES83" s="1">
        <v>505.02258612115997</v>
      </c>
      <c r="ET83" s="1">
        <v>73630.124521625898</v>
      </c>
      <c r="EU83" s="1">
        <v>5282.7647278739996</v>
      </c>
      <c r="EV83" s="1">
        <v>1350951.36691347</v>
      </c>
      <c r="EY83" s="1">
        <f t="shared" ref="EY83:FN89" si="29">DQ83*(EY$2/1000)</f>
        <v>0</v>
      </c>
      <c r="EZ83" s="1">
        <f t="shared" si="29"/>
        <v>0</v>
      </c>
      <c r="FA83" s="1">
        <f t="shared" si="29"/>
        <v>0</v>
      </c>
      <c r="FB83" s="1">
        <f t="shared" si="29"/>
        <v>0</v>
      </c>
      <c r="FC83" s="1">
        <f t="shared" si="29"/>
        <v>0</v>
      </c>
      <c r="FD83" s="1">
        <f t="shared" si="29"/>
        <v>0</v>
      </c>
      <c r="FE83" s="1">
        <f t="shared" si="29"/>
        <v>0</v>
      </c>
      <c r="FF83" s="1">
        <f t="shared" si="29"/>
        <v>0</v>
      </c>
      <c r="FG83" s="1">
        <f t="shared" si="29"/>
        <v>0</v>
      </c>
      <c r="FH83" s="1">
        <f t="shared" si="29"/>
        <v>0</v>
      </c>
      <c r="FI83" s="1">
        <f t="shared" si="29"/>
        <v>0</v>
      </c>
      <c r="FJ83" s="1">
        <f t="shared" si="29"/>
        <v>0</v>
      </c>
      <c r="FK83" s="1">
        <f t="shared" si="29"/>
        <v>0</v>
      </c>
      <c r="FL83" s="1">
        <f t="shared" si="29"/>
        <v>0</v>
      </c>
      <c r="FM83" s="1">
        <f t="shared" si="29"/>
        <v>0</v>
      </c>
      <c r="FN83" s="1">
        <f t="shared" si="29"/>
        <v>0</v>
      </c>
      <c r="FO83" s="1">
        <f t="shared" ref="FO83:GD89" si="30">EG83*(FO$2/1000)</f>
        <v>0</v>
      </c>
      <c r="FP83" s="1">
        <f t="shared" si="30"/>
        <v>0</v>
      </c>
      <c r="FQ83" s="1">
        <f t="shared" si="30"/>
        <v>0</v>
      </c>
      <c r="FR83" s="1">
        <f t="shared" si="30"/>
        <v>0</v>
      </c>
      <c r="FS83" s="1">
        <f t="shared" si="30"/>
        <v>0</v>
      </c>
      <c r="FT83" s="1">
        <f t="shared" si="30"/>
        <v>0</v>
      </c>
      <c r="FU83" s="1">
        <f t="shared" si="30"/>
        <v>0</v>
      </c>
      <c r="FV83" s="1">
        <f t="shared" si="30"/>
        <v>0</v>
      </c>
      <c r="FW83" s="1">
        <f t="shared" si="30"/>
        <v>0</v>
      </c>
      <c r="FX83" s="1">
        <f t="shared" si="30"/>
        <v>0</v>
      </c>
      <c r="FY83" s="1">
        <f t="shared" si="30"/>
        <v>0</v>
      </c>
      <c r="FZ83" s="1">
        <f t="shared" si="30"/>
        <v>0</v>
      </c>
      <c r="GA83" s="1">
        <f t="shared" si="30"/>
        <v>0</v>
      </c>
      <c r="GB83" s="1">
        <f t="shared" si="30"/>
        <v>0</v>
      </c>
      <c r="GC83" s="1">
        <f t="shared" si="30"/>
        <v>0</v>
      </c>
      <c r="GD83" s="1">
        <f t="shared" si="30"/>
        <v>0</v>
      </c>
      <c r="GE83" s="1"/>
      <c r="GF83" s="1">
        <v>139.28588139710999</v>
      </c>
      <c r="GG83" s="16">
        <v>2.1375523177798001</v>
      </c>
      <c r="GH83" s="12">
        <f t="shared" ref="GH83:GH89" si="31">GG83*GF83/100</f>
        <v>2.9773085861439483</v>
      </c>
      <c r="GJ83" s="4">
        <v>157.07813896678132</v>
      </c>
      <c r="GK83" s="2">
        <v>2.3915057215979241</v>
      </c>
    </row>
    <row r="84" spans="1:193" x14ac:dyDescent="0.3">
      <c r="A84" t="s">
        <v>1</v>
      </c>
      <c r="B84" t="s">
        <v>1279</v>
      </c>
      <c r="D84" s="5">
        <f t="shared" si="28"/>
        <v>151.35555052330824</v>
      </c>
      <c r="E84" s="5">
        <f t="shared" si="28"/>
        <v>2.0647709891901096</v>
      </c>
      <c r="F84" s="4">
        <v>151.35555052330824</v>
      </c>
      <c r="G84" s="7">
        <v>2.0647709891901096</v>
      </c>
      <c r="H84" s="2">
        <v>42.058772048431898</v>
      </c>
      <c r="I84" s="30">
        <v>1.02337676594688</v>
      </c>
      <c r="J84" s="9">
        <v>4.9631984659418003E-2</v>
      </c>
      <c r="K84" s="30">
        <v>3.20499225909104</v>
      </c>
      <c r="L84" s="3">
        <v>0.165432982981052</v>
      </c>
      <c r="M84" s="7">
        <v>3.8271600508130401</v>
      </c>
      <c r="N84" s="3">
        <v>2.3773496275772001E-2</v>
      </c>
      <c r="O84" s="7">
        <v>1.02106388694575</v>
      </c>
      <c r="P84" s="2">
        <v>0.30417690724156954</v>
      </c>
      <c r="Q84" s="9">
        <v>7.1974282706549998E-3</v>
      </c>
      <c r="R84" s="7">
        <v>2.2530529685112599</v>
      </c>
      <c r="S84" s="3">
        <v>0.84547933572717637</v>
      </c>
      <c r="U84" s="5">
        <v>151.46001266414899</v>
      </c>
      <c r="V84" s="7">
        <v>2.0421277738915</v>
      </c>
      <c r="W84" s="7">
        <v>2.2766938408356654</v>
      </c>
      <c r="X84" s="4">
        <v>176.753514751908</v>
      </c>
      <c r="Y84" s="6">
        <f>([1]!AgeErPb76(J84,K84*J84/100,0,FALSE,1,FALSE)/X84)*200</f>
        <v>84.559798316685288</v>
      </c>
      <c r="Z84" s="7">
        <v>42.283210001589325</v>
      </c>
      <c r="AA84" s="4">
        <v>155.447731951387</v>
      </c>
      <c r="AB84" s="7">
        <v>7.6543201016260802</v>
      </c>
      <c r="AC84" s="7">
        <v>7.7207973822758156</v>
      </c>
      <c r="AD84" s="4">
        <v>145.368387751819</v>
      </c>
      <c r="AE84" s="7">
        <v>4.5061059370225198</v>
      </c>
      <c r="AF84" s="7">
        <v>4.7666686992337475</v>
      </c>
      <c r="AG84">
        <v>34</v>
      </c>
      <c r="AH84">
        <v>26.449000000000002</v>
      </c>
      <c r="AI84" s="4">
        <v>156035.68199171399</v>
      </c>
      <c r="AJ84" s="4">
        <v>305.96152112980701</v>
      </c>
      <c r="AK84" s="5">
        <v>20.343258204858799</v>
      </c>
      <c r="AL84" s="4" t="s">
        <v>1280</v>
      </c>
      <c r="AM84" s="4">
        <v>1164.2727430515699</v>
      </c>
      <c r="AN84" s="4">
        <v>500712.81917784101</v>
      </c>
      <c r="AO84" s="4">
        <v>486622.10105285898</v>
      </c>
      <c r="AP84" s="5">
        <v>7.3969760959513797</v>
      </c>
      <c r="AQ84" s="9">
        <v>1.14773467701489</v>
      </c>
      <c r="AR84" s="5">
        <v>15.051725534870201</v>
      </c>
      <c r="AS84" s="2">
        <v>0.58856663580724899</v>
      </c>
      <c r="AT84" s="2">
        <v>4.4013079094729397</v>
      </c>
      <c r="AU84" s="2">
        <v>5.6458361053273798</v>
      </c>
      <c r="AV84" s="2">
        <v>0.48818259249375301</v>
      </c>
      <c r="AW84" s="2">
        <v>26.783907924736599</v>
      </c>
      <c r="AX84" s="4">
        <v>8.6395614436122496</v>
      </c>
      <c r="AY84" s="4">
        <v>102.070921403461</v>
      </c>
      <c r="AZ84" s="4">
        <v>35.911093296107197</v>
      </c>
      <c r="BA84" s="4">
        <v>172.92508521996399</v>
      </c>
      <c r="BB84" s="4">
        <v>35.320061670203401</v>
      </c>
      <c r="BC84" s="4">
        <v>326.94975136512801</v>
      </c>
      <c r="BD84" s="4">
        <v>64.278978339254905</v>
      </c>
      <c r="BE84" s="4">
        <v>9928.4816605929609</v>
      </c>
      <c r="BF84" s="5">
        <v>4.6630682234615799</v>
      </c>
      <c r="BG84" s="2" t="s">
        <v>1272</v>
      </c>
      <c r="BH84" s="5">
        <v>21.466260258806301</v>
      </c>
      <c r="BI84" s="5">
        <v>1.0705814847658499</v>
      </c>
      <c r="BJ84" s="5">
        <v>4.3988457108708996</v>
      </c>
      <c r="BK84" s="4">
        <v>611.57282449378602</v>
      </c>
      <c r="BL84" s="5">
        <v>6.7473531030042198</v>
      </c>
      <c r="BM84" s="8">
        <v>947.68500267148897</v>
      </c>
      <c r="BN84" s="7"/>
      <c r="BO84" s="32">
        <v>0.82821047834583605</v>
      </c>
      <c r="BP84" s="32">
        <v>7.6703377254776202</v>
      </c>
      <c r="BQ84" s="32">
        <v>9.0926446168953508</v>
      </c>
      <c r="BR84" s="32">
        <v>4.6549130250417203</v>
      </c>
      <c r="BS84" s="32">
        <v>1.07668355452138</v>
      </c>
      <c r="BT84" s="32">
        <v>0.96768507347223398</v>
      </c>
      <c r="BU84" s="32">
        <v>0.67636809233635797</v>
      </c>
      <c r="BV84" s="32">
        <v>3.2526273181268199</v>
      </c>
      <c r="BW84" s="32">
        <v>3.7058281840206702</v>
      </c>
      <c r="BX84" s="32">
        <v>1.91325241614528</v>
      </c>
      <c r="BY84" s="32">
        <v>4.3428818698587</v>
      </c>
      <c r="BZ84" s="32">
        <v>3.6943247621536601</v>
      </c>
      <c r="CA84" s="32">
        <v>3.98494653732465</v>
      </c>
      <c r="CB84" s="32">
        <v>5.8632275896467396</v>
      </c>
      <c r="CC84" s="32">
        <v>1.6411323745253801</v>
      </c>
      <c r="CD84" s="32">
        <v>1.3127909283910799</v>
      </c>
      <c r="CE84" s="32">
        <v>1.04467399902526</v>
      </c>
      <c r="CF84" s="32">
        <v>0.90974285597628202</v>
      </c>
      <c r="CG84" s="32">
        <v>0.81852079733633798</v>
      </c>
      <c r="CH84" s="32">
        <v>0.85965760506905498</v>
      </c>
      <c r="CI84" s="32">
        <v>0.77684828416256502</v>
      </c>
      <c r="CJ84" s="32">
        <v>0.80832987200030504</v>
      </c>
      <c r="CK84" s="32">
        <v>0.72567377945303502</v>
      </c>
      <c r="CL84" s="32">
        <v>1.8121256075552501</v>
      </c>
      <c r="CM84" s="32">
        <v>25.080550788397701</v>
      </c>
      <c r="CN84" s="32">
        <v>1.0537714461676799</v>
      </c>
      <c r="CO84" s="32">
        <v>3.2465867378273399</v>
      </c>
      <c r="CP84" s="12">
        <v>1.8799639048399901</v>
      </c>
      <c r="CQ84" s="12">
        <v>1.6053272927237701</v>
      </c>
      <c r="CR84" s="12">
        <v>1.57662947788728</v>
      </c>
      <c r="CS84" s="12">
        <v>0.95008841162478197</v>
      </c>
      <c r="CT84" s="2"/>
      <c r="CU84" s="2">
        <v>4.8427623502737971</v>
      </c>
      <c r="CV84" s="4">
        <v>24.554201525073736</v>
      </c>
      <c r="CW84" s="4">
        <v>6.3423128858539766</v>
      </c>
      <c r="CX84" s="4">
        <v>9.6308706990655129</v>
      </c>
      <c r="CY84" s="4">
        <v>38.147541252212029</v>
      </c>
      <c r="CZ84" s="4">
        <v>8.671094005217638</v>
      </c>
      <c r="DA84" s="4">
        <v>134.59250213435476</v>
      </c>
      <c r="DB84" s="4">
        <v>239.32303167900969</v>
      </c>
      <c r="DC84" s="4">
        <v>414.92244472951626</v>
      </c>
      <c r="DD84" s="4">
        <v>657.71233143053473</v>
      </c>
      <c r="DE84" s="4">
        <v>1080.7817826247749</v>
      </c>
      <c r="DF84" s="4">
        <v>1429.9620109394089</v>
      </c>
      <c r="DG84" s="4">
        <v>2030.7437972989317</v>
      </c>
      <c r="DH84" s="5">
        <v>2612.9665991567035</v>
      </c>
      <c r="DI84" s="4"/>
      <c r="DJ84" s="3">
        <v>0.12101248669965846</v>
      </c>
      <c r="DK84" s="2">
        <v>4.4305271843454435</v>
      </c>
      <c r="DL84">
        <v>1.4599322189776014E-2</v>
      </c>
      <c r="DM84">
        <v>1.0393826311048353</v>
      </c>
      <c r="DN84">
        <v>2.9373101629341291E-3</v>
      </c>
      <c r="DO84">
        <v>0.31219146360344269</v>
      </c>
      <c r="DQ84" s="1">
        <v>27.7616086666673</v>
      </c>
      <c r="DR84" s="1">
        <v>4.6692989812805301</v>
      </c>
      <c r="DS84" s="1">
        <v>18.790431871107302</v>
      </c>
      <c r="DT84" s="1">
        <v>6625.8594805224802</v>
      </c>
      <c r="DU84" s="1">
        <v>294958.87808692601</v>
      </c>
      <c r="DV84" s="1">
        <v>37.413145758138398</v>
      </c>
      <c r="DW84" s="1">
        <v>28.321100350931101</v>
      </c>
      <c r="DX84" s="1">
        <v>380.22137694189399</v>
      </c>
      <c r="DY84" s="1">
        <v>20.4557519134021</v>
      </c>
      <c r="DZ84" s="1">
        <v>28.520814830268499</v>
      </c>
      <c r="EA84" s="1">
        <v>32.786746266499499</v>
      </c>
      <c r="EB84" s="1">
        <v>11.146887275757599</v>
      </c>
      <c r="EC84" s="1">
        <v>167.93319989026901</v>
      </c>
      <c r="ED84" s="1">
        <v>406.74095613515698</v>
      </c>
      <c r="EE84" s="1">
        <v>1177.21126171423</v>
      </c>
      <c r="EF84" s="1">
        <v>1725.4377581879301</v>
      </c>
      <c r="EG84" s="1">
        <v>2790.8956155944602</v>
      </c>
      <c r="EH84" s="1">
        <v>1852.90930429748</v>
      </c>
      <c r="EI84" s="1">
        <v>3692.76902229703</v>
      </c>
      <c r="EJ84" s="1">
        <v>3514.4871497225199</v>
      </c>
      <c r="EK84" s="1">
        <v>164007.75036807999</v>
      </c>
      <c r="EL84" s="1">
        <v>265.09395085636697</v>
      </c>
      <c r="EM84" s="1">
        <v>-0.30222938552886303</v>
      </c>
      <c r="EN84" s="1">
        <v>0.60538052845782198</v>
      </c>
      <c r="EO84" s="1">
        <v>992.19550178946599</v>
      </c>
      <c r="EP84" s="1">
        <v>49.630433565436498</v>
      </c>
      <c r="EQ84" s="1">
        <v>205.836289747785</v>
      </c>
      <c r="ER84" s="1">
        <v>36244.219972282801</v>
      </c>
      <c r="ES84" s="1">
        <v>433.22919605776502</v>
      </c>
      <c r="ET84" s="1">
        <v>61855.216685965897</v>
      </c>
      <c r="EU84" s="1">
        <v>5148.5945492311703</v>
      </c>
      <c r="EV84" s="1">
        <v>1330619.4003861099</v>
      </c>
      <c r="EY84" s="1">
        <f t="shared" si="29"/>
        <v>0</v>
      </c>
      <c r="EZ84" s="1">
        <f t="shared" si="29"/>
        <v>0</v>
      </c>
      <c r="FA84" s="1">
        <f t="shared" si="29"/>
        <v>0</v>
      </c>
      <c r="FB84" s="1">
        <f t="shared" si="29"/>
        <v>0</v>
      </c>
      <c r="FC84" s="1">
        <f t="shared" si="29"/>
        <v>0</v>
      </c>
      <c r="FD84" s="1">
        <f t="shared" si="29"/>
        <v>0</v>
      </c>
      <c r="FE84" s="1">
        <f t="shared" si="29"/>
        <v>0</v>
      </c>
      <c r="FF84" s="1">
        <f t="shared" si="29"/>
        <v>0</v>
      </c>
      <c r="FG84" s="1">
        <f t="shared" si="29"/>
        <v>0</v>
      </c>
      <c r="FH84" s="1">
        <f t="shared" si="29"/>
        <v>0</v>
      </c>
      <c r="FI84" s="1">
        <f t="shared" si="29"/>
        <v>0</v>
      </c>
      <c r="FJ84" s="1">
        <f t="shared" si="29"/>
        <v>0</v>
      </c>
      <c r="FK84" s="1">
        <f t="shared" si="29"/>
        <v>0</v>
      </c>
      <c r="FL84" s="1">
        <f t="shared" si="29"/>
        <v>0</v>
      </c>
      <c r="FM84" s="1">
        <f t="shared" si="29"/>
        <v>0</v>
      </c>
      <c r="FN84" s="1">
        <f t="shared" si="29"/>
        <v>0</v>
      </c>
      <c r="FO84" s="1">
        <f t="shared" si="30"/>
        <v>0</v>
      </c>
      <c r="FP84" s="1">
        <f t="shared" si="30"/>
        <v>0</v>
      </c>
      <c r="FQ84" s="1">
        <f t="shared" si="30"/>
        <v>0</v>
      </c>
      <c r="FR84" s="1">
        <f t="shared" si="30"/>
        <v>0</v>
      </c>
      <c r="FS84" s="1">
        <f t="shared" si="30"/>
        <v>0</v>
      </c>
      <c r="FT84" s="1">
        <f t="shared" si="30"/>
        <v>0</v>
      </c>
      <c r="FU84" s="1">
        <f t="shared" si="30"/>
        <v>0</v>
      </c>
      <c r="FV84" s="1">
        <f t="shared" si="30"/>
        <v>0</v>
      </c>
      <c r="FW84" s="1">
        <f t="shared" si="30"/>
        <v>0</v>
      </c>
      <c r="FX84" s="1">
        <f t="shared" si="30"/>
        <v>0</v>
      </c>
      <c r="FY84" s="1">
        <f t="shared" si="30"/>
        <v>0</v>
      </c>
      <c r="FZ84" s="1">
        <f t="shared" si="30"/>
        <v>0</v>
      </c>
      <c r="GA84" s="1">
        <f t="shared" si="30"/>
        <v>0</v>
      </c>
      <c r="GB84" s="1">
        <f t="shared" si="30"/>
        <v>0</v>
      </c>
      <c r="GC84" s="1">
        <f t="shared" si="30"/>
        <v>0</v>
      </c>
      <c r="GD84" s="1">
        <f t="shared" si="30"/>
        <v>0</v>
      </c>
      <c r="GE84" s="1"/>
      <c r="GF84" s="1">
        <v>136.40207566093801</v>
      </c>
      <c r="GG84" s="16">
        <v>2.1832127848131901</v>
      </c>
      <c r="GH84" s="12">
        <f t="shared" si="31"/>
        <v>2.977947554580159</v>
      </c>
      <c r="GJ84" s="4">
        <v>154.06076158723442</v>
      </c>
      <c r="GK84" s="2">
        <v>2.2245173984634681</v>
      </c>
    </row>
    <row r="85" spans="1:193" x14ac:dyDescent="0.3">
      <c r="A85" t="s">
        <v>1</v>
      </c>
      <c r="B85" t="s">
        <v>1281</v>
      </c>
      <c r="D85" s="5">
        <f t="shared" si="28"/>
        <v>153.05004448490499</v>
      </c>
      <c r="E85" s="5">
        <f t="shared" si="28"/>
        <v>1.9408038956320379</v>
      </c>
      <c r="F85" s="4"/>
      <c r="G85" s="7"/>
      <c r="H85" s="2">
        <v>41.616850220273498</v>
      </c>
      <c r="I85" s="30">
        <v>0.97383674587455205</v>
      </c>
      <c r="J85" s="9">
        <v>4.8920894982085003E-2</v>
      </c>
      <c r="K85" s="30">
        <v>2.5509331688291499</v>
      </c>
      <c r="L85" s="3">
        <v>0.16502235376577001</v>
      </c>
      <c r="M85" s="7">
        <v>3.3812228384872101</v>
      </c>
      <c r="N85" s="3">
        <v>2.4026045708128E-2</v>
      </c>
      <c r="O85" s="7">
        <v>0.97040194781601896</v>
      </c>
      <c r="P85" s="2">
        <v>0.35665172801032408</v>
      </c>
      <c r="Q85" s="9">
        <v>7.6047408599019999E-3</v>
      </c>
      <c r="R85" s="7">
        <v>2.1646168936399399</v>
      </c>
      <c r="S85" s="3">
        <v>0.84558498216536959</v>
      </c>
      <c r="U85" s="5">
        <v>153.05004448490499</v>
      </c>
      <c r="V85" s="7">
        <v>1.9408038956320379</v>
      </c>
      <c r="W85" s="7">
        <v>2.1862682272082936</v>
      </c>
      <c r="X85" s="4">
        <v>142.99380105512699</v>
      </c>
      <c r="Y85" s="6">
        <f>([1]!AgeErPb76(J85,K85*J85/100,0,FALSE,1,FALSE)/X85)*200</f>
        <v>83.711655335672461</v>
      </c>
      <c r="Z85" s="7">
        <v>41.859172052950207</v>
      </c>
      <c r="AA85" s="4">
        <v>155.089908308063</v>
      </c>
      <c r="AB85" s="7">
        <v>6.7624456769744201</v>
      </c>
      <c r="AC85" s="7">
        <v>6.8375995447254745</v>
      </c>
      <c r="AD85" s="4">
        <v>153.563903488271</v>
      </c>
      <c r="AE85" s="7">
        <v>4.3292337872798798</v>
      </c>
      <c r="AF85" s="7">
        <v>4.5998266225490321</v>
      </c>
      <c r="AG85">
        <v>34</v>
      </c>
      <c r="AH85">
        <v>26.449000000000002</v>
      </c>
      <c r="AI85" s="4">
        <v>156927.55861332599</v>
      </c>
      <c r="AJ85" s="4">
        <v>169.31646662971099</v>
      </c>
      <c r="AK85" s="5">
        <v>13.013924891757499</v>
      </c>
      <c r="AL85" s="4" t="s">
        <v>1088</v>
      </c>
      <c r="AM85" s="4">
        <v>933.58351816432298</v>
      </c>
      <c r="AN85" s="4">
        <v>501526.328960024</v>
      </c>
      <c r="AO85" s="4">
        <v>487132.41125627799</v>
      </c>
      <c r="AP85" s="5">
        <v>7.3385224442655899</v>
      </c>
      <c r="AQ85" s="9" t="s">
        <v>1282</v>
      </c>
      <c r="AR85" s="5">
        <v>18.526236129506501</v>
      </c>
      <c r="AS85" s="2">
        <v>0.23656817742853101</v>
      </c>
      <c r="AT85" s="2">
        <v>2.1428628515824402</v>
      </c>
      <c r="AU85" s="2">
        <v>3.7681420836855102</v>
      </c>
      <c r="AV85" s="2">
        <v>0.610988708209529</v>
      </c>
      <c r="AW85" s="2">
        <v>18.5524972253586</v>
      </c>
      <c r="AX85" s="4">
        <v>6.2350603592888296</v>
      </c>
      <c r="AY85" s="4">
        <v>78.248230094846306</v>
      </c>
      <c r="AZ85" s="4">
        <v>28.1950919716522</v>
      </c>
      <c r="BA85" s="4">
        <v>139.61234809298</v>
      </c>
      <c r="BB85" s="4">
        <v>29.4851883718454</v>
      </c>
      <c r="BC85" s="4">
        <v>274.78639801690298</v>
      </c>
      <c r="BD85" s="4">
        <v>54.5678331587999</v>
      </c>
      <c r="BE85" s="4">
        <v>9704.5532137792197</v>
      </c>
      <c r="BF85" s="5">
        <v>4.7042114272137701</v>
      </c>
      <c r="BG85" s="2" t="s">
        <v>634</v>
      </c>
      <c r="BH85" s="5">
        <v>28.947340895403698</v>
      </c>
      <c r="BI85" s="5">
        <v>1.42299685637389</v>
      </c>
      <c r="BJ85" s="5">
        <v>5.2795875256205003</v>
      </c>
      <c r="BK85" s="4">
        <v>696.17227365481494</v>
      </c>
      <c r="BL85" s="5">
        <v>8.8449832826196406</v>
      </c>
      <c r="BM85" s="8">
        <v>1264.38485993412</v>
      </c>
      <c r="BN85" s="7"/>
      <c r="BO85" s="32">
        <v>0.80375900741213702</v>
      </c>
      <c r="BP85" s="32">
        <v>8.3373086831378291</v>
      </c>
      <c r="BQ85" s="32">
        <v>11.3156262569648</v>
      </c>
      <c r="BR85" s="32">
        <v>7.9430612662794902</v>
      </c>
      <c r="BS85" s="32">
        <v>1.23412789876051</v>
      </c>
      <c r="BT85" s="32">
        <v>0.96768507347223398</v>
      </c>
      <c r="BU85" s="32">
        <v>0.67636809233635797</v>
      </c>
      <c r="BV85" s="32">
        <v>3.2564122287602499</v>
      </c>
      <c r="BW85" s="32">
        <v>0.54925385673703198</v>
      </c>
      <c r="BX85" s="32">
        <v>1.08576454040258</v>
      </c>
      <c r="BY85" s="32">
        <v>6.7992036944160201</v>
      </c>
      <c r="BZ85" s="32">
        <v>5.2473703483993601</v>
      </c>
      <c r="CA85" s="32">
        <v>4.1913658607182596</v>
      </c>
      <c r="CB85" s="32">
        <v>5.2306493633447104</v>
      </c>
      <c r="CC85" s="32">
        <v>2.02868508981719</v>
      </c>
      <c r="CD85" s="32">
        <v>1.53484363948528</v>
      </c>
      <c r="CE85" s="32">
        <v>1.20275122102862</v>
      </c>
      <c r="CF85" s="32">
        <v>1.0605140056883999</v>
      </c>
      <c r="CG85" s="32">
        <v>1.0476973503814899</v>
      </c>
      <c r="CH85" s="32">
        <v>1.06378936914415</v>
      </c>
      <c r="CI85" s="32">
        <v>1.00192183155173</v>
      </c>
      <c r="CJ85" s="32">
        <v>1.01888852388837</v>
      </c>
      <c r="CK85" s="32">
        <v>0.72567377945303502</v>
      </c>
      <c r="CL85" s="32">
        <v>1.6518365840434699</v>
      </c>
      <c r="CM85" s="32">
        <v>1.1891208438168299</v>
      </c>
      <c r="CN85" s="32">
        <v>1.1682584461580401</v>
      </c>
      <c r="CO85" s="32">
        <v>2.7053748097288901</v>
      </c>
      <c r="CP85" s="12">
        <v>1.77212279609601</v>
      </c>
      <c r="CQ85" s="12">
        <v>0.97770954128283305</v>
      </c>
      <c r="CR85" s="12">
        <v>1.49043676423676</v>
      </c>
      <c r="CS85" s="12">
        <v>0.86299214244132505</v>
      </c>
      <c r="CT85" s="2"/>
      <c r="CU85" s="2" t="s">
        <v>550</v>
      </c>
      <c r="CV85" s="4">
        <v>30.22224490947227</v>
      </c>
      <c r="CW85" s="4">
        <v>2.5492260498764119</v>
      </c>
      <c r="CX85" s="4">
        <v>4.688977793397024</v>
      </c>
      <c r="CY85" s="4">
        <v>25.460419484361555</v>
      </c>
      <c r="CZ85" s="4">
        <v>10.852374923792699</v>
      </c>
      <c r="DA85" s="4">
        <v>93.228629273158788</v>
      </c>
      <c r="DB85" s="4">
        <v>172.71635344290388</v>
      </c>
      <c r="DC85" s="4">
        <v>318.08223615791184</v>
      </c>
      <c r="DD85" s="4">
        <v>516.39362585443587</v>
      </c>
      <c r="DE85" s="4">
        <v>872.57717558112495</v>
      </c>
      <c r="DF85" s="4">
        <v>1193.7323227467773</v>
      </c>
      <c r="DG85" s="4">
        <v>1706.7478137695837</v>
      </c>
      <c r="DH85" s="5">
        <v>2218.2045999512152</v>
      </c>
      <c r="DI85" s="4"/>
      <c r="DJ85" s="3">
        <v>0.22274982030013898</v>
      </c>
      <c r="DK85" s="2" t="s">
        <v>550</v>
      </c>
      <c r="DL85">
        <v>1.1477940080424279E-2</v>
      </c>
      <c r="DM85">
        <v>2.3859656470598924</v>
      </c>
      <c r="DN85">
        <v>9.2606110324865865E-3</v>
      </c>
      <c r="DO85">
        <v>0.28476020159496035</v>
      </c>
      <c r="DQ85" s="1">
        <v>15.5953027995926</v>
      </c>
      <c r="DR85" s="1">
        <v>2.9978588267400701</v>
      </c>
      <c r="DS85" s="1">
        <v>6.1634588347383703</v>
      </c>
      <c r="DT85" s="1">
        <v>5340.5703889127199</v>
      </c>
      <c r="DU85" s="1">
        <v>297091.38595033798</v>
      </c>
      <c r="DV85" s="1">
        <v>37.322602821961397</v>
      </c>
      <c r="DW85" s="1">
        <v>-0.46067741733120499</v>
      </c>
      <c r="DX85" s="1">
        <v>470.66265990510499</v>
      </c>
      <c r="DY85" s="1">
        <v>8.2699289145509898</v>
      </c>
      <c r="DZ85" s="1">
        <v>13.964076185640099</v>
      </c>
      <c r="EA85" s="1">
        <v>22.018921793677102</v>
      </c>
      <c r="EB85" s="1">
        <v>14.036971473303501</v>
      </c>
      <c r="EC85" s="1">
        <v>117.012227252503</v>
      </c>
      <c r="ED85" s="1">
        <v>295.40563480442802</v>
      </c>
      <c r="EE85" s="1">
        <v>908.01543005431904</v>
      </c>
      <c r="EF85" s="1">
        <v>1363.26946339444</v>
      </c>
      <c r="EG85" s="1">
        <v>2268.1838946284702</v>
      </c>
      <c r="EH85" s="1">
        <v>1556.9374229873499</v>
      </c>
      <c r="EI85" s="1">
        <v>3124.81698183139</v>
      </c>
      <c r="EJ85" s="1">
        <v>3003.6938033778101</v>
      </c>
      <c r="EK85" s="1">
        <v>161402.70899592701</v>
      </c>
      <c r="EL85" s="1">
        <v>269.28556984546202</v>
      </c>
      <c r="EM85" s="1">
        <v>1.08495738394691</v>
      </c>
      <c r="EN85" s="1">
        <v>-0.78663458488249105</v>
      </c>
      <c r="EO85" s="1">
        <v>1347.34693642251</v>
      </c>
      <c r="EP85" s="1">
        <v>66.444040626408295</v>
      </c>
      <c r="EQ85" s="1">
        <v>248.774007397052</v>
      </c>
      <c r="ER85" s="1">
        <v>41538.725644117498</v>
      </c>
      <c r="ES85" s="1">
        <v>571.71678019455499</v>
      </c>
      <c r="ET85" s="1">
        <v>83110.568569363197</v>
      </c>
      <c r="EU85" s="1">
        <v>5208.0420405171699</v>
      </c>
      <c r="EV85" s="1">
        <v>1339760.2562558199</v>
      </c>
      <c r="EY85" s="1">
        <f t="shared" si="29"/>
        <v>0</v>
      </c>
      <c r="EZ85" s="1">
        <f t="shared" si="29"/>
        <v>0</v>
      </c>
      <c r="FA85" s="1">
        <f t="shared" si="29"/>
        <v>0</v>
      </c>
      <c r="FB85" s="1">
        <f t="shared" si="29"/>
        <v>0</v>
      </c>
      <c r="FC85" s="1">
        <f t="shared" si="29"/>
        <v>0</v>
      </c>
      <c r="FD85" s="1">
        <f t="shared" si="29"/>
        <v>0</v>
      </c>
      <c r="FE85" s="1">
        <f t="shared" si="29"/>
        <v>0</v>
      </c>
      <c r="FF85" s="1">
        <f t="shared" si="29"/>
        <v>0</v>
      </c>
      <c r="FG85" s="1">
        <f t="shared" si="29"/>
        <v>0</v>
      </c>
      <c r="FH85" s="1">
        <f t="shared" si="29"/>
        <v>0</v>
      </c>
      <c r="FI85" s="1">
        <f t="shared" si="29"/>
        <v>0</v>
      </c>
      <c r="FJ85" s="1">
        <f t="shared" si="29"/>
        <v>0</v>
      </c>
      <c r="FK85" s="1">
        <f t="shared" si="29"/>
        <v>0</v>
      </c>
      <c r="FL85" s="1">
        <f t="shared" si="29"/>
        <v>0</v>
      </c>
      <c r="FM85" s="1">
        <f t="shared" si="29"/>
        <v>0</v>
      </c>
      <c r="FN85" s="1">
        <f t="shared" si="29"/>
        <v>0</v>
      </c>
      <c r="FO85" s="1">
        <f t="shared" si="30"/>
        <v>0</v>
      </c>
      <c r="FP85" s="1">
        <f t="shared" si="30"/>
        <v>0</v>
      </c>
      <c r="FQ85" s="1">
        <f t="shared" si="30"/>
        <v>0</v>
      </c>
      <c r="FR85" s="1">
        <f t="shared" si="30"/>
        <v>0</v>
      </c>
      <c r="FS85" s="1">
        <f t="shared" si="30"/>
        <v>0</v>
      </c>
      <c r="FT85" s="1">
        <f t="shared" si="30"/>
        <v>0</v>
      </c>
      <c r="FU85" s="1">
        <f t="shared" si="30"/>
        <v>0</v>
      </c>
      <c r="FV85" s="1">
        <f t="shared" si="30"/>
        <v>0</v>
      </c>
      <c r="FW85" s="1">
        <f t="shared" si="30"/>
        <v>0</v>
      </c>
      <c r="FX85" s="1">
        <f t="shared" si="30"/>
        <v>0</v>
      </c>
      <c r="FY85" s="1">
        <f t="shared" si="30"/>
        <v>0</v>
      </c>
      <c r="FZ85" s="1">
        <f t="shared" si="30"/>
        <v>0</v>
      </c>
      <c r="GA85" s="1">
        <f t="shared" si="30"/>
        <v>0</v>
      </c>
      <c r="GB85" s="1">
        <f t="shared" si="30"/>
        <v>0</v>
      </c>
      <c r="GC85" s="1">
        <f t="shared" si="30"/>
        <v>0</v>
      </c>
      <c r="GD85" s="1">
        <f t="shared" si="30"/>
        <v>0</v>
      </c>
      <c r="GE85" s="1"/>
      <c r="GF85" s="1">
        <v>138.879350735049</v>
      </c>
      <c r="GG85" s="16">
        <v>2.11205248214304</v>
      </c>
      <c r="GH85" s="12">
        <f t="shared" si="31"/>
        <v>2.9332047743837406</v>
      </c>
      <c r="GJ85" s="4">
        <v>160.46386411563199</v>
      </c>
      <c r="GK85" s="2">
        <v>2.3873541294499598</v>
      </c>
    </row>
    <row r="86" spans="1:193" x14ac:dyDescent="0.3">
      <c r="A86" t="s">
        <v>1</v>
      </c>
      <c r="B86" t="s">
        <v>1283</v>
      </c>
      <c r="D86" s="5">
        <f t="shared" si="28"/>
        <v>154.06076158723442</v>
      </c>
      <c r="E86" s="5">
        <f t="shared" si="28"/>
        <v>2.2245173984634681</v>
      </c>
      <c r="F86" s="4">
        <v>154.06076158723442</v>
      </c>
      <c r="G86" s="7">
        <v>2.2245173984634681</v>
      </c>
      <c r="H86" s="2">
        <v>41.151734202949399</v>
      </c>
      <c r="I86" s="30">
        <v>1.10135550133392</v>
      </c>
      <c r="J86" s="9">
        <v>5.2775302665767999E-2</v>
      </c>
      <c r="K86" s="30">
        <v>3.31061295314632</v>
      </c>
      <c r="L86" s="3">
        <v>0.18025284408982101</v>
      </c>
      <c r="M86" s="7">
        <v>3.9325214765196002</v>
      </c>
      <c r="N86" s="3">
        <v>2.4297716674835001E-2</v>
      </c>
      <c r="O86" s="7">
        <v>1.0992067123445699</v>
      </c>
      <c r="P86" s="2">
        <v>0.31566481753366821</v>
      </c>
      <c r="Q86" s="9">
        <v>7.7003794961749998E-3</v>
      </c>
      <c r="R86" s="7">
        <v>2.58169571591981</v>
      </c>
      <c r="S86" s="3">
        <v>0.84569864868656996</v>
      </c>
      <c r="U86" s="5">
        <v>154.76002627628901</v>
      </c>
      <c r="V86" s="7">
        <v>2.1984134246891398</v>
      </c>
      <c r="W86" s="7">
        <v>2.417864881636985</v>
      </c>
      <c r="X86" s="4">
        <v>318.13391535251901</v>
      </c>
      <c r="Y86" s="6">
        <f>([1]!AgeErPb76(J86,K86*J86/100,0,FALSE,1,FALSE)/X86)*200</f>
        <v>47.3041577208691</v>
      </c>
      <c r="Z86" s="7">
        <v>23.65799673723658</v>
      </c>
      <c r="AA86" s="4">
        <v>168.278127220898</v>
      </c>
      <c r="AB86" s="7">
        <v>7.8650429530392003</v>
      </c>
      <c r="AC86" s="7">
        <v>7.9297538835169146</v>
      </c>
      <c r="AD86" s="4">
        <v>155.487763313713</v>
      </c>
      <c r="AE86" s="7">
        <v>5.1633914318396199</v>
      </c>
      <c r="AF86" s="7">
        <v>5.3922862360023087</v>
      </c>
      <c r="AG86">
        <v>34</v>
      </c>
      <c r="AH86">
        <v>26.449000000000002</v>
      </c>
      <c r="AI86" s="4">
        <v>157545.41864008401</v>
      </c>
      <c r="AJ86" s="4" t="s">
        <v>1284</v>
      </c>
      <c r="AK86" s="5">
        <v>8.8405895731900799</v>
      </c>
      <c r="AL86" s="4" t="s">
        <v>1285</v>
      </c>
      <c r="AM86" s="4">
        <v>746.71870695642201</v>
      </c>
      <c r="AN86" s="4">
        <v>502326.06012029701</v>
      </c>
      <c r="AO86" s="4">
        <v>487231.18430133798</v>
      </c>
      <c r="AP86" s="5">
        <v>2.28024748331431</v>
      </c>
      <c r="AQ86" s="9" t="s">
        <v>1286</v>
      </c>
      <c r="AR86" s="5">
        <v>8.7974749079604795</v>
      </c>
      <c r="AS86" s="2">
        <v>0.17926355819728501</v>
      </c>
      <c r="AT86" s="2">
        <v>2.03484013005848</v>
      </c>
      <c r="AU86" s="2">
        <v>3.3433150013183699</v>
      </c>
      <c r="AV86" s="2">
        <v>0.40288760055313899</v>
      </c>
      <c r="AW86" s="2">
        <v>16.772828480908199</v>
      </c>
      <c r="AX86" s="4">
        <v>5.5756918487866303</v>
      </c>
      <c r="AY86" s="4">
        <v>67.073756556120401</v>
      </c>
      <c r="AZ86" s="4">
        <v>23.228058872951699</v>
      </c>
      <c r="BA86" s="4">
        <v>112.784320402574</v>
      </c>
      <c r="BB86" s="4">
        <v>23.2141004037579</v>
      </c>
      <c r="BC86" s="4">
        <v>217.55756349747699</v>
      </c>
      <c r="BD86" s="4">
        <v>43.407328295360898</v>
      </c>
      <c r="BE86" s="4">
        <v>11352.414422456701</v>
      </c>
      <c r="BF86" s="5">
        <v>2.6742940839093201</v>
      </c>
      <c r="BG86" s="2">
        <v>3.3161318038703001E-2</v>
      </c>
      <c r="BH86" s="5">
        <v>15.1045585262973</v>
      </c>
      <c r="BI86" s="5">
        <v>0.80101212826665202</v>
      </c>
      <c r="BJ86" s="5">
        <v>2.39559538637856</v>
      </c>
      <c r="BK86" s="4">
        <v>312.59419339993201</v>
      </c>
      <c r="BL86" s="5">
        <v>4.6306889865410996</v>
      </c>
      <c r="BM86" s="8">
        <v>652.30997616664604</v>
      </c>
      <c r="BN86" s="7"/>
      <c r="BO86" s="32">
        <v>0.81321506746140104</v>
      </c>
      <c r="BP86" s="32">
        <v>10.773270061643601</v>
      </c>
      <c r="BQ86" s="32">
        <v>13.830508869310099</v>
      </c>
      <c r="BR86" s="32">
        <v>5.0248874364333398</v>
      </c>
      <c r="BS86" s="32">
        <v>1.7544306734364199</v>
      </c>
      <c r="BT86" s="32">
        <v>0.96768507347223398</v>
      </c>
      <c r="BU86" s="32">
        <v>0.67636809233635797</v>
      </c>
      <c r="BV86" s="32">
        <v>5.8076233600882503</v>
      </c>
      <c r="BW86" s="32">
        <v>45.855817553115202</v>
      </c>
      <c r="BX86" s="32">
        <v>1.5752120977953299</v>
      </c>
      <c r="BY86" s="32">
        <v>7.8678368326629897</v>
      </c>
      <c r="BZ86" s="32">
        <v>5.4268992956105802</v>
      </c>
      <c r="CA86" s="32">
        <v>4.4798787571174898</v>
      </c>
      <c r="CB86" s="32">
        <v>6.4802702325189498</v>
      </c>
      <c r="CC86" s="32">
        <v>2.8140704145588602</v>
      </c>
      <c r="CD86" s="32">
        <v>2.1150096028986902</v>
      </c>
      <c r="CE86" s="32">
        <v>1.8759924488059501</v>
      </c>
      <c r="CF86" s="32">
        <v>1.75351253389582</v>
      </c>
      <c r="CG86" s="32">
        <v>1.57331843186773</v>
      </c>
      <c r="CH86" s="32">
        <v>1.5347602047686699</v>
      </c>
      <c r="CI86" s="32">
        <v>1.41483863380587</v>
      </c>
      <c r="CJ86" s="32">
        <v>1.4124861316855599</v>
      </c>
      <c r="CK86" s="32">
        <v>0.72567377945303502</v>
      </c>
      <c r="CL86" s="32">
        <v>2.95813931981208</v>
      </c>
      <c r="CM86" s="32">
        <v>16.184703197057001</v>
      </c>
      <c r="CN86" s="32">
        <v>1.5878770134733</v>
      </c>
      <c r="CO86" s="32">
        <v>3.3120583581676999</v>
      </c>
      <c r="CP86" s="12">
        <v>2.4878641061184901</v>
      </c>
      <c r="CQ86" s="12">
        <v>1.53450107486489</v>
      </c>
      <c r="CR86" s="12">
        <v>1.86311404944334</v>
      </c>
      <c r="CS86" s="12">
        <v>1.1299524310701199</v>
      </c>
      <c r="CT86" s="2"/>
      <c r="CU86" s="2" t="s">
        <v>550</v>
      </c>
      <c r="CV86" s="4">
        <v>14.351508822121501</v>
      </c>
      <c r="CW86" s="4">
        <v>1.9317193771259162</v>
      </c>
      <c r="CX86" s="4">
        <v>4.4526042233227132</v>
      </c>
      <c r="CY86" s="4">
        <v>22.589966225124122</v>
      </c>
      <c r="CZ86" s="4">
        <v>7.1560852673736939</v>
      </c>
      <c r="DA86" s="4">
        <v>84.28557025582009</v>
      </c>
      <c r="DB86" s="4">
        <v>154.45129775032217</v>
      </c>
      <c r="DC86" s="4">
        <v>272.65754697609918</v>
      </c>
      <c r="DD86" s="4">
        <v>425.42232368043403</v>
      </c>
      <c r="DE86" s="4">
        <v>704.90200251608746</v>
      </c>
      <c r="DF86" s="4">
        <v>939.84212160963159</v>
      </c>
      <c r="DG86" s="4">
        <v>1351.2892142700434</v>
      </c>
      <c r="DH86" s="5">
        <v>1764.5255404618251</v>
      </c>
      <c r="DI86" s="4"/>
      <c r="DJ86" s="3">
        <v>0.16399896271270809</v>
      </c>
      <c r="DK86" s="2" t="s">
        <v>550</v>
      </c>
      <c r="DL86">
        <v>1.2802289174693218E-2</v>
      </c>
      <c r="DM86">
        <v>2.1962616067455634</v>
      </c>
      <c r="DN86">
        <v>5.789895313222904E-3</v>
      </c>
      <c r="DO86">
        <v>0.30830349208658175</v>
      </c>
      <c r="DQ86" s="1">
        <v>5.35766719733126</v>
      </c>
      <c r="DR86" s="1">
        <v>1.9999280798546999</v>
      </c>
      <c r="DS86" s="1">
        <v>15.963093445819601</v>
      </c>
      <c r="DT86" s="1">
        <v>4200.9402403525401</v>
      </c>
      <c r="DU86" s="1">
        <v>292428.02626850997</v>
      </c>
      <c r="DV86" s="1">
        <v>11.408168404328601</v>
      </c>
      <c r="DW86" s="1">
        <v>0.180713611599394</v>
      </c>
      <c r="DX86" s="1">
        <v>219.89737124789701</v>
      </c>
      <c r="DY86" s="1">
        <v>6.1662483188953203</v>
      </c>
      <c r="DZ86" s="1">
        <v>13.045270178097301</v>
      </c>
      <c r="EA86" s="1">
        <v>19.230720309230701</v>
      </c>
      <c r="EB86" s="1">
        <v>9.1109799372928908</v>
      </c>
      <c r="EC86" s="1">
        <v>104.104727239735</v>
      </c>
      <c r="ED86" s="1">
        <v>260.06873729107599</v>
      </c>
      <c r="EE86" s="1">
        <v>766.16007036711505</v>
      </c>
      <c r="EF86" s="1">
        <v>1105.66724539598</v>
      </c>
      <c r="EG86" s="1">
        <v>1804.29212950446</v>
      </c>
      <c r="EH86" s="1">
        <v>1207.02400388704</v>
      </c>
      <c r="EI86" s="1">
        <v>2436.7470332487101</v>
      </c>
      <c r="EJ86" s="1">
        <v>2353.2545373677799</v>
      </c>
      <c r="EK86" s="1">
        <v>185972.40733075401</v>
      </c>
      <c r="EL86" s="1">
        <v>150.79825475393599</v>
      </c>
      <c r="EM86" s="1">
        <v>0.60287743076436595</v>
      </c>
      <c r="EN86" s="1">
        <v>1.4584184551964501</v>
      </c>
      <c r="EO86" s="1">
        <v>692.54667175452698</v>
      </c>
      <c r="EP86" s="1">
        <v>36.851998822311302</v>
      </c>
      <c r="EQ86" s="1">
        <v>111.196029527345</v>
      </c>
      <c r="ER86" s="1">
        <v>18370.6915510238</v>
      </c>
      <c r="ES86" s="1">
        <v>294.70899821327203</v>
      </c>
      <c r="ET86" s="1">
        <v>42243.4584247241</v>
      </c>
      <c r="EU86" s="1">
        <v>5144.0709285062703</v>
      </c>
      <c r="EV86" s="1">
        <v>1319703.7450319601</v>
      </c>
      <c r="EY86" s="1">
        <f t="shared" si="29"/>
        <v>0</v>
      </c>
      <c r="EZ86" s="1">
        <f t="shared" si="29"/>
        <v>0</v>
      </c>
      <c r="FA86" s="1">
        <f t="shared" si="29"/>
        <v>0</v>
      </c>
      <c r="FB86" s="1">
        <f t="shared" si="29"/>
        <v>0</v>
      </c>
      <c r="FC86" s="1">
        <f t="shared" si="29"/>
        <v>0</v>
      </c>
      <c r="FD86" s="1">
        <f t="shared" si="29"/>
        <v>0</v>
      </c>
      <c r="FE86" s="1">
        <f t="shared" si="29"/>
        <v>0</v>
      </c>
      <c r="FF86" s="1">
        <f t="shared" si="29"/>
        <v>0</v>
      </c>
      <c r="FG86" s="1">
        <f t="shared" si="29"/>
        <v>0</v>
      </c>
      <c r="FH86" s="1">
        <f t="shared" si="29"/>
        <v>0</v>
      </c>
      <c r="FI86" s="1">
        <f t="shared" si="29"/>
        <v>0</v>
      </c>
      <c r="FJ86" s="1">
        <f t="shared" si="29"/>
        <v>0</v>
      </c>
      <c r="FK86" s="1">
        <f t="shared" si="29"/>
        <v>0</v>
      </c>
      <c r="FL86" s="1">
        <f t="shared" si="29"/>
        <v>0</v>
      </c>
      <c r="FM86" s="1">
        <f t="shared" si="29"/>
        <v>0</v>
      </c>
      <c r="FN86" s="1">
        <f t="shared" si="29"/>
        <v>0</v>
      </c>
      <c r="FO86" s="1">
        <f t="shared" si="30"/>
        <v>0</v>
      </c>
      <c r="FP86" s="1">
        <f t="shared" si="30"/>
        <v>0</v>
      </c>
      <c r="FQ86" s="1">
        <f t="shared" si="30"/>
        <v>0</v>
      </c>
      <c r="FR86" s="1">
        <f t="shared" si="30"/>
        <v>0</v>
      </c>
      <c r="FS86" s="1">
        <f t="shared" si="30"/>
        <v>0</v>
      </c>
      <c r="FT86" s="1">
        <f t="shared" si="30"/>
        <v>0</v>
      </c>
      <c r="FU86" s="1">
        <f t="shared" si="30"/>
        <v>0</v>
      </c>
      <c r="FV86" s="1">
        <f t="shared" si="30"/>
        <v>0</v>
      </c>
      <c r="FW86" s="1">
        <f t="shared" si="30"/>
        <v>0</v>
      </c>
      <c r="FX86" s="1">
        <f t="shared" si="30"/>
        <v>0</v>
      </c>
      <c r="FY86" s="1">
        <f t="shared" si="30"/>
        <v>0</v>
      </c>
      <c r="FZ86" s="1">
        <f t="shared" si="30"/>
        <v>0</v>
      </c>
      <c r="GA86" s="1">
        <f t="shared" si="30"/>
        <v>0</v>
      </c>
      <c r="GB86" s="1">
        <f t="shared" si="30"/>
        <v>0</v>
      </c>
      <c r="GC86" s="1">
        <f t="shared" si="30"/>
        <v>0</v>
      </c>
      <c r="GD86" s="1">
        <f t="shared" si="30"/>
        <v>0</v>
      </c>
      <c r="GE86" s="1"/>
      <c r="GF86" s="1">
        <v>136.93940398586</v>
      </c>
      <c r="GG86" s="16">
        <v>2.3057599220044001</v>
      </c>
      <c r="GH86" s="12">
        <f t="shared" si="31"/>
        <v>3.1574938945376556</v>
      </c>
      <c r="GJ86" s="4">
        <v>155.24793364041395</v>
      </c>
      <c r="GK86" s="2">
        <v>2.4826959940607343</v>
      </c>
    </row>
    <row r="87" spans="1:193" x14ac:dyDescent="0.3">
      <c r="A87" t="s">
        <v>1</v>
      </c>
      <c r="B87" t="s">
        <v>1287</v>
      </c>
      <c r="D87" s="5">
        <f t="shared" si="28"/>
        <v>154.6788705772357</v>
      </c>
      <c r="E87" s="5">
        <f t="shared" si="28"/>
        <v>2.0946358141283543</v>
      </c>
      <c r="F87" s="4">
        <v>154.6788705772357</v>
      </c>
      <c r="G87" s="7">
        <v>2.0946358141283543</v>
      </c>
      <c r="H87" s="2">
        <v>40.7082163924875</v>
      </c>
      <c r="I87" s="30">
        <v>1.0360634263023401</v>
      </c>
      <c r="J87" s="9">
        <v>5.8140150281621998E-2</v>
      </c>
      <c r="K87" s="30">
        <v>2.8906435288677299</v>
      </c>
      <c r="L87" s="3">
        <v>0.19989942150105799</v>
      </c>
      <c r="M87" s="7">
        <v>3.5860882456316299</v>
      </c>
      <c r="N87" s="3">
        <v>2.4562125273684999E-2</v>
      </c>
      <c r="O87" s="7">
        <v>1.03377893162234</v>
      </c>
      <c r="P87" s="2">
        <v>0.3374021354598285</v>
      </c>
      <c r="Q87" s="9">
        <v>8.4935590658939998E-3</v>
      </c>
      <c r="R87" s="7">
        <v>2.4475229131692702</v>
      </c>
      <c r="S87" s="3">
        <v>0.84580929771278834</v>
      </c>
      <c r="U87" s="5">
        <v>156.423861006376</v>
      </c>
      <c r="V87" s="7">
        <v>2.06755786324468</v>
      </c>
      <c r="W87" s="7">
        <v>2.2995313691847969</v>
      </c>
      <c r="X87" s="4">
        <v>534.07011764647905</v>
      </c>
      <c r="Y87" s="6">
        <f>([1]!AgeErPb76(J87,K87*J87/100,0,FALSE,1,FALSE)/X87)*200</f>
        <v>23.695431760650525</v>
      </c>
      <c r="Z87" s="7">
        <v>11.859525571446493</v>
      </c>
      <c r="AA87" s="4">
        <v>185.04113683832301</v>
      </c>
      <c r="AB87" s="7">
        <v>7.1721764912632597</v>
      </c>
      <c r="AC87" s="7">
        <v>7.243080257861938</v>
      </c>
      <c r="AD87" s="4">
        <v>171.43627260963001</v>
      </c>
      <c r="AE87" s="7">
        <v>4.8950458263385404</v>
      </c>
      <c r="AF87" s="7">
        <v>5.1359140777995407</v>
      </c>
      <c r="AG87">
        <v>34</v>
      </c>
      <c r="AH87">
        <v>26.449000000000002</v>
      </c>
      <c r="AI87" s="4">
        <v>155990.63957117</v>
      </c>
      <c r="AJ87" s="4">
        <v>155.95469374263601</v>
      </c>
      <c r="AK87" s="5">
        <v>10.958813632653399</v>
      </c>
      <c r="AL87" s="4" t="s">
        <v>1288</v>
      </c>
      <c r="AM87" s="4">
        <v>663.04412502474304</v>
      </c>
      <c r="AN87" s="4">
        <v>500700.54582776799</v>
      </c>
      <c r="AO87" s="4">
        <v>487206.94154168601</v>
      </c>
      <c r="AP87" s="5">
        <v>4.9342894453232802</v>
      </c>
      <c r="AQ87" s="9">
        <v>2.9322162335869002E-2</v>
      </c>
      <c r="AR87" s="5">
        <v>11.852030706050799</v>
      </c>
      <c r="AS87" s="2">
        <v>0.15423971269789299</v>
      </c>
      <c r="AT87" s="2">
        <v>1.3102030103390201</v>
      </c>
      <c r="AU87" s="2">
        <v>2.6308491336228501</v>
      </c>
      <c r="AV87" s="2" t="s">
        <v>276</v>
      </c>
      <c r="AW87" s="2">
        <v>12.9170103001996</v>
      </c>
      <c r="AX87" s="4">
        <v>4.3841362040202103</v>
      </c>
      <c r="AY87" s="4">
        <v>56.013918635322298</v>
      </c>
      <c r="AZ87" s="4">
        <v>20.2881693384833</v>
      </c>
      <c r="BA87" s="4">
        <v>100.970103316577</v>
      </c>
      <c r="BB87" s="4">
        <v>21.8216900252744</v>
      </c>
      <c r="BC87" s="4">
        <v>204.96151929738599</v>
      </c>
      <c r="BD87" s="4">
        <v>41.3386125465207</v>
      </c>
      <c r="BE87" s="4">
        <v>10831.979125452701</v>
      </c>
      <c r="BF87" s="5">
        <v>4.1467051999601701</v>
      </c>
      <c r="BG87" s="2">
        <v>3.0063745317301001E-2</v>
      </c>
      <c r="BH87" s="5">
        <v>20.0408187362581</v>
      </c>
      <c r="BI87" s="5">
        <v>1.17083146819339</v>
      </c>
      <c r="BJ87" s="5">
        <v>3.5786226325579902</v>
      </c>
      <c r="BK87" s="4">
        <v>420.66401142240801</v>
      </c>
      <c r="BL87" s="5">
        <v>6.0572140950665903</v>
      </c>
      <c r="BM87" s="8">
        <v>856.45831727168297</v>
      </c>
      <c r="BN87" s="7"/>
      <c r="BO87" s="32">
        <v>0.79305540434502397</v>
      </c>
      <c r="BP87" s="32">
        <v>8.4982686823351408</v>
      </c>
      <c r="BQ87" s="32">
        <v>12.3039527236939</v>
      </c>
      <c r="BR87" s="32">
        <v>7.5627895698331198</v>
      </c>
      <c r="BS87" s="32">
        <v>1.09135322962683</v>
      </c>
      <c r="BT87" s="32">
        <v>0.96768507347223398</v>
      </c>
      <c r="BU87" s="32">
        <v>0.67636809233635797</v>
      </c>
      <c r="BV87" s="32">
        <v>3.9474973737968</v>
      </c>
      <c r="BW87" s="32">
        <v>22.876380467665498</v>
      </c>
      <c r="BX87" s="32">
        <v>1.4726164403974999</v>
      </c>
      <c r="BY87" s="32">
        <v>8.4192721506447104</v>
      </c>
      <c r="BZ87" s="32">
        <v>6.7000448808461801</v>
      </c>
      <c r="CA87" s="32">
        <v>5.0093552120377201</v>
      </c>
      <c r="CB87" s="32">
        <v>7.2365014394606604</v>
      </c>
      <c r="CC87" s="32">
        <v>2.2393076256693498</v>
      </c>
      <c r="CD87" s="32">
        <v>1.55962454170897</v>
      </c>
      <c r="CE87" s="32">
        <v>1.1496047611372</v>
      </c>
      <c r="CF87" s="32">
        <v>0.89098649536559804</v>
      </c>
      <c r="CG87" s="32">
        <v>0.84006413105090805</v>
      </c>
      <c r="CH87" s="32">
        <v>0.909789364326549</v>
      </c>
      <c r="CI87" s="32">
        <v>0.83340550578855599</v>
      </c>
      <c r="CJ87" s="32">
        <v>0.84480805602424702</v>
      </c>
      <c r="CK87" s="32">
        <v>0.72567377945303502</v>
      </c>
      <c r="CL87" s="32">
        <v>1.8996963592338201</v>
      </c>
      <c r="CM87" s="32">
        <v>16.871183834761599</v>
      </c>
      <c r="CN87" s="32">
        <v>1.52004510803908</v>
      </c>
      <c r="CO87" s="32">
        <v>2.9342421084081902</v>
      </c>
      <c r="CP87" s="12">
        <v>2.0748529460948202</v>
      </c>
      <c r="CQ87" s="12">
        <v>1.2566250401180801</v>
      </c>
      <c r="CR87" s="12">
        <v>1.8290913880276001</v>
      </c>
      <c r="CS87" s="12">
        <v>1.1717272864255599</v>
      </c>
      <c r="CT87" s="2"/>
      <c r="CU87" s="2">
        <v>0.12372220394881436</v>
      </c>
      <c r="CV87" s="4">
        <v>19.334470972350406</v>
      </c>
      <c r="CW87" s="4">
        <v>1.6620658695893642</v>
      </c>
      <c r="CX87" s="4">
        <v>2.8669650116827574</v>
      </c>
      <c r="CY87" s="4">
        <v>17.776007659613853</v>
      </c>
      <c r="CZ87" s="4" t="s">
        <v>550</v>
      </c>
      <c r="DA87" s="4">
        <v>64.909599498490451</v>
      </c>
      <c r="DB87" s="4">
        <v>121.44421617784516</v>
      </c>
      <c r="DC87" s="4">
        <v>227.69885624114755</v>
      </c>
      <c r="DD87" s="4">
        <v>371.57819301251465</v>
      </c>
      <c r="DE87" s="4">
        <v>631.06314572860617</v>
      </c>
      <c r="DF87" s="4">
        <v>883.46923179248586</v>
      </c>
      <c r="DG87" s="4">
        <v>1273.0529148905962</v>
      </c>
      <c r="DH87" s="5">
        <v>1680.4314043301097</v>
      </c>
      <c r="DI87" s="4"/>
      <c r="DJ87" s="3" t="s">
        <v>550</v>
      </c>
      <c r="DK87" s="2">
        <v>42.636775606634586</v>
      </c>
      <c r="DL87">
        <v>1.0578240571920349E-2</v>
      </c>
      <c r="DM87" t="s">
        <v>550</v>
      </c>
      <c r="DN87">
        <v>1.364305857520013E-2</v>
      </c>
      <c r="DO87">
        <v>0.27328992694501691</v>
      </c>
      <c r="DQ87" s="1">
        <v>14.0342587705402</v>
      </c>
      <c r="DR87" s="1">
        <v>2.5315658550360398</v>
      </c>
      <c r="DS87" s="1">
        <v>6.8153716724829696</v>
      </c>
      <c r="DT87" s="1">
        <v>3791.2164227492199</v>
      </c>
      <c r="DU87" s="1">
        <v>296308.04546730802</v>
      </c>
      <c r="DV87" s="1">
        <v>25.0646249891564</v>
      </c>
      <c r="DW87" s="1">
        <v>0.72644588053913794</v>
      </c>
      <c r="DX87" s="1">
        <v>300.62009479901502</v>
      </c>
      <c r="DY87" s="1">
        <v>5.3817862952606799</v>
      </c>
      <c r="DZ87" s="1">
        <v>8.5256910067167002</v>
      </c>
      <c r="EA87" s="1">
        <v>15.331742522303401</v>
      </c>
      <c r="EB87" s="1">
        <v>7.2960988021631703</v>
      </c>
      <c r="EC87" s="1">
        <v>81.302775828633003</v>
      </c>
      <c r="ED87" s="1">
        <v>207.10510301086799</v>
      </c>
      <c r="EE87" s="1">
        <v>648.39699752489196</v>
      </c>
      <c r="EF87" s="1">
        <v>978.173410330352</v>
      </c>
      <c r="EG87" s="1">
        <v>1634.60435623895</v>
      </c>
      <c r="EH87" s="1">
        <v>1148.4711289582001</v>
      </c>
      <c r="EI87" s="1">
        <v>2321.67413570606</v>
      </c>
      <c r="EJ87" s="1">
        <v>2267.0082264235298</v>
      </c>
      <c r="EK87" s="1">
        <v>179463.537350984</v>
      </c>
      <c r="EL87" s="1">
        <v>236.40854306847899</v>
      </c>
      <c r="EM87" s="1">
        <v>0.54470380930739604</v>
      </c>
      <c r="EN87" s="1">
        <v>1.34156121175691</v>
      </c>
      <c r="EO87" s="1">
        <v>928.821395622468</v>
      </c>
      <c r="EP87" s="1">
        <v>54.413794254678798</v>
      </c>
      <c r="EQ87" s="1">
        <v>167.91631297608299</v>
      </c>
      <c r="ER87" s="1">
        <v>25004.165450227501</v>
      </c>
      <c r="ES87" s="1">
        <v>390.01824972251097</v>
      </c>
      <c r="ET87" s="1">
        <v>56051.210503078197</v>
      </c>
      <c r="EU87" s="1">
        <v>5167.0438821931302</v>
      </c>
      <c r="EV87" s="1">
        <v>1336749.7595204699</v>
      </c>
      <c r="EY87" s="1">
        <f t="shared" si="29"/>
        <v>0</v>
      </c>
      <c r="EZ87" s="1">
        <f t="shared" si="29"/>
        <v>0</v>
      </c>
      <c r="FA87" s="1">
        <f t="shared" si="29"/>
        <v>0</v>
      </c>
      <c r="FB87" s="1">
        <f t="shared" si="29"/>
        <v>0</v>
      </c>
      <c r="FC87" s="1">
        <f t="shared" si="29"/>
        <v>0</v>
      </c>
      <c r="FD87" s="1">
        <f t="shared" si="29"/>
        <v>0</v>
      </c>
      <c r="FE87" s="1">
        <f t="shared" si="29"/>
        <v>0</v>
      </c>
      <c r="FF87" s="1">
        <f t="shared" si="29"/>
        <v>0</v>
      </c>
      <c r="FG87" s="1">
        <f t="shared" si="29"/>
        <v>0</v>
      </c>
      <c r="FH87" s="1">
        <f t="shared" si="29"/>
        <v>0</v>
      </c>
      <c r="FI87" s="1">
        <f t="shared" si="29"/>
        <v>0</v>
      </c>
      <c r="FJ87" s="1">
        <f t="shared" si="29"/>
        <v>0</v>
      </c>
      <c r="FK87" s="1">
        <f t="shared" si="29"/>
        <v>0</v>
      </c>
      <c r="FL87" s="1">
        <f t="shared" si="29"/>
        <v>0</v>
      </c>
      <c r="FM87" s="1">
        <f t="shared" si="29"/>
        <v>0</v>
      </c>
      <c r="FN87" s="1">
        <f t="shared" si="29"/>
        <v>0</v>
      </c>
      <c r="FO87" s="1">
        <f t="shared" si="30"/>
        <v>0</v>
      </c>
      <c r="FP87" s="1">
        <f t="shared" si="30"/>
        <v>0</v>
      </c>
      <c r="FQ87" s="1">
        <f t="shared" si="30"/>
        <v>0</v>
      </c>
      <c r="FR87" s="1">
        <f t="shared" si="30"/>
        <v>0</v>
      </c>
      <c r="FS87" s="1">
        <f t="shared" si="30"/>
        <v>0</v>
      </c>
      <c r="FT87" s="1">
        <f t="shared" si="30"/>
        <v>0</v>
      </c>
      <c r="FU87" s="1">
        <f t="shared" si="30"/>
        <v>0</v>
      </c>
      <c r="FV87" s="1">
        <f t="shared" si="30"/>
        <v>0</v>
      </c>
      <c r="FW87" s="1">
        <f t="shared" si="30"/>
        <v>0</v>
      </c>
      <c r="FX87" s="1">
        <f t="shared" si="30"/>
        <v>0</v>
      </c>
      <c r="FY87" s="1">
        <f t="shared" si="30"/>
        <v>0</v>
      </c>
      <c r="FZ87" s="1">
        <f t="shared" si="30"/>
        <v>0</v>
      </c>
      <c r="GA87" s="1">
        <f t="shared" si="30"/>
        <v>0</v>
      </c>
      <c r="GB87" s="1">
        <f t="shared" si="30"/>
        <v>0</v>
      </c>
      <c r="GC87" s="1">
        <f t="shared" si="30"/>
        <v>0</v>
      </c>
      <c r="GD87" s="1">
        <f t="shared" si="30"/>
        <v>0</v>
      </c>
      <c r="GE87" s="1"/>
      <c r="GF87" s="1">
        <v>137.29743712571101</v>
      </c>
      <c r="GG87" s="16">
        <v>2.1901204445201099</v>
      </c>
      <c r="GH87" s="12">
        <f t="shared" si="31"/>
        <v>3.0069792402923405</v>
      </c>
      <c r="GJ87" s="4">
        <v>159.30559140318294</v>
      </c>
      <c r="GK87" s="2">
        <v>2.4642373351680305</v>
      </c>
    </row>
    <row r="88" spans="1:193" x14ac:dyDescent="0.3">
      <c r="A88" t="s">
        <v>1</v>
      </c>
      <c r="B88" t="s">
        <v>1289</v>
      </c>
      <c r="D88" s="5">
        <f t="shared" si="28"/>
        <v>155.92816817227501</v>
      </c>
      <c r="E88" s="5">
        <f t="shared" si="28"/>
        <v>2.0351131582166602</v>
      </c>
      <c r="F88" s="4"/>
      <c r="G88" s="7"/>
      <c r="H88" s="2">
        <v>40.839014237642502</v>
      </c>
      <c r="I88" s="30">
        <v>1.0198774120166501</v>
      </c>
      <c r="J88" s="9">
        <v>4.9091837104929002E-2</v>
      </c>
      <c r="K88" s="30">
        <v>2.8783623911589702</v>
      </c>
      <c r="L88" s="3">
        <v>0.167606636550891</v>
      </c>
      <c r="M88" s="7">
        <v>3.62938797787114</v>
      </c>
      <c r="N88" s="3">
        <v>2.4483345019460999E-2</v>
      </c>
      <c r="O88" s="7">
        <v>1.0175565791083301</v>
      </c>
      <c r="P88" s="2">
        <v>0.33398022954113493</v>
      </c>
      <c r="Q88" s="9">
        <v>7.76820319877E-3</v>
      </c>
      <c r="R88" s="7">
        <v>2.38492869864363</v>
      </c>
      <c r="S88" s="3">
        <v>0.84577632778289735</v>
      </c>
      <c r="U88" s="5">
        <v>155.92816817227501</v>
      </c>
      <c r="V88" s="7">
        <v>2.0351131582166602</v>
      </c>
      <c r="W88" s="7">
        <v>2.2704040536315531</v>
      </c>
      <c r="X88" s="4">
        <v>151.17331357032501</v>
      </c>
      <c r="Y88" s="6">
        <f>([1]!AgeErPb76(J88,K88*J88/100,0,FALSE,1,FALSE)/X88)*200</f>
        <v>89.211077450249533</v>
      </c>
      <c r="Z88" s="7">
        <v>44.608676960401851</v>
      </c>
      <c r="AA88" s="4">
        <v>157.33976321434099</v>
      </c>
      <c r="AB88" s="7">
        <v>7.25877595574228</v>
      </c>
      <c r="AC88" s="7">
        <v>7.3288419532462461</v>
      </c>
      <c r="AD88" s="4">
        <v>156.851989310325</v>
      </c>
      <c r="AE88" s="7">
        <v>4.76985739728726</v>
      </c>
      <c r="AF88" s="7">
        <v>5.0167399138326019</v>
      </c>
      <c r="AG88">
        <v>34</v>
      </c>
      <c r="AH88">
        <v>26.449000000000002</v>
      </c>
      <c r="AI88" s="4">
        <v>156512.390792277</v>
      </c>
      <c r="AJ88" s="4">
        <v>131.559339101273</v>
      </c>
      <c r="AK88" s="5">
        <v>15.5720270784752</v>
      </c>
      <c r="AL88" s="4" t="s">
        <v>1290</v>
      </c>
      <c r="AM88" s="4">
        <v>596.14146238818796</v>
      </c>
      <c r="AN88" s="4">
        <v>498138.58177013398</v>
      </c>
      <c r="AO88" s="4">
        <v>487040.23535753001</v>
      </c>
      <c r="AP88" s="5">
        <v>5.8821426696149297</v>
      </c>
      <c r="AQ88" s="9" t="s">
        <v>1291</v>
      </c>
      <c r="AR88" s="5">
        <v>13.159945043279199</v>
      </c>
      <c r="AS88" s="2">
        <v>0.12837177383772699</v>
      </c>
      <c r="AT88" s="2">
        <v>1.2782404307619499</v>
      </c>
      <c r="AU88" s="2">
        <v>2.12707416251975</v>
      </c>
      <c r="AV88" s="2" t="s">
        <v>1292</v>
      </c>
      <c r="AW88" s="2">
        <v>10.8104082512896</v>
      </c>
      <c r="AX88" s="4">
        <v>3.7989573816757201</v>
      </c>
      <c r="AY88" s="4">
        <v>48.648462499030899</v>
      </c>
      <c r="AZ88" s="4">
        <v>18.004037498357398</v>
      </c>
      <c r="BA88" s="4">
        <v>90.519108725184395</v>
      </c>
      <c r="BB88" s="4">
        <v>19.7350557760616</v>
      </c>
      <c r="BC88" s="4">
        <v>189.49235085542</v>
      </c>
      <c r="BD88" s="4">
        <v>37.937237745622198</v>
      </c>
      <c r="BE88" s="4">
        <v>11175.431411257699</v>
      </c>
      <c r="BF88" s="5">
        <v>4.4676379815916798</v>
      </c>
      <c r="BG88" s="2" t="s">
        <v>1054</v>
      </c>
      <c r="BH88" s="5">
        <v>21.584263286570899</v>
      </c>
      <c r="BI88" s="5">
        <v>1.06476056128772</v>
      </c>
      <c r="BJ88" s="5">
        <v>3.2884141243504899</v>
      </c>
      <c r="BK88" s="4">
        <v>420.61815833536798</v>
      </c>
      <c r="BL88" s="5">
        <v>6.4449091675942496</v>
      </c>
      <c r="BM88" s="8">
        <v>925.66998516827005</v>
      </c>
      <c r="BN88" s="7"/>
      <c r="BO88" s="32">
        <v>0.79537860050326903</v>
      </c>
      <c r="BP88" s="32">
        <v>8.8264001746873095</v>
      </c>
      <c r="BQ88" s="32">
        <v>10.2440887256389</v>
      </c>
      <c r="BR88" s="32">
        <v>9.6614987119793696</v>
      </c>
      <c r="BS88" s="32">
        <v>1.1149870620106599</v>
      </c>
      <c r="BT88" s="32">
        <v>0.96768507347223398</v>
      </c>
      <c r="BU88" s="32">
        <v>0.67636809233635797</v>
      </c>
      <c r="BV88" s="32">
        <v>3.6002978543420299</v>
      </c>
      <c r="BW88" s="32">
        <v>0.54925385673703198</v>
      </c>
      <c r="BX88" s="32">
        <v>1.44494576832715</v>
      </c>
      <c r="BY88" s="32">
        <v>9.16488818026275</v>
      </c>
      <c r="BZ88" s="32">
        <v>6.7364965085294601</v>
      </c>
      <c r="CA88" s="32">
        <v>5.5305734450254196</v>
      </c>
      <c r="CB88" s="32">
        <v>8.13436059629284</v>
      </c>
      <c r="CC88" s="32">
        <v>2.74274489367982</v>
      </c>
      <c r="CD88" s="32">
        <v>1.7155294191498001</v>
      </c>
      <c r="CE88" s="32">
        <v>1.2056618152180301</v>
      </c>
      <c r="CF88" s="32">
        <v>0.98457257647806296</v>
      </c>
      <c r="CG88" s="32">
        <v>0.95838150931426602</v>
      </c>
      <c r="CH88" s="32">
        <v>1.0102962144458201</v>
      </c>
      <c r="CI88" s="32">
        <v>0.91641464814818197</v>
      </c>
      <c r="CJ88" s="32">
        <v>0.93980584551922297</v>
      </c>
      <c r="CK88" s="32">
        <v>0.72567377945303502</v>
      </c>
      <c r="CL88" s="32">
        <v>1.8108781643742</v>
      </c>
      <c r="CM88" s="32">
        <v>42.336416907540197</v>
      </c>
      <c r="CN88" s="32">
        <v>1.76181323877125</v>
      </c>
      <c r="CO88" s="32">
        <v>3.34865524157359</v>
      </c>
      <c r="CP88" s="12">
        <v>2.4152647379637102</v>
      </c>
      <c r="CQ88" s="12">
        <v>1.5326919299836099</v>
      </c>
      <c r="CR88" s="12">
        <v>1.80226705602645</v>
      </c>
      <c r="CS88" s="12">
        <v>1.3078818999316799</v>
      </c>
      <c r="CT88" s="2"/>
      <c r="CU88" s="2" t="s">
        <v>550</v>
      </c>
      <c r="CV88" s="4">
        <v>21.468099581205873</v>
      </c>
      <c r="CW88" s="4">
        <v>1.3833165284237823</v>
      </c>
      <c r="CX88" s="4">
        <v>2.7970250126082052</v>
      </c>
      <c r="CY88" s="4">
        <v>14.372122719728042</v>
      </c>
      <c r="CZ88" s="4" t="s">
        <v>550</v>
      </c>
      <c r="DA88" s="4">
        <v>54.323659554219091</v>
      </c>
      <c r="DB88" s="4">
        <v>105.23427650071247</v>
      </c>
      <c r="DC88" s="4">
        <v>197.757977638337</v>
      </c>
      <c r="DD88" s="4">
        <v>329.74427652669226</v>
      </c>
      <c r="DE88" s="4">
        <v>565.74442953240248</v>
      </c>
      <c r="DF88" s="4">
        <v>798.99011239115794</v>
      </c>
      <c r="DG88" s="4">
        <v>1176.97112332559</v>
      </c>
      <c r="DH88" s="5">
        <v>1542.1641360009023</v>
      </c>
      <c r="DI88" s="4"/>
      <c r="DJ88" s="3" t="s">
        <v>550</v>
      </c>
      <c r="DK88" s="2" t="s">
        <v>550</v>
      </c>
      <c r="DL88">
        <v>9.3194507537942336E-3</v>
      </c>
      <c r="DM88" t="s">
        <v>550</v>
      </c>
      <c r="DN88">
        <v>1.7269994404862994E-2</v>
      </c>
      <c r="DO88">
        <v>0.25673048162323442</v>
      </c>
      <c r="DQ88" s="1">
        <v>11.5987049924289</v>
      </c>
      <c r="DR88" s="1">
        <v>3.66613488871372</v>
      </c>
      <c r="DS88" s="1">
        <v>4.1344403071317402</v>
      </c>
      <c r="DT88" s="1">
        <v>3460.7352948340899</v>
      </c>
      <c r="DU88" s="1">
        <v>299585.91002724698</v>
      </c>
      <c r="DV88" s="1">
        <v>30.3035156817268</v>
      </c>
      <c r="DW88" s="1">
        <v>-1.0128358907208701</v>
      </c>
      <c r="DX88" s="1">
        <v>338.36501190087398</v>
      </c>
      <c r="DY88" s="1">
        <v>4.5388495405109399</v>
      </c>
      <c r="DZ88" s="1">
        <v>8.4330075162517293</v>
      </c>
      <c r="EA88" s="1">
        <v>12.5496776973101</v>
      </c>
      <c r="EB88" s="1">
        <v>5.7675636574145202</v>
      </c>
      <c r="EC88" s="1">
        <v>68.946214060305294</v>
      </c>
      <c r="ED88" s="1">
        <v>181.66344390640501</v>
      </c>
      <c r="EE88" s="1">
        <v>570.44356791683504</v>
      </c>
      <c r="EF88" s="1">
        <v>878.83109906714503</v>
      </c>
      <c r="EG88" s="1">
        <v>1482.1089042710701</v>
      </c>
      <c r="EH88" s="1">
        <v>1051.0276045012799</v>
      </c>
      <c r="EI88" s="1">
        <v>2170.39096860069</v>
      </c>
      <c r="EJ88" s="1">
        <v>2104.3400022488299</v>
      </c>
      <c r="EK88" s="1">
        <v>187278.12816992399</v>
      </c>
      <c r="EL88" s="1">
        <v>257.54464484727902</v>
      </c>
      <c r="EM88" s="1">
        <v>0.73345922498608596</v>
      </c>
      <c r="EN88" s="1">
        <v>0.21214488518140701</v>
      </c>
      <c r="EO88" s="1">
        <v>1011.07439440839</v>
      </c>
      <c r="EP88" s="1">
        <v>49.996526339576697</v>
      </c>
      <c r="EQ88" s="1">
        <v>155.976731934383</v>
      </c>
      <c r="ER88" s="1">
        <v>25286.8912808901</v>
      </c>
      <c r="ES88" s="1">
        <v>419.27622325889001</v>
      </c>
      <c r="ET88" s="1">
        <v>61239.599481213503</v>
      </c>
      <c r="EU88" s="1">
        <v>5250.72600476559</v>
      </c>
      <c r="EV88" s="1">
        <v>1349768.38332121</v>
      </c>
      <c r="EY88" s="1">
        <f t="shared" si="29"/>
        <v>0</v>
      </c>
      <c r="EZ88" s="1">
        <f t="shared" si="29"/>
        <v>0</v>
      </c>
      <c r="FA88" s="1">
        <f t="shared" si="29"/>
        <v>0</v>
      </c>
      <c r="FB88" s="1">
        <f t="shared" si="29"/>
        <v>0</v>
      </c>
      <c r="FC88" s="1">
        <f t="shared" si="29"/>
        <v>0</v>
      </c>
      <c r="FD88" s="1">
        <f t="shared" si="29"/>
        <v>0</v>
      </c>
      <c r="FE88" s="1">
        <f t="shared" si="29"/>
        <v>0</v>
      </c>
      <c r="FF88" s="1">
        <f t="shared" si="29"/>
        <v>0</v>
      </c>
      <c r="FG88" s="1">
        <f t="shared" si="29"/>
        <v>0</v>
      </c>
      <c r="FH88" s="1">
        <f t="shared" si="29"/>
        <v>0</v>
      </c>
      <c r="FI88" s="1">
        <f t="shared" si="29"/>
        <v>0</v>
      </c>
      <c r="FJ88" s="1">
        <f t="shared" si="29"/>
        <v>0</v>
      </c>
      <c r="FK88" s="1">
        <f t="shared" si="29"/>
        <v>0</v>
      </c>
      <c r="FL88" s="1">
        <f t="shared" si="29"/>
        <v>0</v>
      </c>
      <c r="FM88" s="1">
        <f t="shared" si="29"/>
        <v>0</v>
      </c>
      <c r="FN88" s="1">
        <f t="shared" si="29"/>
        <v>0</v>
      </c>
      <c r="FO88" s="1">
        <f t="shared" si="30"/>
        <v>0</v>
      </c>
      <c r="FP88" s="1">
        <f t="shared" si="30"/>
        <v>0</v>
      </c>
      <c r="FQ88" s="1">
        <f t="shared" si="30"/>
        <v>0</v>
      </c>
      <c r="FR88" s="1">
        <f t="shared" si="30"/>
        <v>0</v>
      </c>
      <c r="FS88" s="1">
        <f t="shared" si="30"/>
        <v>0</v>
      </c>
      <c r="FT88" s="1">
        <f t="shared" si="30"/>
        <v>0</v>
      </c>
      <c r="FU88" s="1">
        <f t="shared" si="30"/>
        <v>0</v>
      </c>
      <c r="FV88" s="1">
        <f t="shared" si="30"/>
        <v>0</v>
      </c>
      <c r="FW88" s="1">
        <f t="shared" si="30"/>
        <v>0</v>
      </c>
      <c r="FX88" s="1">
        <f t="shared" si="30"/>
        <v>0</v>
      </c>
      <c r="FY88" s="1">
        <f t="shared" si="30"/>
        <v>0</v>
      </c>
      <c r="FZ88" s="1">
        <f t="shared" si="30"/>
        <v>0</v>
      </c>
      <c r="GA88" s="1">
        <f t="shared" si="30"/>
        <v>0</v>
      </c>
      <c r="GB88" s="1">
        <f t="shared" si="30"/>
        <v>0</v>
      </c>
      <c r="GC88" s="1">
        <f t="shared" si="30"/>
        <v>0</v>
      </c>
      <c r="GD88" s="1">
        <f t="shared" si="30"/>
        <v>0</v>
      </c>
      <c r="GE88" s="1"/>
      <c r="GF88" s="1">
        <v>139.53863499289599</v>
      </c>
      <c r="GG88" s="16">
        <v>2.16849856224301</v>
      </c>
      <c r="GH88" s="12">
        <f t="shared" si="31"/>
        <v>3.0258932935944709</v>
      </c>
      <c r="GJ88" s="4">
        <v>163.95774240798701</v>
      </c>
      <c r="GK88" s="2">
        <v>2.5187861046733602</v>
      </c>
    </row>
    <row r="89" spans="1:193" x14ac:dyDescent="0.3">
      <c r="A89" t="s">
        <v>1</v>
      </c>
      <c r="B89" t="s">
        <v>1293</v>
      </c>
      <c r="D89" s="5">
        <f t="shared" si="28"/>
        <v>156.30613775628601</v>
      </c>
      <c r="E89" s="5">
        <f t="shared" si="28"/>
        <v>2.0412576623262</v>
      </c>
      <c r="F89" s="4"/>
      <c r="G89" s="7"/>
      <c r="H89" s="2">
        <v>40.739134332472197</v>
      </c>
      <c r="I89" s="30">
        <v>1.0229426938282</v>
      </c>
      <c r="J89" s="9">
        <v>4.8726738374674998E-2</v>
      </c>
      <c r="K89" s="30">
        <v>3.0372853430346001</v>
      </c>
      <c r="L89" s="3">
        <v>0.167106888939444</v>
      </c>
      <c r="M89" s="7">
        <v>3.7323752337591301</v>
      </c>
      <c r="N89" s="3">
        <v>2.4543415018419001E-2</v>
      </c>
      <c r="O89" s="7">
        <v>1.0206288311631</v>
      </c>
      <c r="P89" s="2">
        <v>0.31917882631211159</v>
      </c>
      <c r="Q89" s="9">
        <v>7.8655350562629994E-3</v>
      </c>
      <c r="R89" s="7">
        <v>2.3371718092228799</v>
      </c>
      <c r="S89" s="3">
        <v>0.84580146721050553</v>
      </c>
      <c r="U89" s="5">
        <v>156.30613775628601</v>
      </c>
      <c r="V89" s="7">
        <v>2.0412576623262</v>
      </c>
      <c r="W89" s="7">
        <v>2.2759134087230608</v>
      </c>
      <c r="X89" s="4">
        <v>133.65363869525001</v>
      </c>
      <c r="Y89" s="6">
        <f>([1]!AgeErPb76(J89,K89*J89/100,0,FALSE,1,FALSE)/X89)*200</f>
        <v>106.82153564481563</v>
      </c>
      <c r="Z89" s="7">
        <v>53.413388720226649</v>
      </c>
      <c r="AA89" s="4">
        <v>156.905075763843</v>
      </c>
      <c r="AB89" s="7">
        <v>7.4647504675182601</v>
      </c>
      <c r="AC89" s="7">
        <v>7.5329008716638555</v>
      </c>
      <c r="AD89" s="4">
        <v>158.809590641592</v>
      </c>
      <c r="AE89" s="7">
        <v>4.6743436184457599</v>
      </c>
      <c r="AF89" s="7">
        <v>4.9260154319581408</v>
      </c>
      <c r="AG89">
        <v>34</v>
      </c>
      <c r="AH89">
        <v>26.449000000000002</v>
      </c>
      <c r="AI89" s="4">
        <v>157174.39094293301</v>
      </c>
      <c r="AJ89" s="4">
        <v>148.49204569367799</v>
      </c>
      <c r="AK89" s="5">
        <v>15.9612094766407</v>
      </c>
      <c r="AL89" s="4" t="s">
        <v>1288</v>
      </c>
      <c r="AM89" s="4">
        <v>709.45987054612397</v>
      </c>
      <c r="AN89" s="4">
        <v>499987.546140266</v>
      </c>
      <c r="AO89" s="4">
        <v>487375.158267294</v>
      </c>
      <c r="AP89" s="5">
        <v>3.0365933923598498</v>
      </c>
      <c r="AQ89" s="9">
        <v>2.9529394453824999E-2</v>
      </c>
      <c r="AR89" s="5">
        <v>12.8923110954142</v>
      </c>
      <c r="AS89" s="2">
        <v>0.15780788103384999</v>
      </c>
      <c r="AT89" s="2">
        <v>1.6199664147758801</v>
      </c>
      <c r="AU89" s="2">
        <v>2.6935154366815</v>
      </c>
      <c r="AV89" s="2">
        <v>0.38103424212376802</v>
      </c>
      <c r="AW89" s="2">
        <v>13.7353500783514</v>
      </c>
      <c r="AX89" s="4">
        <v>4.8656870245995201</v>
      </c>
      <c r="AY89" s="4">
        <v>59.272862308673901</v>
      </c>
      <c r="AZ89" s="4">
        <v>21.660484680393601</v>
      </c>
      <c r="BA89" s="4">
        <v>107.88138592357301</v>
      </c>
      <c r="BB89" s="4">
        <v>22.935662643145999</v>
      </c>
      <c r="BC89" s="4">
        <v>215.98902562919699</v>
      </c>
      <c r="BD89" s="4">
        <v>43.270116821608298</v>
      </c>
      <c r="BE89" s="4">
        <v>10448.8794193996</v>
      </c>
      <c r="BF89" s="5">
        <v>4.1259429443334596</v>
      </c>
      <c r="BG89" s="2" t="s">
        <v>642</v>
      </c>
      <c r="BH89" s="5">
        <v>21.470053147643998</v>
      </c>
      <c r="BI89" s="5">
        <v>1.0512463280781801</v>
      </c>
      <c r="BJ89" s="5">
        <v>3.5160982179501699</v>
      </c>
      <c r="BK89" s="4">
        <v>445.27679251837202</v>
      </c>
      <c r="BL89" s="5">
        <v>6.4414562170284304</v>
      </c>
      <c r="BM89" s="8">
        <v>918.36869757186105</v>
      </c>
      <c r="BN89" s="7"/>
      <c r="BO89" s="32">
        <v>0.81237353667975598</v>
      </c>
      <c r="BP89" s="32">
        <v>8.6019157736247607</v>
      </c>
      <c r="BQ89" s="32">
        <v>10.1980053921581</v>
      </c>
      <c r="BR89" s="32">
        <v>1.19679600261712</v>
      </c>
      <c r="BS89" s="32">
        <v>1.0217614107336901</v>
      </c>
      <c r="BT89" s="32">
        <v>0.96768507347223398</v>
      </c>
      <c r="BU89" s="32">
        <v>0.67636809233635797</v>
      </c>
      <c r="BV89" s="32">
        <v>5.0028791345526704</v>
      </c>
      <c r="BW89" s="32">
        <v>22.7874426913565</v>
      </c>
      <c r="BX89" s="32">
        <v>1.2701578589501501</v>
      </c>
      <c r="BY89" s="32">
        <v>8.3210530527372093</v>
      </c>
      <c r="BZ89" s="32">
        <v>6.02785841373547</v>
      </c>
      <c r="CA89" s="32">
        <v>4.9508463922330304</v>
      </c>
      <c r="CB89" s="32">
        <v>6.6170081791894697</v>
      </c>
      <c r="CC89" s="32">
        <v>2.17559062490544</v>
      </c>
      <c r="CD89" s="32">
        <v>1.39624627768075</v>
      </c>
      <c r="CE89" s="32">
        <v>1.0113169695763</v>
      </c>
      <c r="CF89" s="32">
        <v>0.86621314050520903</v>
      </c>
      <c r="CG89" s="32">
        <v>0.81951989405010695</v>
      </c>
      <c r="CH89" s="32">
        <v>0.89861435724573102</v>
      </c>
      <c r="CI89" s="32">
        <v>0.79219143420779403</v>
      </c>
      <c r="CJ89" s="32">
        <v>0.82387092228414105</v>
      </c>
      <c r="CK89" s="32">
        <v>0.72567377945303502</v>
      </c>
      <c r="CL89" s="32">
        <v>1.85851114342323</v>
      </c>
      <c r="CM89" s="32">
        <v>1.1891208438168299</v>
      </c>
      <c r="CN89" s="32">
        <v>1.04679224647461</v>
      </c>
      <c r="CO89" s="32">
        <v>3.2343961151101102</v>
      </c>
      <c r="CP89" s="12">
        <v>1.76589755612289</v>
      </c>
      <c r="CQ89" s="12">
        <v>0.73602244420128204</v>
      </c>
      <c r="CR89" s="12">
        <v>1.5408256076972</v>
      </c>
      <c r="CS89" s="12">
        <v>0.82591557019838802</v>
      </c>
      <c r="CT89" s="2"/>
      <c r="CU89" s="2">
        <v>0.12459660107099156</v>
      </c>
      <c r="CV89" s="4">
        <v>21.031502602633282</v>
      </c>
      <c r="CW89" s="4">
        <v>1.7005159594164871</v>
      </c>
      <c r="CX89" s="4">
        <v>3.5447842774089278</v>
      </c>
      <c r="CY89" s="4">
        <v>18.199428626226354</v>
      </c>
      <c r="CZ89" s="4">
        <v>6.7679261478466781</v>
      </c>
      <c r="DA89" s="4">
        <v>69.021859690208032</v>
      </c>
      <c r="DB89" s="4">
        <v>134.78357408862936</v>
      </c>
      <c r="DC89" s="4">
        <v>240.94659475070691</v>
      </c>
      <c r="DD89" s="4">
        <v>396.71217363358244</v>
      </c>
      <c r="DE89" s="4">
        <v>674.25866202233124</v>
      </c>
      <c r="DF89" s="4">
        <v>928.56933777919028</v>
      </c>
      <c r="DG89" s="4">
        <v>1341.5467430384906</v>
      </c>
      <c r="DH89" s="5">
        <v>1758.94783827676</v>
      </c>
      <c r="DI89" s="4"/>
      <c r="DJ89" s="3">
        <v>0.19095604273052211</v>
      </c>
      <c r="DK89" s="2">
        <v>45.690598662049069</v>
      </c>
      <c r="DL89">
        <v>1.0346769944045823E-2</v>
      </c>
      <c r="DM89">
        <v>2.6915693284178155</v>
      </c>
      <c r="DN89">
        <v>1.1217522013729027E-2</v>
      </c>
      <c r="DO89">
        <v>0.27442534238027277</v>
      </c>
      <c r="DQ89" s="1">
        <v>13.1719117054966</v>
      </c>
      <c r="DR89" s="1">
        <v>3.69976573694924</v>
      </c>
      <c r="DS89" s="1">
        <v>-5.9139398825175604</v>
      </c>
      <c r="DT89" s="1">
        <v>4063.0657976523698</v>
      </c>
      <c r="DU89" s="1">
        <v>296376.71314855799</v>
      </c>
      <c r="DV89" s="1">
        <v>15.441891169749599</v>
      </c>
      <c r="DW89" s="1">
        <v>0.73213095894158198</v>
      </c>
      <c r="DX89" s="1">
        <v>327.28950244558803</v>
      </c>
      <c r="DY89" s="1">
        <v>5.5101177279921796</v>
      </c>
      <c r="DZ89" s="1">
        <v>10.551371924178</v>
      </c>
      <c r="EA89" s="1">
        <v>15.700969424875799</v>
      </c>
      <c r="EB89" s="1">
        <v>8.7358131161505703</v>
      </c>
      <c r="EC89" s="1">
        <v>86.510348557427307</v>
      </c>
      <c r="ED89" s="1">
        <v>229.89421847916901</v>
      </c>
      <c r="EE89" s="1">
        <v>686.45882527639799</v>
      </c>
      <c r="EF89" s="1">
        <v>1044.5931835067199</v>
      </c>
      <c r="EG89" s="1">
        <v>1746.1084907102399</v>
      </c>
      <c r="EH89" s="1">
        <v>1207.09854059237</v>
      </c>
      <c r="EI89" s="1">
        <v>2445.71518668211</v>
      </c>
      <c r="EJ89" s="1">
        <v>2372.4136793083399</v>
      </c>
      <c r="EK89" s="1">
        <v>173076.36592782501</v>
      </c>
      <c r="EL89" s="1">
        <v>235.135772647723</v>
      </c>
      <c r="EM89" s="1">
        <v>1.60038081026898</v>
      </c>
      <c r="EN89" s="1">
        <v>-1.1389146294260599</v>
      </c>
      <c r="EO89" s="1">
        <v>994.50237799793194</v>
      </c>
      <c r="EP89" s="1">
        <v>48.819537751059798</v>
      </c>
      <c r="EQ89" s="1">
        <v>164.90043631508701</v>
      </c>
      <c r="ER89" s="1">
        <v>26460.525121443901</v>
      </c>
      <c r="ES89" s="1">
        <v>414.494298789845</v>
      </c>
      <c r="ET89" s="1">
        <v>60071.774503061199</v>
      </c>
      <c r="EU89" s="1">
        <v>5208.8978302013602</v>
      </c>
      <c r="EV89" s="1">
        <v>1336778.2034058501</v>
      </c>
      <c r="EY89" s="1">
        <f t="shared" si="29"/>
        <v>0</v>
      </c>
      <c r="EZ89" s="1">
        <f t="shared" si="29"/>
        <v>0</v>
      </c>
      <c r="FA89" s="1">
        <f t="shared" si="29"/>
        <v>0</v>
      </c>
      <c r="FB89" s="1">
        <f t="shared" si="29"/>
        <v>0</v>
      </c>
      <c r="FC89" s="1">
        <f t="shared" si="29"/>
        <v>0</v>
      </c>
      <c r="FD89" s="1">
        <f t="shared" si="29"/>
        <v>0</v>
      </c>
      <c r="FE89" s="1">
        <f t="shared" si="29"/>
        <v>0</v>
      </c>
      <c r="FF89" s="1">
        <f t="shared" si="29"/>
        <v>0</v>
      </c>
      <c r="FG89" s="1">
        <f t="shared" si="29"/>
        <v>0</v>
      </c>
      <c r="FH89" s="1">
        <f t="shared" si="29"/>
        <v>0</v>
      </c>
      <c r="FI89" s="1">
        <f t="shared" si="29"/>
        <v>0</v>
      </c>
      <c r="FJ89" s="1">
        <f t="shared" si="29"/>
        <v>0</v>
      </c>
      <c r="FK89" s="1">
        <f t="shared" si="29"/>
        <v>0</v>
      </c>
      <c r="FL89" s="1">
        <f t="shared" si="29"/>
        <v>0</v>
      </c>
      <c r="FM89" s="1">
        <f t="shared" si="29"/>
        <v>0</v>
      </c>
      <c r="FN89" s="1">
        <f t="shared" si="29"/>
        <v>0</v>
      </c>
      <c r="FO89" s="1">
        <f t="shared" si="30"/>
        <v>0</v>
      </c>
      <c r="FP89" s="1">
        <f t="shared" si="30"/>
        <v>0</v>
      </c>
      <c r="FQ89" s="1">
        <f t="shared" si="30"/>
        <v>0</v>
      </c>
      <c r="FR89" s="1">
        <f t="shared" si="30"/>
        <v>0</v>
      </c>
      <c r="FS89" s="1">
        <f t="shared" si="30"/>
        <v>0</v>
      </c>
      <c r="FT89" s="1">
        <f t="shared" si="30"/>
        <v>0</v>
      </c>
      <c r="FU89" s="1">
        <f t="shared" si="30"/>
        <v>0</v>
      </c>
      <c r="FV89" s="1">
        <f t="shared" si="30"/>
        <v>0</v>
      </c>
      <c r="FW89" s="1">
        <f t="shared" si="30"/>
        <v>0</v>
      </c>
      <c r="FX89" s="1">
        <f t="shared" si="30"/>
        <v>0</v>
      </c>
      <c r="FY89" s="1">
        <f t="shared" si="30"/>
        <v>0</v>
      </c>
      <c r="FZ89" s="1">
        <f t="shared" si="30"/>
        <v>0</v>
      </c>
      <c r="GA89" s="1">
        <f t="shared" si="30"/>
        <v>0</v>
      </c>
      <c r="GB89" s="1">
        <f t="shared" si="30"/>
        <v>0</v>
      </c>
      <c r="GC89" s="1">
        <f t="shared" si="30"/>
        <v>0</v>
      </c>
      <c r="GD89" s="1">
        <f t="shared" si="30"/>
        <v>0</v>
      </c>
      <c r="GE89" s="1"/>
      <c r="GF89" s="1">
        <v>138.456791383595</v>
      </c>
      <c r="GG89" s="16">
        <v>2.1899713272235299</v>
      </c>
      <c r="GH89" s="12">
        <f t="shared" si="31"/>
        <v>3.0321640318944292</v>
      </c>
      <c r="GJ89" s="4">
        <v>164.14739682974999</v>
      </c>
      <c r="GK89" s="2">
        <v>2.4473661540638201</v>
      </c>
    </row>
    <row r="90" spans="1:193" x14ac:dyDescent="0.3">
      <c r="F90" s="4"/>
      <c r="G90" s="7"/>
      <c r="H90" s="2"/>
      <c r="I90" s="30"/>
      <c r="J90" s="9"/>
      <c r="K90" s="30"/>
      <c r="L90" s="3"/>
      <c r="M90" s="7"/>
      <c r="N90" s="3"/>
      <c r="O90" s="7"/>
      <c r="P90" s="2"/>
      <c r="Q90" s="9"/>
      <c r="R90" s="7"/>
      <c r="S90" s="3"/>
      <c r="U90" s="4"/>
      <c r="V90" s="7"/>
      <c r="W90" s="7"/>
      <c r="X90" s="4"/>
      <c r="Y90" s="7"/>
      <c r="Z90" s="7"/>
      <c r="AA90" s="4"/>
      <c r="AB90" s="7"/>
      <c r="AC90" s="7"/>
      <c r="AD90" s="4"/>
      <c r="AE90" s="7"/>
      <c r="AF90" s="7"/>
      <c r="AI90" s="4"/>
      <c r="AJ90" s="4"/>
      <c r="AK90" s="5"/>
      <c r="AL90" s="4"/>
      <c r="AM90" s="4"/>
      <c r="AN90" s="4"/>
      <c r="AO90" s="4"/>
      <c r="AP90" s="5"/>
      <c r="AQ90" s="9"/>
      <c r="AR90" s="5"/>
      <c r="AS90" s="2"/>
      <c r="AT90" s="2"/>
      <c r="AU90" s="2"/>
      <c r="AV90" s="2"/>
      <c r="AW90" s="2"/>
      <c r="AX90" s="4"/>
      <c r="AY90" s="4"/>
      <c r="AZ90" s="4"/>
      <c r="BA90" s="4"/>
      <c r="BB90" s="4"/>
      <c r="BC90" s="4"/>
      <c r="BF90" s="5"/>
      <c r="BG90" s="2"/>
      <c r="BH90" s="5"/>
      <c r="BI90" s="5"/>
      <c r="BJ90" s="5"/>
      <c r="BK90" s="4"/>
      <c r="BL90" s="5"/>
      <c r="BM90" s="8"/>
      <c r="BN90" s="7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12"/>
      <c r="CQ90" s="12"/>
      <c r="CR90" s="12"/>
      <c r="CS90" s="12"/>
      <c r="CT90" s="2"/>
      <c r="CU90" s="2"/>
      <c r="CV90" s="4"/>
      <c r="CW90" s="4"/>
      <c r="CX90" s="4"/>
      <c r="CY90" s="4"/>
      <c r="CZ90" s="4"/>
      <c r="DA90" s="4"/>
      <c r="DB90" s="4"/>
      <c r="DC90" s="4"/>
      <c r="DD90" s="4"/>
      <c r="DI90" s="4"/>
      <c r="DJ90" s="3"/>
      <c r="DK90" s="2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6"/>
    </row>
    <row r="91" spans="1:193" x14ac:dyDescent="0.3">
      <c r="A91" t="s">
        <v>0</v>
      </c>
      <c r="B91" t="s">
        <v>1263</v>
      </c>
      <c r="D91" s="5">
        <f t="shared" ref="D91:E102" si="32">IF(F91="",U91,F91)</f>
        <v>406.7936757677985</v>
      </c>
      <c r="E91" s="5">
        <f t="shared" si="32"/>
        <v>2.1920670786325043</v>
      </c>
      <c r="F91" s="4">
        <v>406.7936757677985</v>
      </c>
      <c r="G91" s="5">
        <v>2.1920670786325043</v>
      </c>
      <c r="H91" s="2">
        <v>15.3208682417379</v>
      </c>
      <c r="I91" s="2">
        <v>1.1180087138177299</v>
      </c>
      <c r="J91" s="9">
        <v>5.5122735538007998E-2</v>
      </c>
      <c r="K91" s="2">
        <v>3.7164476732112499</v>
      </c>
      <c r="L91" s="3">
        <v>0.50127094387964799</v>
      </c>
      <c r="M91" s="5">
        <v>3.9169543298282101</v>
      </c>
      <c r="N91" s="3">
        <v>6.5158113632583003E-2</v>
      </c>
      <c r="O91" s="5">
        <v>1.0883046979242801</v>
      </c>
      <c r="P91" s="2">
        <v>0.28807456998753916</v>
      </c>
      <c r="Q91" s="9">
        <v>1.9476325563595E-2</v>
      </c>
      <c r="R91" s="5">
        <v>3.2827843003308801</v>
      </c>
      <c r="S91" s="3">
        <v>0.86304240597996518</v>
      </c>
      <c r="U91" s="4">
        <v>406.917366531607</v>
      </c>
      <c r="V91" s="5">
        <v>2.1766093958485602</v>
      </c>
      <c r="W91" s="5">
        <v>2.3980570181078336</v>
      </c>
      <c r="X91" s="4">
        <v>416.207433954696</v>
      </c>
      <c r="Y91" s="6">
        <f>([1]!AgeErPb76(J91,K91*J91/100,0,FALSE,1,FALSE)/X91)*200</f>
        <v>39.893915258027228</v>
      </c>
      <c r="Z91" s="5">
        <v>39.89742409997843</v>
      </c>
      <c r="AA91" s="4">
        <v>412.56242340082599</v>
      </c>
      <c r="AB91" s="5">
        <v>7.8339086596564202</v>
      </c>
      <c r="AC91" s="5">
        <v>7.8988746595853669</v>
      </c>
      <c r="AD91" s="4">
        <v>390.98723925864198</v>
      </c>
      <c r="AE91" s="5">
        <v>6.5655686006617602</v>
      </c>
      <c r="AF91" s="5">
        <v>6.7470609025397694</v>
      </c>
      <c r="AG91">
        <v>30</v>
      </c>
      <c r="AH91">
        <v>26.425000000000001</v>
      </c>
      <c r="AI91" s="4">
        <v>158597.457129666</v>
      </c>
      <c r="AJ91" s="2">
        <v>136.52753535020599</v>
      </c>
      <c r="AK91" s="5">
        <v>13.3091606886927</v>
      </c>
      <c r="AL91" s="4" t="s">
        <v>675</v>
      </c>
      <c r="AM91" s="4">
        <v>1160.5076775382399</v>
      </c>
      <c r="AN91" s="4">
        <v>489848.61100512702</v>
      </c>
      <c r="AO91" s="4">
        <v>481613.10312749801</v>
      </c>
      <c r="AP91" s="5">
        <v>17.927125869013398</v>
      </c>
      <c r="AQ91" s="9" t="s">
        <v>895</v>
      </c>
      <c r="AR91" s="5">
        <v>2.8287764906230799</v>
      </c>
      <c r="AS91" s="2">
        <v>0.24832069204545701</v>
      </c>
      <c r="AT91" s="2">
        <v>3.0646074989040901</v>
      </c>
      <c r="AU91" s="2">
        <v>5.5212048188775302</v>
      </c>
      <c r="AV91" s="2">
        <v>1.1124963273797199</v>
      </c>
      <c r="AW91" s="2">
        <v>25.6856509644537</v>
      </c>
      <c r="AX91" s="4">
        <v>8.6391566558804804</v>
      </c>
      <c r="AY91" s="4">
        <v>107.39698766581201</v>
      </c>
      <c r="AZ91" s="4">
        <v>39.969426391473398</v>
      </c>
      <c r="BA91" s="4">
        <v>186.05861989784901</v>
      </c>
      <c r="BB91" s="4">
        <v>39.776832152848499</v>
      </c>
      <c r="BC91" s="4">
        <v>373.10449884427402</v>
      </c>
      <c r="BD91" s="4">
        <v>61.669766998663</v>
      </c>
      <c r="BE91" s="4">
        <v>7372.6732326087104</v>
      </c>
      <c r="BF91" s="5">
        <v>0.65692068868045606</v>
      </c>
      <c r="BG91" s="2" t="s">
        <v>1294</v>
      </c>
      <c r="BH91" s="5">
        <v>6.1112300424242401</v>
      </c>
      <c r="BI91" s="2">
        <v>0.33840957077303402</v>
      </c>
      <c r="BJ91" s="5">
        <v>0.88949259052559204</v>
      </c>
      <c r="BK91" s="4">
        <v>47.038891044286103</v>
      </c>
      <c r="BL91" s="2">
        <v>0.69350569808911999</v>
      </c>
      <c r="BM91" s="4">
        <v>96.751892526458604</v>
      </c>
      <c r="BN91" s="5"/>
      <c r="BO91" s="5">
        <v>5.8029098473837299</v>
      </c>
      <c r="BP91" s="5">
        <v>10.499470436315701</v>
      </c>
      <c r="BQ91" s="5">
        <v>11.281299433131601</v>
      </c>
      <c r="BR91" s="5">
        <v>6.7960906563685297</v>
      </c>
      <c r="BS91" s="5">
        <v>6.2522167540666098</v>
      </c>
      <c r="BT91" s="5">
        <v>1.28313660763543</v>
      </c>
      <c r="BU91" s="5">
        <v>8.3862699080021201</v>
      </c>
      <c r="BV91" s="5">
        <v>7.4414347571019404</v>
      </c>
      <c r="BW91" s="5">
        <v>79.841382411764002</v>
      </c>
      <c r="BX91" s="5">
        <v>5.73242209533083</v>
      </c>
      <c r="BY91" s="5">
        <v>7.4617742024373603</v>
      </c>
      <c r="BZ91" s="5">
        <v>6.3679197892637101</v>
      </c>
      <c r="CA91" s="5">
        <v>6.2261704988403501</v>
      </c>
      <c r="CB91" s="5">
        <v>6.21648472508776</v>
      </c>
      <c r="CC91" s="5">
        <v>5.6281074096025803</v>
      </c>
      <c r="CD91" s="5">
        <v>5.2844896412522804</v>
      </c>
      <c r="CE91" s="5">
        <v>5.2828408199977597</v>
      </c>
      <c r="CF91" s="5">
        <v>5.22211955859781</v>
      </c>
      <c r="CG91" s="5">
        <v>5.2615899650084197</v>
      </c>
      <c r="CH91" s="5">
        <v>5.1856590199459403</v>
      </c>
      <c r="CI91" s="5">
        <v>5.3277225333375702</v>
      </c>
      <c r="CJ91" s="5">
        <v>5.28991491863699</v>
      </c>
      <c r="CK91" s="5">
        <v>5.40383797140883</v>
      </c>
      <c r="CL91" s="5">
        <v>6.0365465439802399</v>
      </c>
      <c r="CM91" s="5">
        <v>6.2551879485608604</v>
      </c>
      <c r="CN91" s="5">
        <v>6.0819259865131903</v>
      </c>
      <c r="CO91" s="5">
        <v>7.0537189413404597</v>
      </c>
      <c r="CP91" s="5">
        <v>6.4999902379301098</v>
      </c>
      <c r="CQ91" s="5">
        <v>5.1469420995331499</v>
      </c>
      <c r="CR91" s="5">
        <v>5.5854465996152403</v>
      </c>
      <c r="CS91" s="5">
        <v>5.2509080726201196</v>
      </c>
      <c r="CT91" s="2"/>
      <c r="CU91" s="2" t="s">
        <v>550</v>
      </c>
      <c r="CV91" s="4">
        <v>4.6146435409838169</v>
      </c>
      <c r="CW91" s="4">
        <v>2.6758695263519074</v>
      </c>
      <c r="CX91" s="4">
        <v>6.7059245052605911</v>
      </c>
      <c r="CY91" s="4">
        <v>37.30543796538872</v>
      </c>
      <c r="CZ91" s="4">
        <v>19.760147910829836</v>
      </c>
      <c r="DA91" s="4">
        <v>129.07362293695326</v>
      </c>
      <c r="DB91" s="4">
        <v>239.31181872245099</v>
      </c>
      <c r="DC91" s="4">
        <v>436.57312059273175</v>
      </c>
      <c r="DD91" s="4">
        <v>732.04077640061166</v>
      </c>
      <c r="DE91" s="4">
        <v>1162.8663743615564</v>
      </c>
      <c r="DF91" s="4">
        <v>1610.3980628683603</v>
      </c>
      <c r="DG91" s="4">
        <v>2317.4192474799629</v>
      </c>
      <c r="DH91" s="5">
        <v>2506.9010975066258</v>
      </c>
      <c r="DI91" s="4"/>
      <c r="DJ91" s="3">
        <v>0.28476418668956988</v>
      </c>
      <c r="DK91" s="2" t="s">
        <v>550</v>
      </c>
      <c r="DL91">
        <v>1.4881096826074577E-2</v>
      </c>
      <c r="DM91">
        <v>2.45378976978105</v>
      </c>
      <c r="DN91">
        <v>7.9538199583304478E-4</v>
      </c>
      <c r="DO91">
        <v>0.28784693832018693</v>
      </c>
      <c r="DQ91" s="4">
        <v>25.194780022253202</v>
      </c>
      <c r="DR91" s="4">
        <v>4.00396150926285</v>
      </c>
      <c r="DS91" s="4">
        <v>44.3974429396498</v>
      </c>
      <c r="DT91" s="4">
        <v>346.16105448867899</v>
      </c>
      <c r="DU91" s="4">
        <v>20931.393756965499</v>
      </c>
      <c r="DV91" s="4">
        <v>16.992545374237999</v>
      </c>
      <c r="DW91" s="4">
        <v>5.9445504127610002E-2</v>
      </c>
      <c r="DX91" s="4">
        <v>107.58790873201301</v>
      </c>
      <c r="DY91" s="4">
        <v>13.574764343007301</v>
      </c>
      <c r="DZ91" s="4">
        <v>28.623533976773501</v>
      </c>
      <c r="EA91" s="4">
        <v>45.586716047074397</v>
      </c>
      <c r="EB91" s="4">
        <v>38.377112072995502</v>
      </c>
      <c r="EC91" s="4">
        <v>215.048323850777</v>
      </c>
      <c r="ED91" s="4">
        <v>564.69779400992604</v>
      </c>
      <c r="EE91" s="4">
        <v>1900.68927699133</v>
      </c>
      <c r="EF91" s="4">
        <v>2903.1470126007298</v>
      </c>
      <c r="EG91" s="4">
        <v>4557.0449222104398</v>
      </c>
      <c r="EH91" s="4">
        <v>3235.0121948944602</v>
      </c>
      <c r="EI91" s="4">
        <v>6987.25372845725</v>
      </c>
      <c r="EJ91" s="4">
        <v>4979.5990573378403</v>
      </c>
      <c r="EK91" s="4">
        <v>164915.86250015901</v>
      </c>
      <c r="EL91" s="4">
        <v>44.629088339673601</v>
      </c>
      <c r="EM91" s="4">
        <v>0.87439813010960898</v>
      </c>
      <c r="EN91" s="4">
        <v>-0.30725896976821099</v>
      </c>
      <c r="EO91" s="4">
        <v>518.34275479586097</v>
      </c>
      <c r="EP91" s="4">
        <v>29.015587662870001</v>
      </c>
      <c r="EQ91" s="4">
        <v>77.354291576621193</v>
      </c>
      <c r="ER91" s="4">
        <v>3936.9496584839299</v>
      </c>
      <c r="ES91" s="4">
        <v>84.9008606676217</v>
      </c>
      <c r="ET91" s="4">
        <v>11862.5722985636</v>
      </c>
      <c r="EU91" s="4">
        <v>215.98252992585799</v>
      </c>
      <c r="EV91" s="4">
        <v>67415.510020405403</v>
      </c>
      <c r="EY91" s="1">
        <f t="shared" ref="EY91:FN102" si="33">DQ91*(EY$2/1000)</f>
        <v>0</v>
      </c>
      <c r="EZ91" s="1">
        <f t="shared" si="33"/>
        <v>0</v>
      </c>
      <c r="FA91" s="1">
        <f t="shared" si="33"/>
        <v>0</v>
      </c>
      <c r="FB91" s="1">
        <f t="shared" si="33"/>
        <v>0</v>
      </c>
      <c r="FC91" s="1">
        <f t="shared" si="33"/>
        <v>0</v>
      </c>
      <c r="FD91" s="1">
        <f t="shared" si="33"/>
        <v>0</v>
      </c>
      <c r="FE91" s="1">
        <f t="shared" si="33"/>
        <v>0</v>
      </c>
      <c r="FF91" s="1">
        <f t="shared" si="33"/>
        <v>0</v>
      </c>
      <c r="FG91" s="1">
        <f t="shared" si="33"/>
        <v>0</v>
      </c>
      <c r="FH91" s="1">
        <f t="shared" si="33"/>
        <v>0</v>
      </c>
      <c r="FI91" s="1">
        <f t="shared" si="33"/>
        <v>0</v>
      </c>
      <c r="FJ91" s="1">
        <f t="shared" si="33"/>
        <v>0</v>
      </c>
      <c r="FK91" s="1">
        <f t="shared" si="33"/>
        <v>0</v>
      </c>
      <c r="FL91" s="1">
        <f t="shared" si="33"/>
        <v>0</v>
      </c>
      <c r="FM91" s="1">
        <f t="shared" si="33"/>
        <v>0</v>
      </c>
      <c r="FN91" s="1">
        <f t="shared" si="33"/>
        <v>0</v>
      </c>
      <c r="FO91" s="1">
        <f t="shared" ref="FO91:GD102" si="34">EG91*(FO$2/1000)</f>
        <v>0</v>
      </c>
      <c r="FP91" s="1">
        <f t="shared" si="34"/>
        <v>0</v>
      </c>
      <c r="FQ91" s="1">
        <f t="shared" si="34"/>
        <v>0</v>
      </c>
      <c r="FR91" s="1">
        <f t="shared" si="34"/>
        <v>0</v>
      </c>
      <c r="FS91" s="1">
        <f t="shared" si="34"/>
        <v>0</v>
      </c>
      <c r="FT91" s="1">
        <f t="shared" si="34"/>
        <v>0</v>
      </c>
      <c r="FU91" s="1">
        <f t="shared" si="34"/>
        <v>0</v>
      </c>
      <c r="FV91" s="1">
        <f t="shared" si="34"/>
        <v>0</v>
      </c>
      <c r="FW91" s="1">
        <f t="shared" si="34"/>
        <v>0</v>
      </c>
      <c r="FX91" s="1">
        <f t="shared" si="34"/>
        <v>0</v>
      </c>
      <c r="FY91" s="1">
        <f t="shared" si="34"/>
        <v>0</v>
      </c>
      <c r="FZ91" s="1">
        <f t="shared" si="34"/>
        <v>0</v>
      </c>
      <c r="GA91" s="1">
        <f t="shared" si="34"/>
        <v>0</v>
      </c>
      <c r="GB91" s="1">
        <f t="shared" si="34"/>
        <v>0</v>
      </c>
      <c r="GC91" s="1">
        <f t="shared" si="34"/>
        <v>0</v>
      </c>
      <c r="GD91" s="1">
        <f t="shared" si="34"/>
        <v>0</v>
      </c>
      <c r="GF91" s="1">
        <v>137.730540353826</v>
      </c>
      <c r="GG91" s="16">
        <v>3.6850107362096498</v>
      </c>
      <c r="GH91" s="12">
        <f t="shared" ref="GH91:GH102" si="35">GG91*GF91/100</f>
        <v>5.0753851990780525</v>
      </c>
    </row>
    <row r="92" spans="1:193" x14ac:dyDescent="0.3">
      <c r="A92" t="s">
        <v>0</v>
      </c>
      <c r="B92" t="s">
        <v>1251</v>
      </c>
      <c r="D92" s="5">
        <f t="shared" si="32"/>
        <v>411.11953312632284</v>
      </c>
      <c r="E92" s="5">
        <f t="shared" si="32"/>
        <v>2.2209036260978281</v>
      </c>
      <c r="F92" s="4">
        <v>411.11953312632284</v>
      </c>
      <c r="G92" s="5">
        <v>2.2209036260978281</v>
      </c>
      <c r="H92" s="2">
        <v>15.035157382748899</v>
      </c>
      <c r="I92" s="2">
        <v>1.1261836947761501</v>
      </c>
      <c r="J92" s="9">
        <v>6.2191751100011003E-2</v>
      </c>
      <c r="K92" s="2">
        <v>3.7404541550311201</v>
      </c>
      <c r="L92" s="3">
        <v>0.57460381666744398</v>
      </c>
      <c r="M92" s="5">
        <v>3.9278782964066301</v>
      </c>
      <c r="N92" s="3">
        <v>6.6445652319732998E-2</v>
      </c>
      <c r="O92" s="5">
        <v>1.0944655588741501</v>
      </c>
      <c r="P92" s="2">
        <v>0.28829832190317439</v>
      </c>
      <c r="Q92" s="9">
        <v>1.9235682965438001E-2</v>
      </c>
      <c r="R92" s="5">
        <v>3.3872166074803398</v>
      </c>
      <c r="S92" s="3">
        <v>0.86359684878298326</v>
      </c>
      <c r="U92" s="4">
        <v>414.70491422974601</v>
      </c>
      <c r="V92" s="5">
        <v>2.1889311177483002</v>
      </c>
      <c r="W92" s="5">
        <v>2.4092464461417853</v>
      </c>
      <c r="X92" s="4">
        <v>679.75545905937895</v>
      </c>
      <c r="Y92" s="6">
        <f>([1]!AgeErPb76(J92,K92*J92/100,0,FALSE,1,FALSE)/X92)*200</f>
        <v>23.510062012807524</v>
      </c>
      <c r="Z92" s="5">
        <v>23.516015628608031</v>
      </c>
      <c r="AA92" s="4">
        <v>460.98772382743402</v>
      </c>
      <c r="AB92" s="5">
        <v>7.8557565928132602</v>
      </c>
      <c r="AC92" s="5">
        <v>7.9205433933240341</v>
      </c>
      <c r="AD92" s="4">
        <v>386.202067975783</v>
      </c>
      <c r="AE92" s="5">
        <v>6.7744332149606796</v>
      </c>
      <c r="AF92" s="5">
        <v>6.9504737361238647</v>
      </c>
      <c r="AG92">
        <v>30</v>
      </c>
      <c r="AH92">
        <v>25.763000000000002</v>
      </c>
      <c r="AI92" s="4">
        <v>149100.91628693001</v>
      </c>
      <c r="AJ92" s="2">
        <v>115.68926355528799</v>
      </c>
      <c r="AK92" s="5">
        <v>8.4758052278743694</v>
      </c>
      <c r="AL92" s="4">
        <v>252.38337287662301</v>
      </c>
      <c r="AM92" s="4">
        <v>1113.7045378406001</v>
      </c>
      <c r="AN92" s="4">
        <v>489571.89070375002</v>
      </c>
      <c r="AO92" s="4">
        <v>479799.78203235101</v>
      </c>
      <c r="AP92" s="5">
        <v>16.158563168735199</v>
      </c>
      <c r="AQ92" s="9">
        <v>0.17225495492485099</v>
      </c>
      <c r="AR92" s="5">
        <v>3.62699568875483</v>
      </c>
      <c r="AS92" s="2">
        <v>0.26174189520949398</v>
      </c>
      <c r="AT92" s="2">
        <v>3.4950466831304401</v>
      </c>
      <c r="AU92" s="2">
        <v>5.5722689553580302</v>
      </c>
      <c r="AV92" s="2">
        <v>1.4094859553055099</v>
      </c>
      <c r="AW92" s="2">
        <v>26.336498517932199</v>
      </c>
      <c r="AX92" s="4">
        <v>8.8526886931487194</v>
      </c>
      <c r="AY92" s="4">
        <v>108.551767045597</v>
      </c>
      <c r="AZ92" s="4">
        <v>39.111361771356599</v>
      </c>
      <c r="BA92" s="4">
        <v>177.29336824791099</v>
      </c>
      <c r="BB92" s="4">
        <v>37.022857808415402</v>
      </c>
      <c r="BC92" s="4">
        <v>341.91147325449703</v>
      </c>
      <c r="BD92" s="4">
        <v>55.549463552619102</v>
      </c>
      <c r="BE92" s="4">
        <v>7480.5537619070201</v>
      </c>
      <c r="BF92" s="5">
        <v>0.641869713727095</v>
      </c>
      <c r="BG92" s="2" t="s">
        <v>945</v>
      </c>
      <c r="BH92" s="5">
        <v>5.7544077885217</v>
      </c>
      <c r="BI92" s="2">
        <v>0.35951634479070299</v>
      </c>
      <c r="BJ92" s="5">
        <v>0.90268716629074597</v>
      </c>
      <c r="BK92" s="4">
        <v>48.036692007605602</v>
      </c>
      <c r="BL92" s="2">
        <v>0.667642516604948</v>
      </c>
      <c r="BM92" s="4">
        <v>88.867078144563706</v>
      </c>
      <c r="BN92" s="5"/>
      <c r="BO92" s="5">
        <v>5.8114543968541001</v>
      </c>
      <c r="BP92" s="5">
        <v>10.6951197703658</v>
      </c>
      <c r="BQ92" s="5">
        <v>13.8576418660043</v>
      </c>
      <c r="BR92" s="5">
        <v>6.1566998676967302</v>
      </c>
      <c r="BS92" s="5">
        <v>6.2359960152230602</v>
      </c>
      <c r="BT92" s="5">
        <v>1.2834996593554699</v>
      </c>
      <c r="BU92" s="5">
        <v>8.3864379928495492</v>
      </c>
      <c r="BV92" s="5">
        <v>7.7259915614942303</v>
      </c>
      <c r="BW92" s="5">
        <v>9.9315517897548098</v>
      </c>
      <c r="BX92" s="5">
        <v>5.7283639732955303</v>
      </c>
      <c r="BY92" s="5">
        <v>7.4931243929274904</v>
      </c>
      <c r="BZ92" s="5">
        <v>6.4724258795524596</v>
      </c>
      <c r="CA92" s="5">
        <v>6.2460468161555802</v>
      </c>
      <c r="CB92" s="5">
        <v>6.2763338558380397</v>
      </c>
      <c r="CC92" s="5">
        <v>5.6031831392554503</v>
      </c>
      <c r="CD92" s="5">
        <v>5.2864027893065897</v>
      </c>
      <c r="CE92" s="5">
        <v>5.2842742876265003</v>
      </c>
      <c r="CF92" s="5">
        <v>5.2232426614815601</v>
      </c>
      <c r="CG92" s="5">
        <v>5.2626134739049304</v>
      </c>
      <c r="CH92" s="5">
        <v>5.1846174877269604</v>
      </c>
      <c r="CI92" s="5">
        <v>5.3236258443829101</v>
      </c>
      <c r="CJ92" s="5">
        <v>5.29245837160554</v>
      </c>
      <c r="CK92" s="5">
        <v>5.4039241892305796</v>
      </c>
      <c r="CL92" s="5">
        <v>6.10417797830869</v>
      </c>
      <c r="CM92" s="5">
        <v>6.2551879485608604</v>
      </c>
      <c r="CN92" s="5">
        <v>6.0802386798257704</v>
      </c>
      <c r="CO92" s="5">
        <v>7.0594504179768096</v>
      </c>
      <c r="CP92" s="5">
        <v>6.5708809340375396</v>
      </c>
      <c r="CQ92" s="5">
        <v>5.1450464666197302</v>
      </c>
      <c r="CR92" s="5">
        <v>5.7008687243365097</v>
      </c>
      <c r="CS92" s="5">
        <v>5.2504045498607796</v>
      </c>
      <c r="CT92" s="2"/>
      <c r="CU92" s="2">
        <v>0.72681415580105901</v>
      </c>
      <c r="CV92" s="4">
        <v>5.9167955770878145</v>
      </c>
      <c r="CW92" s="4">
        <v>2.8204945604471336</v>
      </c>
      <c r="CX92" s="4">
        <v>7.6478045582722975</v>
      </c>
      <c r="CY92" s="4">
        <v>37.650465914581289</v>
      </c>
      <c r="CZ92" s="4">
        <v>25.035274516971757</v>
      </c>
      <c r="DA92" s="4">
        <v>132.34421365795075</v>
      </c>
      <c r="DB92" s="4">
        <v>245.22683360522768</v>
      </c>
      <c r="DC92" s="4">
        <v>441.26734571380894</v>
      </c>
      <c r="DD92" s="4">
        <v>716.32530716770327</v>
      </c>
      <c r="DE92" s="4">
        <v>1108.0835515494437</v>
      </c>
      <c r="DF92" s="4">
        <v>1498.9011258467774</v>
      </c>
      <c r="DG92" s="4">
        <v>2123.6737469223417</v>
      </c>
      <c r="DH92" s="5">
        <v>2258.1082744967116</v>
      </c>
      <c r="DI92" s="4"/>
      <c r="DJ92" s="3">
        <v>0.3546620348956781</v>
      </c>
      <c r="DK92" s="2">
        <v>4.1324941072747405</v>
      </c>
      <c r="DL92">
        <v>1.6673454652201231E-2</v>
      </c>
      <c r="DM92">
        <v>3.1845253641809208</v>
      </c>
      <c r="DN92">
        <v>9.3180292451427137E-4</v>
      </c>
      <c r="DO92">
        <v>0.31748500865543638</v>
      </c>
      <c r="DQ92" s="4">
        <v>20.307107640623801</v>
      </c>
      <c r="DR92" s="4">
        <v>2.4421281502975298</v>
      </c>
      <c r="DS92" s="4">
        <v>1808.9808038859901</v>
      </c>
      <c r="DT92" s="4">
        <v>319.01085309369699</v>
      </c>
      <c r="DU92" s="4">
        <v>20062.605421948901</v>
      </c>
      <c r="DV92" s="4">
        <v>14.6423762834889</v>
      </c>
      <c r="DW92" s="4">
        <v>5.5428588218721098</v>
      </c>
      <c r="DX92" s="4">
        <v>132.341494430305</v>
      </c>
      <c r="DY92" s="4">
        <v>13.739542573394001</v>
      </c>
      <c r="DZ92" s="4">
        <v>31.368617838691598</v>
      </c>
      <c r="EA92" s="4">
        <v>44.1979552217094</v>
      </c>
      <c r="EB92" s="4">
        <v>46.707832016283199</v>
      </c>
      <c r="EC92" s="4">
        <v>211.88608348568701</v>
      </c>
      <c r="ED92" s="4">
        <v>555.492372297727</v>
      </c>
      <c r="EE92" s="4">
        <v>1845.34589109387</v>
      </c>
      <c r="EF92" s="4">
        <v>2727.6978237067901</v>
      </c>
      <c r="EG92" s="4">
        <v>4170.86246289673</v>
      </c>
      <c r="EH92" s="4">
        <v>2893.1061064740702</v>
      </c>
      <c r="EI92" s="4">
        <v>6152.8819352643104</v>
      </c>
      <c r="EJ92" s="4">
        <v>4310.4144969508798</v>
      </c>
      <c r="EK92" s="4">
        <v>160606.23328794999</v>
      </c>
      <c r="EL92" s="4">
        <v>41.867517343134899</v>
      </c>
      <c r="EM92" s="4">
        <v>1.19274078198251</v>
      </c>
      <c r="EN92" s="4">
        <v>-0.93290988471545799</v>
      </c>
      <c r="EO92" s="4">
        <v>469.83086671852601</v>
      </c>
      <c r="EP92" s="4">
        <v>29.679170875087198</v>
      </c>
      <c r="EQ92" s="4">
        <v>75.549575921388595</v>
      </c>
      <c r="ER92" s="4">
        <v>3858.77806276928</v>
      </c>
      <c r="ES92" s="4">
        <v>78.553032716543399</v>
      </c>
      <c r="ET92" s="4">
        <v>10472.3878658946</v>
      </c>
      <c r="EU92" s="4">
        <v>194.58667401336899</v>
      </c>
      <c r="EV92" s="4">
        <v>64783.613557005097</v>
      </c>
      <c r="EY92" s="1">
        <f t="shared" si="33"/>
        <v>0</v>
      </c>
      <c r="EZ92" s="1">
        <f t="shared" si="33"/>
        <v>0</v>
      </c>
      <c r="FA92" s="1">
        <f t="shared" si="33"/>
        <v>0</v>
      </c>
      <c r="FB92" s="1">
        <f t="shared" si="33"/>
        <v>0</v>
      </c>
      <c r="FC92" s="1">
        <f t="shared" si="33"/>
        <v>0</v>
      </c>
      <c r="FD92" s="1">
        <f t="shared" si="33"/>
        <v>0</v>
      </c>
      <c r="FE92" s="1">
        <f t="shared" si="33"/>
        <v>0</v>
      </c>
      <c r="FF92" s="1">
        <f t="shared" si="33"/>
        <v>0</v>
      </c>
      <c r="FG92" s="1">
        <f t="shared" si="33"/>
        <v>0</v>
      </c>
      <c r="FH92" s="1">
        <f t="shared" si="33"/>
        <v>0</v>
      </c>
      <c r="FI92" s="1">
        <f t="shared" si="33"/>
        <v>0</v>
      </c>
      <c r="FJ92" s="1">
        <f t="shared" si="33"/>
        <v>0</v>
      </c>
      <c r="FK92" s="1">
        <f t="shared" si="33"/>
        <v>0</v>
      </c>
      <c r="FL92" s="1">
        <f t="shared" si="33"/>
        <v>0</v>
      </c>
      <c r="FM92" s="1">
        <f t="shared" si="33"/>
        <v>0</v>
      </c>
      <c r="FN92" s="1">
        <f t="shared" si="33"/>
        <v>0</v>
      </c>
      <c r="FO92" s="1">
        <f t="shared" si="34"/>
        <v>0</v>
      </c>
      <c r="FP92" s="1">
        <f t="shared" si="34"/>
        <v>0</v>
      </c>
      <c r="FQ92" s="1">
        <f t="shared" si="34"/>
        <v>0</v>
      </c>
      <c r="FR92" s="1">
        <f t="shared" si="34"/>
        <v>0</v>
      </c>
      <c r="FS92" s="1">
        <f t="shared" si="34"/>
        <v>0</v>
      </c>
      <c r="FT92" s="1">
        <f t="shared" si="34"/>
        <v>0</v>
      </c>
      <c r="FU92" s="1">
        <f t="shared" si="34"/>
        <v>0</v>
      </c>
      <c r="FV92" s="1">
        <f t="shared" si="34"/>
        <v>0</v>
      </c>
      <c r="FW92" s="1">
        <f t="shared" si="34"/>
        <v>0</v>
      </c>
      <c r="FX92" s="1">
        <f t="shared" si="34"/>
        <v>0</v>
      </c>
      <c r="FY92" s="1">
        <f t="shared" si="34"/>
        <v>0</v>
      </c>
      <c r="FZ92" s="1">
        <f t="shared" si="34"/>
        <v>0</v>
      </c>
      <c r="GA92" s="1">
        <f t="shared" si="34"/>
        <v>0</v>
      </c>
      <c r="GB92" s="1">
        <f t="shared" si="34"/>
        <v>0</v>
      </c>
      <c r="GC92" s="1">
        <f t="shared" si="34"/>
        <v>0</v>
      </c>
      <c r="GD92" s="1">
        <f t="shared" si="34"/>
        <v>0</v>
      </c>
      <c r="GF92" s="1">
        <v>131.407346657255</v>
      </c>
      <c r="GG92" s="16">
        <v>3.83006713760799</v>
      </c>
      <c r="GH92" s="12">
        <f t="shared" si="35"/>
        <v>5.0329896007221357</v>
      </c>
    </row>
    <row r="93" spans="1:193" x14ac:dyDescent="0.3">
      <c r="A93" t="s">
        <v>0</v>
      </c>
      <c r="B93" t="s">
        <v>1267</v>
      </c>
      <c r="C93" t="s">
        <v>1295</v>
      </c>
      <c r="D93" s="5">
        <f t="shared" si="32"/>
        <v>412.44098543609601</v>
      </c>
      <c r="E93" s="5">
        <f t="shared" si="32"/>
        <v>2.1256639720146402</v>
      </c>
      <c r="F93" s="4"/>
      <c r="G93" s="5"/>
      <c r="H93" s="2">
        <v>15.1072301271232</v>
      </c>
      <c r="I93" s="2">
        <v>1.04998203572564</v>
      </c>
      <c r="J93" s="9">
        <v>5.1463703032815E-2</v>
      </c>
      <c r="K93" s="2">
        <v>3.7497337941492601</v>
      </c>
      <c r="L93" s="3">
        <v>0.47491866685593498</v>
      </c>
      <c r="M93" s="5">
        <v>3.95267874617049</v>
      </c>
      <c r="N93" s="3">
        <v>6.6071189787342999E-2</v>
      </c>
      <c r="O93" s="5">
        <v>1.0628319860073201</v>
      </c>
      <c r="P93" s="2">
        <v>0.26964339774086576</v>
      </c>
      <c r="Q93" s="9">
        <v>2.0567848196166999E-2</v>
      </c>
      <c r="R93" s="5">
        <v>3.3214503441813599</v>
      </c>
      <c r="S93" s="3">
        <v>0.86343554744917905</v>
      </c>
      <c r="U93" s="4">
        <v>412.44098543609601</v>
      </c>
      <c r="V93" s="5">
        <v>2.1256639720146402</v>
      </c>
      <c r="W93" s="5">
        <v>2.3519133321449277</v>
      </c>
      <c r="X93" s="4">
        <v>260.628732430632</v>
      </c>
      <c r="Y93" s="6">
        <f>([1]!AgeErPb76(J93,K93*J93/100,0,FALSE,1,FALSE)/X93)*200</f>
        <v>66.077956113154386</v>
      </c>
      <c r="Z93" s="5">
        <v>66.080074601129496</v>
      </c>
      <c r="AA93" s="4">
        <v>394.58080120373398</v>
      </c>
      <c r="AB93" s="5">
        <v>7.90535749234098</v>
      </c>
      <c r="AC93" s="5">
        <v>7.9697410925143402</v>
      </c>
      <c r="AD93" s="4">
        <v>412.67796454465002</v>
      </c>
      <c r="AE93" s="5">
        <v>6.6429006883627197</v>
      </c>
      <c r="AF93" s="5">
        <v>6.8223360609130834</v>
      </c>
      <c r="AG93">
        <v>30</v>
      </c>
      <c r="AH93">
        <v>27.135999999999999</v>
      </c>
      <c r="AI93" s="4">
        <v>141914.394484911</v>
      </c>
      <c r="AJ93" s="2">
        <v>108.833952505412</v>
      </c>
      <c r="AK93" s="5">
        <v>13.6541570262783</v>
      </c>
      <c r="AL93" s="4">
        <v>8.3218448933899403</v>
      </c>
      <c r="AM93" s="4">
        <v>1263.33596139103</v>
      </c>
      <c r="AN93" s="4">
        <v>490052.14590249298</v>
      </c>
      <c r="AO93" s="4">
        <v>481814.73741814197</v>
      </c>
      <c r="AP93" s="5">
        <v>14.8394809926855</v>
      </c>
      <c r="AQ93" s="9">
        <v>5.115579234611E-2</v>
      </c>
      <c r="AR93" s="5">
        <v>2.6133673594914302</v>
      </c>
      <c r="AS93" s="2">
        <v>0.19503592204946299</v>
      </c>
      <c r="AT93" s="2">
        <v>2.8765348749589399</v>
      </c>
      <c r="AU93" s="2">
        <v>5.4049274428215996</v>
      </c>
      <c r="AV93" s="2">
        <v>1.0314108527641801</v>
      </c>
      <c r="AW93" s="2">
        <v>28.420234521197099</v>
      </c>
      <c r="AX93" s="4">
        <v>9.6423841033706594</v>
      </c>
      <c r="AY93" s="4">
        <v>122.00304576865599</v>
      </c>
      <c r="AZ93" s="4">
        <v>44.416613995664697</v>
      </c>
      <c r="BA93" s="4">
        <v>201.42257824396</v>
      </c>
      <c r="BB93" s="4">
        <v>41.866872303292901</v>
      </c>
      <c r="BC93" s="4">
        <v>380.40434310506402</v>
      </c>
      <c r="BD93" s="4">
        <v>61.723370974931797</v>
      </c>
      <c r="BE93" s="4">
        <v>6971.8082661377102</v>
      </c>
      <c r="BF93" s="5">
        <v>0.64408993639015</v>
      </c>
      <c r="BG93" s="2" t="s">
        <v>1296</v>
      </c>
      <c r="BH93" s="5">
        <v>6.2721993929527402</v>
      </c>
      <c r="BI93" s="2">
        <v>0.32427030466030898</v>
      </c>
      <c r="BJ93" s="5">
        <v>1.04938984258624</v>
      </c>
      <c r="BK93" s="4">
        <v>52.541628821008999</v>
      </c>
      <c r="BL93" s="2">
        <v>0.684262307809967</v>
      </c>
      <c r="BM93" s="4">
        <v>97.6972059096245</v>
      </c>
      <c r="BN93" s="5"/>
      <c r="BO93" s="5">
        <v>5.8121033837185596</v>
      </c>
      <c r="BP93" s="5">
        <v>10.6553307415237</v>
      </c>
      <c r="BQ93" s="5">
        <v>11.0771562472789</v>
      </c>
      <c r="BR93" s="5">
        <v>6.6031185125316698</v>
      </c>
      <c r="BS93" s="5">
        <v>6.2871532317234502</v>
      </c>
      <c r="BT93" s="5">
        <v>1.2828774922950199</v>
      </c>
      <c r="BU93" s="5">
        <v>8.3862269263958407</v>
      </c>
      <c r="BV93" s="5">
        <v>7.7018685237925597</v>
      </c>
      <c r="BW93" s="5">
        <v>15.5969895677183</v>
      </c>
      <c r="BX93" s="5">
        <v>5.7419338955453396</v>
      </c>
      <c r="BY93" s="5">
        <v>7.9044548676554802</v>
      </c>
      <c r="BZ93" s="5">
        <v>6.4112262212339504</v>
      </c>
      <c r="CA93" s="5">
        <v>6.3388540173912498</v>
      </c>
      <c r="CB93" s="5">
        <v>6.3903144645302596</v>
      </c>
      <c r="CC93" s="5">
        <v>5.6639490672904502</v>
      </c>
      <c r="CD93" s="5">
        <v>5.3776973988824297</v>
      </c>
      <c r="CE93" s="5">
        <v>5.4060596017671996</v>
      </c>
      <c r="CF93" s="5">
        <v>5.3743492211920998</v>
      </c>
      <c r="CG93" s="5">
        <v>5.4186889776655303</v>
      </c>
      <c r="CH93" s="5">
        <v>5.35089045089736</v>
      </c>
      <c r="CI93" s="5">
        <v>5.49752707002457</v>
      </c>
      <c r="CJ93" s="5">
        <v>5.4450872654138198</v>
      </c>
      <c r="CK93" s="5">
        <v>5.4041787278440099</v>
      </c>
      <c r="CL93" s="5">
        <v>6.0344548970615097</v>
      </c>
      <c r="CM93" s="5">
        <v>6.2551879485608604</v>
      </c>
      <c r="CN93" s="5">
        <v>6.1284226663933898</v>
      </c>
      <c r="CO93" s="5">
        <v>7.0736659816636704</v>
      </c>
      <c r="CP93" s="5">
        <v>6.6319671531968201</v>
      </c>
      <c r="CQ93" s="5">
        <v>5.4667126970038504</v>
      </c>
      <c r="CR93" s="5">
        <v>5.8457933957900803</v>
      </c>
      <c r="CS93" s="5">
        <v>5.4874297074561698</v>
      </c>
      <c r="CT93" s="2"/>
      <c r="CU93" s="2">
        <v>0.21584722508907175</v>
      </c>
      <c r="CV93" s="4">
        <v>4.2632420220088587</v>
      </c>
      <c r="CW93" s="4">
        <v>2.1016801944985239</v>
      </c>
      <c r="CX93" s="4">
        <v>6.294387034921094</v>
      </c>
      <c r="CY93" s="4">
        <v>36.519780019064868</v>
      </c>
      <c r="CZ93" s="4">
        <v>18.319908574852221</v>
      </c>
      <c r="DA93" s="4">
        <v>142.81524885023666</v>
      </c>
      <c r="DB93" s="4">
        <v>267.10205272494903</v>
      </c>
      <c r="DC93" s="4">
        <v>495.94734052299185</v>
      </c>
      <c r="DD93" s="4">
        <v>813.49109882169773</v>
      </c>
      <c r="DE93" s="4">
        <v>1258.8911140247501</v>
      </c>
      <c r="DF93" s="4">
        <v>1695.0150730078099</v>
      </c>
      <c r="DG93" s="4">
        <v>2362.7598950625093</v>
      </c>
      <c r="DH93" s="5">
        <v>2509.0801209321867</v>
      </c>
      <c r="DI93" s="4"/>
      <c r="DJ93" s="3">
        <v>0.25367165077461384</v>
      </c>
      <c r="DK93" s="2">
        <v>6.3297045249719632</v>
      </c>
      <c r="DL93">
        <v>1.4555047371503165E-2</v>
      </c>
      <c r="DM93">
        <v>2.007950842270823</v>
      </c>
      <c r="DN93">
        <v>7.1913753992218651E-4</v>
      </c>
      <c r="DO93">
        <v>0.32071938183671034</v>
      </c>
      <c r="DQ93" s="4">
        <v>20.217414616563701</v>
      </c>
      <c r="DR93" s="4">
        <v>4.1201282309129699</v>
      </c>
      <c r="DS93" s="4">
        <v>62.484328409863302</v>
      </c>
      <c r="DT93" s="4">
        <v>377.32650490428699</v>
      </c>
      <c r="DU93" s="4">
        <v>20946.806173781999</v>
      </c>
      <c r="DV93" s="4">
        <v>14.1284687394385</v>
      </c>
      <c r="DW93" s="4">
        <v>1.72064933512957</v>
      </c>
      <c r="DX93" s="4">
        <v>99.604074284437004</v>
      </c>
      <c r="DY93" s="4">
        <v>10.678097374980799</v>
      </c>
      <c r="DZ93" s="4">
        <v>26.897100341716701</v>
      </c>
      <c r="EA93" s="4">
        <v>44.682100255482098</v>
      </c>
      <c r="EB93" s="4">
        <v>35.623061775164899</v>
      </c>
      <c r="EC93" s="4">
        <v>238.19241524416299</v>
      </c>
      <c r="ED93" s="4">
        <v>631.32618840808698</v>
      </c>
      <c r="EE93" s="4">
        <v>2161.9411535555801</v>
      </c>
      <c r="EF93" s="4">
        <v>3231.1073940224501</v>
      </c>
      <c r="EG93" s="4">
        <v>4939.88054186924</v>
      </c>
      <c r="EH93" s="4">
        <v>3408.7948199714601</v>
      </c>
      <c r="EI93" s="4">
        <v>7131.8432528397198</v>
      </c>
      <c r="EJ93" s="4">
        <v>4989.1329378391902</v>
      </c>
      <c r="EK93" s="4">
        <v>156219.70607394</v>
      </c>
      <c r="EL93" s="4">
        <v>43.8285050796203</v>
      </c>
      <c r="EM93" s="4">
        <v>0.58058117648482999</v>
      </c>
      <c r="EN93" s="4">
        <v>-0.89486682038865095</v>
      </c>
      <c r="EO93" s="4">
        <v>532.11896174640901</v>
      </c>
      <c r="EP93" s="4">
        <v>27.8076686073261</v>
      </c>
      <c r="EQ93" s="4">
        <v>91.293457505168107</v>
      </c>
      <c r="ER93" s="4">
        <v>4405.4649741349103</v>
      </c>
      <c r="ES93" s="4">
        <v>83.820030886449601</v>
      </c>
      <c r="ET93" s="4">
        <v>11990.175900185201</v>
      </c>
      <c r="EU93" s="4">
        <v>193.83934548442599</v>
      </c>
      <c r="EV93" s="4">
        <v>67550.203308445503</v>
      </c>
      <c r="EY93" s="1">
        <f t="shared" si="33"/>
        <v>0</v>
      </c>
      <c r="EZ93" s="1">
        <f t="shared" si="33"/>
        <v>0</v>
      </c>
      <c r="FA93" s="1">
        <f t="shared" si="33"/>
        <v>0</v>
      </c>
      <c r="FB93" s="1">
        <f t="shared" si="33"/>
        <v>0</v>
      </c>
      <c r="FC93" s="1">
        <f t="shared" si="33"/>
        <v>0</v>
      </c>
      <c r="FD93" s="1">
        <f t="shared" si="33"/>
        <v>0</v>
      </c>
      <c r="FE93" s="1">
        <f t="shared" si="33"/>
        <v>0</v>
      </c>
      <c r="FF93" s="1">
        <f t="shared" si="33"/>
        <v>0</v>
      </c>
      <c r="FG93" s="1">
        <f t="shared" si="33"/>
        <v>0</v>
      </c>
      <c r="FH93" s="1">
        <f t="shared" si="33"/>
        <v>0</v>
      </c>
      <c r="FI93" s="1">
        <f t="shared" si="33"/>
        <v>0</v>
      </c>
      <c r="FJ93" s="1">
        <f t="shared" si="33"/>
        <v>0</v>
      </c>
      <c r="FK93" s="1">
        <f t="shared" si="33"/>
        <v>0</v>
      </c>
      <c r="FL93" s="1">
        <f t="shared" si="33"/>
        <v>0</v>
      </c>
      <c r="FM93" s="1">
        <f t="shared" si="33"/>
        <v>0</v>
      </c>
      <c r="FN93" s="1">
        <f t="shared" si="33"/>
        <v>0</v>
      </c>
      <c r="FO93" s="1">
        <f t="shared" si="34"/>
        <v>0</v>
      </c>
      <c r="FP93" s="1">
        <f t="shared" si="34"/>
        <v>0</v>
      </c>
      <c r="FQ93" s="1">
        <f t="shared" si="34"/>
        <v>0</v>
      </c>
      <c r="FR93" s="1">
        <f t="shared" si="34"/>
        <v>0</v>
      </c>
      <c r="FS93" s="1">
        <f t="shared" si="34"/>
        <v>0</v>
      </c>
      <c r="FT93" s="1">
        <f t="shared" si="34"/>
        <v>0</v>
      </c>
      <c r="FU93" s="1">
        <f t="shared" si="34"/>
        <v>0</v>
      </c>
      <c r="FV93" s="1">
        <f t="shared" si="34"/>
        <v>0</v>
      </c>
      <c r="FW93" s="1">
        <f t="shared" si="34"/>
        <v>0</v>
      </c>
      <c r="FX93" s="1">
        <f t="shared" si="34"/>
        <v>0</v>
      </c>
      <c r="FY93" s="1">
        <f t="shared" si="34"/>
        <v>0</v>
      </c>
      <c r="FZ93" s="1">
        <f t="shared" si="34"/>
        <v>0</v>
      </c>
      <c r="GA93" s="1">
        <f t="shared" si="34"/>
        <v>0</v>
      </c>
      <c r="GB93" s="1">
        <f t="shared" si="34"/>
        <v>0</v>
      </c>
      <c r="GC93" s="1">
        <f t="shared" si="34"/>
        <v>0</v>
      </c>
      <c r="GD93" s="1">
        <f t="shared" si="34"/>
        <v>0</v>
      </c>
      <c r="GF93" s="1">
        <v>140.94973413180301</v>
      </c>
      <c r="GG93" s="16">
        <v>3.53694893065328</v>
      </c>
      <c r="GH93" s="12">
        <f t="shared" si="35"/>
        <v>4.9853201141334473</v>
      </c>
    </row>
    <row r="94" spans="1:193" x14ac:dyDescent="0.3">
      <c r="A94" s="10" t="s">
        <v>0</v>
      </c>
      <c r="B94" s="10" t="s">
        <v>1297</v>
      </c>
      <c r="C94" s="10"/>
      <c r="D94" s="5">
        <f t="shared" si="32"/>
        <v>412.95703063939629</v>
      </c>
      <c r="E94" s="5">
        <f t="shared" si="32"/>
        <v>2.5021993851234532</v>
      </c>
      <c r="F94" s="1">
        <v>412.95703063939629</v>
      </c>
      <c r="G94" s="6">
        <v>2.5021993851234532</v>
      </c>
      <c r="H94" s="13">
        <v>15.047475116886</v>
      </c>
      <c r="I94" s="25">
        <v>1.2559530300904</v>
      </c>
      <c r="J94" s="15">
        <v>5.8567653851270003E-2</v>
      </c>
      <c r="K94" s="25">
        <v>3.9492236460572201</v>
      </c>
      <c r="L94" s="14">
        <v>0.54147758233367005</v>
      </c>
      <c r="M94" s="6">
        <v>4.4507397866169098</v>
      </c>
      <c r="N94" s="14">
        <v>6.6448023998398997E-2</v>
      </c>
      <c r="O94" s="6">
        <v>1.2430919182931</v>
      </c>
      <c r="P94" s="13">
        <v>0.3030682085922764</v>
      </c>
      <c r="Q94" s="15">
        <v>2.1166137892838E-2</v>
      </c>
      <c r="R94" s="6">
        <v>3.0050579106700201</v>
      </c>
      <c r="S94" s="14">
        <v>0.86359787052286496</v>
      </c>
      <c r="T94" s="10"/>
      <c r="U94" s="1">
        <v>414.71925041151798</v>
      </c>
      <c r="V94" s="6">
        <v>2.4861838365861999</v>
      </c>
      <c r="W94" s="6">
        <v>2.6821929589987512</v>
      </c>
      <c r="X94" s="1">
        <v>550.08749615808495</v>
      </c>
      <c r="Y94" s="6">
        <f>([1]!AgeErPb76(J94,K94*J94/100,0,FALSE,1,FALSE)/X94)*200</f>
        <v>31.34492950695293</v>
      </c>
      <c r="Z94" s="6">
        <v>31.349395225342551</v>
      </c>
      <c r="AA94" s="1">
        <v>439.39837195765699</v>
      </c>
      <c r="AB94" s="6">
        <v>8.9014795732338197</v>
      </c>
      <c r="AC94" s="6">
        <v>8.9587071942718914</v>
      </c>
      <c r="AD94" s="1">
        <v>424.55732983540901</v>
      </c>
      <c r="AE94" s="6">
        <v>6.0101158213400403</v>
      </c>
      <c r="AF94" s="6">
        <v>6.2078685519674961</v>
      </c>
      <c r="AG94" s="10">
        <v>34</v>
      </c>
      <c r="AH94" s="10">
        <v>26.449000000000002</v>
      </c>
      <c r="AI94" s="1">
        <v>156491.97989217899</v>
      </c>
      <c r="AJ94" s="1">
        <v>228.008548467655</v>
      </c>
      <c r="AK94" s="12">
        <v>19.083555440656902</v>
      </c>
      <c r="AL94" s="1" t="s">
        <v>1298</v>
      </c>
      <c r="AM94" s="1">
        <v>1858.4852812274901</v>
      </c>
      <c r="AN94" s="1">
        <v>498972.737962335</v>
      </c>
      <c r="AO94" s="1">
        <v>487673.70771688601</v>
      </c>
      <c r="AP94" s="12" t="s">
        <v>1299</v>
      </c>
      <c r="AQ94" s="15">
        <v>5.5267496579489997E-2</v>
      </c>
      <c r="AR94" s="12">
        <v>4.1217268777075198</v>
      </c>
      <c r="AS94" s="13">
        <v>0.26184433945450702</v>
      </c>
      <c r="AT94" s="13">
        <v>3.4562791350230602</v>
      </c>
      <c r="AU94" s="13">
        <v>6.3557801243949701</v>
      </c>
      <c r="AV94" s="13">
        <v>1.21114210661322</v>
      </c>
      <c r="AW94" s="13">
        <v>37.540144999233</v>
      </c>
      <c r="AX94" s="1">
        <v>12.5956793349759</v>
      </c>
      <c r="AY94" s="1">
        <v>162.09662663047899</v>
      </c>
      <c r="AZ94" s="1">
        <v>60.9772464279758</v>
      </c>
      <c r="BA94" s="1">
        <v>293.24329736052198</v>
      </c>
      <c r="BB94" s="1">
        <v>57.1862661184486</v>
      </c>
      <c r="BC94" s="1">
        <v>501.60364624248501</v>
      </c>
      <c r="BD94" s="1">
        <v>99.961821256892406</v>
      </c>
      <c r="BE94" s="1">
        <v>8621.7373979191598</v>
      </c>
      <c r="BF94" s="12">
        <v>0.98033222570050804</v>
      </c>
      <c r="BG94" s="13" t="s">
        <v>629</v>
      </c>
      <c r="BH94" s="12">
        <v>9.4476126524360708</v>
      </c>
      <c r="BI94" s="12">
        <v>0.55601543093120498</v>
      </c>
      <c r="BJ94" s="12">
        <v>1.53903451703656</v>
      </c>
      <c r="BK94" s="1">
        <v>72.062861593663001</v>
      </c>
      <c r="BL94" s="12">
        <v>1.1145414814546799</v>
      </c>
      <c r="BM94" s="1">
        <v>149.317151561717</v>
      </c>
      <c r="BN94" s="6"/>
      <c r="BO94" s="12">
        <v>0.82229670309176095</v>
      </c>
      <c r="BP94" s="12">
        <v>8.0342847572817693</v>
      </c>
      <c r="BQ94" s="12">
        <v>9.2697385891642803</v>
      </c>
      <c r="BR94" s="12">
        <v>1.19679600261712</v>
      </c>
      <c r="BS94" s="12">
        <v>1.39552451923203</v>
      </c>
      <c r="BT94" s="12">
        <v>0.96768507347223398</v>
      </c>
      <c r="BU94" s="12">
        <v>0.67636809233635797</v>
      </c>
      <c r="BV94" s="12">
        <v>0.63896800741419602</v>
      </c>
      <c r="BW94" s="12">
        <v>16.588855571601499</v>
      </c>
      <c r="BX94" s="12">
        <v>2.00401632416194</v>
      </c>
      <c r="BY94" s="12">
        <v>6.4410565901390102</v>
      </c>
      <c r="BZ94" s="12">
        <v>4.12907864388003</v>
      </c>
      <c r="CA94" s="12">
        <v>3.96582916069441</v>
      </c>
      <c r="CB94" s="12">
        <v>3.7234035692185601</v>
      </c>
      <c r="CC94" s="12">
        <v>1.9329062340891301</v>
      </c>
      <c r="CD94" s="12">
        <v>1.5258263748821601</v>
      </c>
      <c r="CE94" s="12">
        <v>1.45752383677067</v>
      </c>
      <c r="CF94" s="12">
        <v>1.27498238323422</v>
      </c>
      <c r="CG94" s="12">
        <v>1.1849093726203599</v>
      </c>
      <c r="CH94" s="12">
        <v>1.1134482526580101</v>
      </c>
      <c r="CI94" s="12">
        <v>1.0274595344092099</v>
      </c>
      <c r="CJ94" s="12">
        <v>0.96779211055720604</v>
      </c>
      <c r="CK94" s="12">
        <v>0.72567377945303502</v>
      </c>
      <c r="CL94" s="12">
        <v>2.67265407681194</v>
      </c>
      <c r="CM94" s="12">
        <v>1.1891208438168299</v>
      </c>
      <c r="CN94" s="12">
        <v>1.4657291456910699</v>
      </c>
      <c r="CO94" s="12">
        <v>3.9104352558812998</v>
      </c>
      <c r="CP94" s="12">
        <v>3.0342524990482098</v>
      </c>
      <c r="CQ94" s="12">
        <v>1.42312574484545</v>
      </c>
      <c r="CR94" s="12">
        <v>2.7240553074306302</v>
      </c>
      <c r="CS94" s="12">
        <v>0.97947867094972496</v>
      </c>
      <c r="CT94" s="13"/>
      <c r="CU94" s="13">
        <v>0.23319618809911391</v>
      </c>
      <c r="CV94" s="1">
        <v>6.7238611381851872</v>
      </c>
      <c r="CW94" s="1">
        <v>2.8215984855011533</v>
      </c>
      <c r="CX94" s="1">
        <v>7.5629740372495844</v>
      </c>
      <c r="CY94" s="1">
        <v>42.944460299966018</v>
      </c>
      <c r="CZ94" s="1">
        <v>21.512293190288098</v>
      </c>
      <c r="DA94" s="1">
        <v>188.64394471976382</v>
      </c>
      <c r="DB94" s="1">
        <v>348.91078490237948</v>
      </c>
      <c r="DC94" s="1">
        <v>658.92937654666264</v>
      </c>
      <c r="DD94" s="1">
        <v>1116.7993851277618</v>
      </c>
      <c r="DE94" s="1">
        <v>1832.7706085032623</v>
      </c>
      <c r="DF94" s="1">
        <v>2315.2334460910365</v>
      </c>
      <c r="DG94" s="1">
        <v>3115.5505977794101</v>
      </c>
      <c r="DH94" s="12">
        <v>4063.4886689793661</v>
      </c>
      <c r="DI94" s="1"/>
      <c r="DJ94" s="14">
        <v>0.23900759342713238</v>
      </c>
      <c r="DK94" s="13">
        <v>8.289157764471808</v>
      </c>
      <c r="DL94" s="10">
        <v>1.0568372105428426E-2</v>
      </c>
      <c r="DM94" s="10">
        <v>1.2860343627218447</v>
      </c>
      <c r="DN94" s="10">
        <v>6.4166931971562972E-4</v>
      </c>
      <c r="DO94" s="10">
        <v>0.32315679490120436</v>
      </c>
      <c r="DP94" s="10"/>
      <c r="DQ94" s="1">
        <v>19.5830532512581</v>
      </c>
      <c r="DR94" s="1">
        <v>4.48986540377095</v>
      </c>
      <c r="DS94" s="1">
        <v>-11.5689604230623</v>
      </c>
      <c r="DT94" s="1">
        <v>10759.070512964299</v>
      </c>
      <c r="DU94" s="1">
        <v>298398.85836479202</v>
      </c>
      <c r="DV94" s="1">
        <v>-6.2899577935493802</v>
      </c>
      <c r="DW94" s="1">
        <v>1.3822385958282</v>
      </c>
      <c r="DX94" s="1">
        <v>105.58483573919401</v>
      </c>
      <c r="DY94" s="1">
        <v>9.2217589236503397</v>
      </c>
      <c r="DZ94" s="1">
        <v>22.719932629365399</v>
      </c>
      <c r="EA94" s="1">
        <v>37.334095384140603</v>
      </c>
      <c r="EB94" s="1">
        <v>27.9962455524152</v>
      </c>
      <c r="EC94" s="1">
        <v>238.48901600346699</v>
      </c>
      <c r="ED94" s="1">
        <v>599.65287855136296</v>
      </c>
      <c r="EE94" s="1">
        <v>1893.1539128147499</v>
      </c>
      <c r="EF94" s="1">
        <v>2963.6290366462699</v>
      </c>
      <c r="EG94" s="1">
        <v>4777.6009398690303</v>
      </c>
      <c r="EH94" s="1">
        <v>3031.6022753878201</v>
      </c>
      <c r="EI94" s="1">
        <v>5716.4281039404304</v>
      </c>
      <c r="EJ94" s="1">
        <v>5518.1452199598298</v>
      </c>
      <c r="EK94" s="1">
        <v>143795.806334875</v>
      </c>
      <c r="EL94" s="1">
        <v>56.232874475593199</v>
      </c>
      <c r="EM94" s="1">
        <v>0.920538993737953</v>
      </c>
      <c r="EN94" s="1">
        <v>-0.78503063371815995</v>
      </c>
      <c r="EO94" s="1">
        <v>440.22969554242002</v>
      </c>
      <c r="EP94" s="1">
        <v>25.9669592135659</v>
      </c>
      <c r="EQ94" s="1">
        <v>72.624618746407094</v>
      </c>
      <c r="ER94" s="1">
        <v>4311.46918575371</v>
      </c>
      <c r="ES94" s="1">
        <v>72.0896656824563</v>
      </c>
      <c r="ET94" s="1">
        <v>9828.3209225493501</v>
      </c>
      <c r="EU94" s="1">
        <v>5227.1149210249596</v>
      </c>
      <c r="EV94" s="1">
        <v>1347959.3277022799</v>
      </c>
      <c r="EW94" s="10"/>
      <c r="EX94" s="10"/>
      <c r="EY94" s="1">
        <f t="shared" si="33"/>
        <v>0</v>
      </c>
      <c r="EZ94" s="1">
        <f t="shared" si="33"/>
        <v>0</v>
      </c>
      <c r="FA94" s="1">
        <f t="shared" si="33"/>
        <v>0</v>
      </c>
      <c r="FB94" s="1">
        <f t="shared" si="33"/>
        <v>0</v>
      </c>
      <c r="FC94" s="1">
        <f t="shared" si="33"/>
        <v>0</v>
      </c>
      <c r="FD94" s="1">
        <f t="shared" si="33"/>
        <v>0</v>
      </c>
      <c r="FE94" s="1">
        <f t="shared" si="33"/>
        <v>0</v>
      </c>
      <c r="FF94" s="1">
        <f t="shared" si="33"/>
        <v>0</v>
      </c>
      <c r="FG94" s="1">
        <f t="shared" si="33"/>
        <v>0</v>
      </c>
      <c r="FH94" s="1">
        <f t="shared" si="33"/>
        <v>0</v>
      </c>
      <c r="FI94" s="1">
        <f t="shared" si="33"/>
        <v>0</v>
      </c>
      <c r="FJ94" s="1">
        <f t="shared" si="33"/>
        <v>0</v>
      </c>
      <c r="FK94" s="1">
        <f t="shared" si="33"/>
        <v>0</v>
      </c>
      <c r="FL94" s="1">
        <f t="shared" si="33"/>
        <v>0</v>
      </c>
      <c r="FM94" s="1">
        <f t="shared" si="33"/>
        <v>0</v>
      </c>
      <c r="FN94" s="1">
        <f t="shared" si="33"/>
        <v>0</v>
      </c>
      <c r="FO94" s="1">
        <f t="shared" si="34"/>
        <v>0</v>
      </c>
      <c r="FP94" s="1">
        <f t="shared" si="34"/>
        <v>0</v>
      </c>
      <c r="FQ94" s="1">
        <f t="shared" si="34"/>
        <v>0</v>
      </c>
      <c r="FR94" s="1">
        <f t="shared" si="34"/>
        <v>0</v>
      </c>
      <c r="FS94" s="1">
        <f t="shared" si="34"/>
        <v>0</v>
      </c>
      <c r="FT94" s="1">
        <f t="shared" si="34"/>
        <v>0</v>
      </c>
      <c r="FU94" s="1">
        <f t="shared" si="34"/>
        <v>0</v>
      </c>
      <c r="FV94" s="1">
        <f t="shared" si="34"/>
        <v>0</v>
      </c>
      <c r="FW94" s="1">
        <f t="shared" si="34"/>
        <v>0</v>
      </c>
      <c r="FX94" s="1">
        <f t="shared" si="34"/>
        <v>0</v>
      </c>
      <c r="FY94" s="1">
        <f t="shared" si="34"/>
        <v>0</v>
      </c>
      <c r="FZ94" s="1">
        <f t="shared" si="34"/>
        <v>0</v>
      </c>
      <c r="GA94" s="1">
        <f t="shared" si="34"/>
        <v>0</v>
      </c>
      <c r="GB94" s="1">
        <f t="shared" si="34"/>
        <v>0</v>
      </c>
      <c r="GC94" s="1">
        <f t="shared" si="34"/>
        <v>0</v>
      </c>
      <c r="GD94" s="1">
        <f t="shared" si="34"/>
        <v>0</v>
      </c>
      <c r="GE94" s="1"/>
      <c r="GF94" s="1">
        <v>130.24728547693601</v>
      </c>
      <c r="GG94" s="16">
        <v>3.3383012947849098</v>
      </c>
      <c r="GH94" s="12">
        <f t="shared" si="35"/>
        <v>4.3480468174987523</v>
      </c>
      <c r="GI94" s="10"/>
    </row>
    <row r="95" spans="1:193" x14ac:dyDescent="0.3">
      <c r="A95" s="10" t="s">
        <v>0</v>
      </c>
      <c r="B95" s="10" t="s">
        <v>1300</v>
      </c>
      <c r="C95" s="10"/>
      <c r="D95" s="5">
        <f t="shared" si="32"/>
        <v>414.94652091363724</v>
      </c>
      <c r="E95" s="5">
        <f t="shared" si="32"/>
        <v>2.8188348036732087</v>
      </c>
      <c r="F95" s="1">
        <v>414.94652091363724</v>
      </c>
      <c r="G95" s="6">
        <v>2.8188348036732087</v>
      </c>
      <c r="H95" s="13">
        <v>15.0012728709491</v>
      </c>
      <c r="I95" s="25">
        <v>1.39832498708848</v>
      </c>
      <c r="J95" s="15">
        <v>5.7120309667705003E-2</v>
      </c>
      <c r="K95" s="25">
        <v>4.80199052042222</v>
      </c>
      <c r="L95" s="14">
        <v>0.53618825565820005</v>
      </c>
      <c r="M95" s="6">
        <v>5.1866831563335198</v>
      </c>
      <c r="N95" s="14">
        <v>6.6654660910715993E-2</v>
      </c>
      <c r="O95" s="6">
        <v>1.3966331750538099</v>
      </c>
      <c r="P95" s="13">
        <v>0.27958434489792888</v>
      </c>
      <c r="Q95" s="15">
        <v>2.0636796868508001E-2</v>
      </c>
      <c r="R95" s="6">
        <v>3.52227184006188</v>
      </c>
      <c r="S95" s="14">
        <v>0.86368689775053042</v>
      </c>
      <c r="T95" s="10"/>
      <c r="U95" s="1">
        <v>415.96819451274303</v>
      </c>
      <c r="V95" s="6">
        <v>2.7932663501076198</v>
      </c>
      <c r="W95" s="6">
        <v>2.9690715556624001</v>
      </c>
      <c r="X95" s="1">
        <v>495.19750369654503</v>
      </c>
      <c r="Y95" s="6">
        <f>([1]!AgeErPb76(J95,K95*J95/100,0,FALSE,1,FALSE)/X95)*200</f>
        <v>42.736111278586037</v>
      </c>
      <c r="Z95" s="6">
        <v>42.739386780984233</v>
      </c>
      <c r="AA95" s="1">
        <v>435.90826029596099</v>
      </c>
      <c r="AB95" s="6">
        <v>10.37336631266704</v>
      </c>
      <c r="AC95" s="6">
        <v>10.422515274960041</v>
      </c>
      <c r="AD95" s="1">
        <v>414.04733268377402</v>
      </c>
      <c r="AE95" s="6">
        <v>7.04454368012376</v>
      </c>
      <c r="AF95" s="6">
        <v>7.2139958021721053</v>
      </c>
      <c r="AG95" s="10">
        <v>34</v>
      </c>
      <c r="AH95" s="10">
        <v>26.449000000000002</v>
      </c>
      <c r="AI95" s="1">
        <v>157291.93188414801</v>
      </c>
      <c r="AJ95" s="1">
        <v>118.43932622907801</v>
      </c>
      <c r="AK95" s="12">
        <v>8.9974840584925708</v>
      </c>
      <c r="AL95" s="1" t="s">
        <v>1301</v>
      </c>
      <c r="AM95" s="1">
        <v>1189.8239860859601</v>
      </c>
      <c r="AN95" s="1">
        <v>504761.12800862303</v>
      </c>
      <c r="AO95" s="1">
        <v>488479.20778309501</v>
      </c>
      <c r="AP95" s="12">
        <v>0.38291159831751398</v>
      </c>
      <c r="AQ95" s="15" t="s">
        <v>1302</v>
      </c>
      <c r="AR95" s="12">
        <v>3.1404088229134302</v>
      </c>
      <c r="AS95" s="13">
        <v>0.26897433818239402</v>
      </c>
      <c r="AT95" s="13">
        <v>2.8794321997733898</v>
      </c>
      <c r="AU95" s="13">
        <v>4.9282126256272196</v>
      </c>
      <c r="AV95" s="13">
        <v>0.93365610212388495</v>
      </c>
      <c r="AW95" s="13">
        <v>25.0781340320552</v>
      </c>
      <c r="AX95" s="1">
        <v>8.2026350632289304</v>
      </c>
      <c r="AY95" s="1">
        <v>103.033308415276</v>
      </c>
      <c r="AZ95" s="1">
        <v>38.1996550775606</v>
      </c>
      <c r="BA95" s="1">
        <v>185.42380124429599</v>
      </c>
      <c r="BB95" s="1">
        <v>36.6045041341632</v>
      </c>
      <c r="BC95" s="1">
        <v>327.90750922081298</v>
      </c>
      <c r="BD95" s="1">
        <v>65.813347910700699</v>
      </c>
      <c r="BE95" s="1">
        <v>9269.7693650307792</v>
      </c>
      <c r="BF95" s="12">
        <v>1.0389639701614799</v>
      </c>
      <c r="BG95" s="13" t="s">
        <v>443</v>
      </c>
      <c r="BH95" s="12">
        <v>6.6132017738929001</v>
      </c>
      <c r="BI95" s="12">
        <v>0.37957934358031198</v>
      </c>
      <c r="BJ95" s="12">
        <v>1.0330713921443999</v>
      </c>
      <c r="BK95" s="1">
        <v>50.492323360970801</v>
      </c>
      <c r="BL95" s="12">
        <v>0.76183164022021999</v>
      </c>
      <c r="BM95" s="1">
        <v>104.093598234662</v>
      </c>
      <c r="BN95" s="6"/>
      <c r="BO95" s="12">
        <v>0.85249318179459199</v>
      </c>
      <c r="BP95" s="12">
        <v>8.9492960490159508</v>
      </c>
      <c r="BQ95" s="12">
        <v>13.734467332366901</v>
      </c>
      <c r="BR95" s="12">
        <v>1.19679600261712</v>
      </c>
      <c r="BS95" s="12">
        <v>1.0036452539128</v>
      </c>
      <c r="BT95" s="12">
        <v>0.96768507347223398</v>
      </c>
      <c r="BU95" s="12">
        <v>0.67636809233635797</v>
      </c>
      <c r="BV95" s="12">
        <v>14.1028435568135</v>
      </c>
      <c r="BW95" s="12">
        <v>0.54925385673703198</v>
      </c>
      <c r="BX95" s="12">
        <v>2.2664407733654302</v>
      </c>
      <c r="BY95" s="12">
        <v>6.4315655143360404</v>
      </c>
      <c r="BZ95" s="12">
        <v>4.5739554216344001</v>
      </c>
      <c r="CA95" s="12">
        <v>4.1010933334128801</v>
      </c>
      <c r="CB95" s="12">
        <v>4.2753227092844099</v>
      </c>
      <c r="CC95" s="12">
        <v>1.66801930442229</v>
      </c>
      <c r="CD95" s="12">
        <v>1.19478423681901</v>
      </c>
      <c r="CE95" s="12">
        <v>0.889898165475281</v>
      </c>
      <c r="CF95" s="12">
        <v>0.771621553479794</v>
      </c>
      <c r="CG95" s="12">
        <v>0.76287285358991397</v>
      </c>
      <c r="CH95" s="12">
        <v>0.83195470955485895</v>
      </c>
      <c r="CI95" s="12">
        <v>0.75862055530287598</v>
      </c>
      <c r="CJ95" s="12">
        <v>0.79052841153588305</v>
      </c>
      <c r="CK95" s="12">
        <v>0.72567377945303502</v>
      </c>
      <c r="CL95" s="12">
        <v>2.6190473647161299</v>
      </c>
      <c r="CM95" s="12">
        <v>1.1891208438168299</v>
      </c>
      <c r="CN95" s="12">
        <v>1.4452291099644801</v>
      </c>
      <c r="CO95" s="12">
        <v>4.7293257521664804</v>
      </c>
      <c r="CP95" s="12">
        <v>3.12113381808095</v>
      </c>
      <c r="CQ95" s="12">
        <v>0.83269683318517795</v>
      </c>
      <c r="CR95" s="12">
        <v>3.29966085006606</v>
      </c>
      <c r="CS95" s="12">
        <v>0.86119438841151097</v>
      </c>
      <c r="CT95" s="13"/>
      <c r="CU95" s="13" t="s">
        <v>550</v>
      </c>
      <c r="CV95" s="1">
        <v>5.1230160243285976</v>
      </c>
      <c r="CW95" s="1">
        <v>2.8984303683447634</v>
      </c>
      <c r="CX95" s="1">
        <v>6.3007269141649669</v>
      </c>
      <c r="CY95" s="1">
        <v>33.298733956940673</v>
      </c>
      <c r="CZ95" s="1">
        <v>16.583589735770602</v>
      </c>
      <c r="DA95" s="1">
        <v>126.02077403042813</v>
      </c>
      <c r="DB95" s="1">
        <v>227.21980784567674</v>
      </c>
      <c r="DC95" s="1">
        <v>418.83458705396748</v>
      </c>
      <c r="DD95" s="1">
        <v>699.62738237290478</v>
      </c>
      <c r="DE95" s="1">
        <v>1158.8987577768498</v>
      </c>
      <c r="DF95" s="1">
        <v>1481.9637301280648</v>
      </c>
      <c r="DG95" s="1">
        <v>2036.6926038559811</v>
      </c>
      <c r="DH95" s="12">
        <v>2675.3393459634431</v>
      </c>
      <c r="DI95" s="1"/>
      <c r="DJ95" s="14">
        <v>0.25600215014980254</v>
      </c>
      <c r="DK95" s="13" t="s">
        <v>550</v>
      </c>
      <c r="DL95" s="10">
        <v>1.2446545896011981E-2</v>
      </c>
      <c r="DM95" s="10">
        <v>2.1515968172060989</v>
      </c>
      <c r="DN95" s="10">
        <v>9.1663537186094433E-4</v>
      </c>
      <c r="DO95" s="10">
        <v>0.31421454379043617</v>
      </c>
      <c r="DP95" s="10"/>
      <c r="DQ95" s="1">
        <v>10.873550273177599</v>
      </c>
      <c r="DR95" s="1">
        <v>2.0281915811872699</v>
      </c>
      <c r="DS95" s="1">
        <v>-4.9136552653329604</v>
      </c>
      <c r="DT95" s="1">
        <v>6686.9644934996304</v>
      </c>
      <c r="DU95" s="1">
        <v>292989.62136120698</v>
      </c>
      <c r="DV95" s="1">
        <v>1.91438083476475</v>
      </c>
      <c r="DW95" s="1">
        <v>-3.4243746571714001E-2</v>
      </c>
      <c r="DX95" s="1">
        <v>78.460401751447904</v>
      </c>
      <c r="DY95" s="1">
        <v>9.2491863869739692</v>
      </c>
      <c r="DZ95" s="1">
        <v>18.4485731234433</v>
      </c>
      <c r="EA95" s="1">
        <v>28.358421195690202</v>
      </c>
      <c r="EB95" s="1">
        <v>21.124484028512001</v>
      </c>
      <c r="EC95" s="1">
        <v>155.65351399365699</v>
      </c>
      <c r="ED95" s="1">
        <v>382.88174146393101</v>
      </c>
      <c r="EE95" s="1">
        <v>1177.6175460229499</v>
      </c>
      <c r="EF95" s="1">
        <v>1819.6810032497399</v>
      </c>
      <c r="EG95" s="1">
        <v>2969.3394588865399</v>
      </c>
      <c r="EH95" s="1">
        <v>1905.46033733637</v>
      </c>
      <c r="EI95" s="1">
        <v>3678.4876673551098</v>
      </c>
      <c r="EJ95" s="1">
        <v>3573.52141071291</v>
      </c>
      <c r="EK95" s="1">
        <v>152128.902542369</v>
      </c>
      <c r="EL95" s="1">
        <v>58.697259129358002</v>
      </c>
      <c r="EM95" s="1">
        <v>-0.759876539446529</v>
      </c>
      <c r="EN95" s="1">
        <v>-0.62549205579251599</v>
      </c>
      <c r="EO95" s="1">
        <v>303.76302631135002</v>
      </c>
      <c r="EP95" s="1">
        <v>17.503348485239702</v>
      </c>
      <c r="EQ95" s="1">
        <v>48.041157714007603</v>
      </c>
      <c r="ER95" s="1">
        <v>2972.2680841515198</v>
      </c>
      <c r="ES95" s="1">
        <v>48.501363096825898</v>
      </c>
      <c r="ET95" s="1">
        <v>6756.0449707588496</v>
      </c>
      <c r="EU95" s="1">
        <v>5131.4342775177502</v>
      </c>
      <c r="EV95" s="1">
        <v>1324592.96262681</v>
      </c>
      <c r="EW95" s="10"/>
      <c r="EX95" s="10"/>
      <c r="EY95" s="1">
        <f t="shared" si="33"/>
        <v>0</v>
      </c>
      <c r="EZ95" s="1">
        <f t="shared" si="33"/>
        <v>0</v>
      </c>
      <c r="FA95" s="1">
        <f t="shared" si="33"/>
        <v>0</v>
      </c>
      <c r="FB95" s="1">
        <f t="shared" si="33"/>
        <v>0</v>
      </c>
      <c r="FC95" s="1">
        <f t="shared" si="33"/>
        <v>0</v>
      </c>
      <c r="FD95" s="1">
        <f t="shared" si="33"/>
        <v>0</v>
      </c>
      <c r="FE95" s="1">
        <f t="shared" si="33"/>
        <v>0</v>
      </c>
      <c r="FF95" s="1">
        <f t="shared" si="33"/>
        <v>0</v>
      </c>
      <c r="FG95" s="1">
        <f t="shared" si="33"/>
        <v>0</v>
      </c>
      <c r="FH95" s="1">
        <f t="shared" si="33"/>
        <v>0</v>
      </c>
      <c r="FI95" s="1">
        <f t="shared" si="33"/>
        <v>0</v>
      </c>
      <c r="FJ95" s="1">
        <f t="shared" si="33"/>
        <v>0</v>
      </c>
      <c r="FK95" s="1">
        <f t="shared" si="33"/>
        <v>0</v>
      </c>
      <c r="FL95" s="1">
        <f t="shared" si="33"/>
        <v>0</v>
      </c>
      <c r="FM95" s="1">
        <f t="shared" si="33"/>
        <v>0</v>
      </c>
      <c r="FN95" s="1">
        <f t="shared" si="33"/>
        <v>0</v>
      </c>
      <c r="FO95" s="1">
        <f t="shared" si="34"/>
        <v>0</v>
      </c>
      <c r="FP95" s="1">
        <f t="shared" si="34"/>
        <v>0</v>
      </c>
      <c r="FQ95" s="1">
        <f t="shared" si="34"/>
        <v>0</v>
      </c>
      <c r="FR95" s="1">
        <f t="shared" si="34"/>
        <v>0</v>
      </c>
      <c r="FS95" s="1">
        <f t="shared" si="34"/>
        <v>0</v>
      </c>
      <c r="FT95" s="1">
        <f t="shared" si="34"/>
        <v>0</v>
      </c>
      <c r="FU95" s="1">
        <f t="shared" si="34"/>
        <v>0</v>
      </c>
      <c r="FV95" s="1">
        <f t="shared" si="34"/>
        <v>0</v>
      </c>
      <c r="FW95" s="1">
        <f t="shared" si="34"/>
        <v>0</v>
      </c>
      <c r="FX95" s="1">
        <f t="shared" si="34"/>
        <v>0</v>
      </c>
      <c r="FY95" s="1">
        <f t="shared" si="34"/>
        <v>0</v>
      </c>
      <c r="FZ95" s="1">
        <f t="shared" si="34"/>
        <v>0</v>
      </c>
      <c r="GA95" s="1">
        <f t="shared" si="34"/>
        <v>0</v>
      </c>
      <c r="GB95" s="1">
        <f t="shared" si="34"/>
        <v>0</v>
      </c>
      <c r="GC95" s="1">
        <f t="shared" si="34"/>
        <v>0</v>
      </c>
      <c r="GD95" s="1">
        <f t="shared" si="34"/>
        <v>0</v>
      </c>
      <c r="GE95" s="1"/>
      <c r="GF95" s="1">
        <v>133.076371487133</v>
      </c>
      <c r="GG95" s="16">
        <v>4.1112107671181901</v>
      </c>
      <c r="GH95" s="12">
        <f t="shared" si="35"/>
        <v>5.4710501130692135</v>
      </c>
      <c r="GI95" s="10"/>
    </row>
    <row r="96" spans="1:193" x14ac:dyDescent="0.3">
      <c r="A96" s="10" t="s">
        <v>0</v>
      </c>
      <c r="B96" s="10" t="s">
        <v>1303</v>
      </c>
      <c r="C96" s="10"/>
      <c r="D96" s="5">
        <f t="shared" si="32"/>
        <v>415.88429859417721</v>
      </c>
      <c r="E96" s="5">
        <f t="shared" si="32"/>
        <v>2.6226781396568253</v>
      </c>
      <c r="F96" s="1">
        <v>415.88429859417721</v>
      </c>
      <c r="G96" s="6">
        <v>2.6226781396568253</v>
      </c>
      <c r="H96" s="13">
        <v>14.9879765331606</v>
      </c>
      <c r="I96" s="25">
        <v>1.30479794365182</v>
      </c>
      <c r="J96" s="15">
        <v>5.6049242597333002E-2</v>
      </c>
      <c r="K96" s="25">
        <v>4.3479260313509496</v>
      </c>
      <c r="L96" s="14">
        <v>0.52473063908305395</v>
      </c>
      <c r="M96" s="6">
        <v>4.7935222057791904</v>
      </c>
      <c r="N96" s="14">
        <v>6.6719699857962E-2</v>
      </c>
      <c r="O96" s="6">
        <v>1.3029847005636299</v>
      </c>
      <c r="P96" s="13">
        <v>0.28743279361560808</v>
      </c>
      <c r="Q96" s="15">
        <v>2.1100285054706E-2</v>
      </c>
      <c r="R96" s="6">
        <v>3.14960747154668</v>
      </c>
      <c r="S96" s="14">
        <v>0.86371492161466423</v>
      </c>
      <c r="T96" s="10"/>
      <c r="U96" s="1">
        <v>416.36124948093698</v>
      </c>
      <c r="V96" s="6">
        <v>2.6059694011272598</v>
      </c>
      <c r="W96" s="6">
        <v>2.7935864976068969</v>
      </c>
      <c r="X96" s="1">
        <v>453.32875488384201</v>
      </c>
      <c r="Y96" s="6">
        <f>([1]!AgeErPb76(J96,K96*J96/100,0,FALSE,1,FALSE)/X96)*200</f>
        <v>42.575018388410044</v>
      </c>
      <c r="Z96" s="6">
        <v>42.578306283509392</v>
      </c>
      <c r="AA96" s="1">
        <v>428.306670001339</v>
      </c>
      <c r="AB96" s="6">
        <v>9.5870444115583808</v>
      </c>
      <c r="AC96" s="6">
        <v>9.640203138377986</v>
      </c>
      <c r="AD96" s="1">
        <v>423.25012706731599</v>
      </c>
      <c r="AE96" s="6">
        <v>6.2992149430933599</v>
      </c>
      <c r="AF96" s="6">
        <v>6.4881621952503492</v>
      </c>
      <c r="AG96" s="10">
        <v>34</v>
      </c>
      <c r="AH96" s="10">
        <v>26.449000000000002</v>
      </c>
      <c r="AI96" s="1">
        <v>154663.74618575099</v>
      </c>
      <c r="AJ96" s="1">
        <v>136.651964650282</v>
      </c>
      <c r="AK96" s="12">
        <v>13.304729025433399</v>
      </c>
      <c r="AL96" s="1" t="s">
        <v>1304</v>
      </c>
      <c r="AM96" s="1">
        <v>1389.00991688304</v>
      </c>
      <c r="AN96" s="1">
        <v>498315.33448963001</v>
      </c>
      <c r="AO96" s="1">
        <v>488412.04799921199</v>
      </c>
      <c r="AP96" s="12" t="s">
        <v>1305</v>
      </c>
      <c r="AQ96" s="15" t="s">
        <v>273</v>
      </c>
      <c r="AR96" s="12">
        <v>3.6141287295123901</v>
      </c>
      <c r="AS96" s="13">
        <v>0.31714958368183099</v>
      </c>
      <c r="AT96" s="13">
        <v>3.81488576580688</v>
      </c>
      <c r="AU96" s="13">
        <v>5.4414581513804299</v>
      </c>
      <c r="AV96" s="13">
        <v>1.0128207236286899</v>
      </c>
      <c r="AW96" s="13">
        <v>29.170602127811701</v>
      </c>
      <c r="AX96" s="1">
        <v>9.42516736161277</v>
      </c>
      <c r="AY96" s="1">
        <v>117.221403296143</v>
      </c>
      <c r="AZ96" s="1">
        <v>44.390620029636104</v>
      </c>
      <c r="BA96" s="1">
        <v>215.87874288559601</v>
      </c>
      <c r="BB96" s="1">
        <v>42.745637187032699</v>
      </c>
      <c r="BC96" s="1">
        <v>380.32194556502498</v>
      </c>
      <c r="BD96" s="1">
        <v>76.795491673274299</v>
      </c>
      <c r="BE96" s="1">
        <v>8873.3983788004007</v>
      </c>
      <c r="BF96" s="12">
        <v>1.17700817825543</v>
      </c>
      <c r="BG96" s="13">
        <v>1.4345792454618001E-2</v>
      </c>
      <c r="BH96" s="12">
        <v>7.97309146123182</v>
      </c>
      <c r="BI96" s="12">
        <v>0.44907773886173802</v>
      </c>
      <c r="BJ96" s="12">
        <v>1.2800469218894699</v>
      </c>
      <c r="BK96" s="1">
        <v>62.238921785518897</v>
      </c>
      <c r="BL96" s="12">
        <v>0.92762716906343601</v>
      </c>
      <c r="BM96" s="1">
        <v>125.305463374203</v>
      </c>
      <c r="BN96" s="6"/>
      <c r="BO96" s="12">
        <v>0.82154890562065297</v>
      </c>
      <c r="BP96" s="12">
        <v>8.8367392238669904</v>
      </c>
      <c r="BQ96" s="12">
        <v>11.187267101883799</v>
      </c>
      <c r="BR96" s="12">
        <v>1.19679600261712</v>
      </c>
      <c r="BS96" s="12">
        <v>0.998910514293192</v>
      </c>
      <c r="BT96" s="12">
        <v>0.96768507347223398</v>
      </c>
      <c r="BU96" s="12">
        <v>0.67636809233635797</v>
      </c>
      <c r="BV96" s="12">
        <v>0.63896800741419602</v>
      </c>
      <c r="BW96" s="12">
        <v>21.655065082590198</v>
      </c>
      <c r="BX96" s="12">
        <v>2.1396841954163501</v>
      </c>
      <c r="BY96" s="12">
        <v>5.8634593534173201</v>
      </c>
      <c r="BZ96" s="12">
        <v>3.9425629913556102</v>
      </c>
      <c r="CA96" s="12">
        <v>3.4870398917855399</v>
      </c>
      <c r="CB96" s="12">
        <v>4.2186629182234698</v>
      </c>
      <c r="CC96" s="12">
        <v>1.58656252753192</v>
      </c>
      <c r="CD96" s="12">
        <v>1.06668438162063</v>
      </c>
      <c r="CE96" s="12">
        <v>0.86553211047100098</v>
      </c>
      <c r="CF96" s="12">
        <v>0.74928295046692595</v>
      </c>
      <c r="CG96" s="12">
        <v>0.74918962387528898</v>
      </c>
      <c r="CH96" s="12">
        <v>0.81154397014172197</v>
      </c>
      <c r="CI96" s="12">
        <v>0.747486201418744</v>
      </c>
      <c r="CJ96" s="12">
        <v>0.77910092227600802</v>
      </c>
      <c r="CK96" s="12">
        <v>0.72567377945303502</v>
      </c>
      <c r="CL96" s="12">
        <v>2.4323088456803599</v>
      </c>
      <c r="CM96" s="12">
        <v>24.021026333076101</v>
      </c>
      <c r="CN96" s="12">
        <v>1.3720064448712299</v>
      </c>
      <c r="CO96" s="12">
        <v>4.2957758335920397</v>
      </c>
      <c r="CP96" s="12">
        <v>2.9283604962401002</v>
      </c>
      <c r="CQ96" s="12">
        <v>0.79145172878799896</v>
      </c>
      <c r="CR96" s="12">
        <v>2.7905329628817599</v>
      </c>
      <c r="CS96" s="12">
        <v>0.84339021724319596</v>
      </c>
      <c r="CT96" s="13"/>
      <c r="CU96" s="13" t="s">
        <v>550</v>
      </c>
      <c r="CV96" s="1">
        <v>5.8958054315047148</v>
      </c>
      <c r="CW96" s="1">
        <v>3.4175601689852479</v>
      </c>
      <c r="CX96" s="1">
        <v>8.3476712599712908</v>
      </c>
      <c r="CY96" s="1">
        <v>36.766609130948851</v>
      </c>
      <c r="CZ96" s="1">
        <v>17.98971089926625</v>
      </c>
      <c r="DA96" s="1">
        <v>146.58594034076231</v>
      </c>
      <c r="DB96" s="1">
        <v>261.08496846572768</v>
      </c>
      <c r="DC96" s="1">
        <v>476.50976949651624</v>
      </c>
      <c r="DD96" s="1">
        <v>813.01501885780408</v>
      </c>
      <c r="DE96" s="1">
        <v>1349.242143034975</v>
      </c>
      <c r="DF96" s="1">
        <v>1730.5925986652915</v>
      </c>
      <c r="DG96" s="1">
        <v>2362.2481090995338</v>
      </c>
      <c r="DH96" s="12">
        <v>3121.767954198142</v>
      </c>
      <c r="DI96" s="1"/>
      <c r="DJ96" s="14">
        <v>0.24504804182688433</v>
      </c>
      <c r="DK96" s="13" t="s">
        <v>550</v>
      </c>
      <c r="DL96" s="10">
        <v>1.1777495851831412E-2</v>
      </c>
      <c r="DM96" s="10">
        <v>1.7641921691731042</v>
      </c>
      <c r="DN96" s="10">
        <v>6.8205081646082789E-4</v>
      </c>
      <c r="DO96" s="10">
        <v>0.30821624853120982</v>
      </c>
      <c r="DP96" s="10"/>
      <c r="DQ96" s="1">
        <v>11.5344008537681</v>
      </c>
      <c r="DR96" s="1">
        <v>3.0677763390772901</v>
      </c>
      <c r="DS96" s="1">
        <v>-52.154295180316502</v>
      </c>
      <c r="DT96" s="1">
        <v>8026.3800617245697</v>
      </c>
      <c r="DU96" s="1">
        <v>295468.12765586597</v>
      </c>
      <c r="DV96" s="1">
        <v>-0.43849297264061698</v>
      </c>
      <c r="DW96" s="1">
        <v>0.81075475163198896</v>
      </c>
      <c r="DX96" s="1">
        <v>92.336117881409095</v>
      </c>
      <c r="DY96" s="1">
        <v>11.1441205636173</v>
      </c>
      <c r="DZ96" s="1">
        <v>24.9676843864696</v>
      </c>
      <c r="EA96" s="1">
        <v>32.070438247239601</v>
      </c>
      <c r="EB96" s="1">
        <v>23.549344038647199</v>
      </c>
      <c r="EC96" s="1">
        <v>185.636879561494</v>
      </c>
      <c r="ED96" s="1">
        <v>451.78064245210197</v>
      </c>
      <c r="EE96" s="1">
        <v>1378.92240036373</v>
      </c>
      <c r="EF96" s="1">
        <v>2173.3225569587999</v>
      </c>
      <c r="EG96" s="1">
        <v>3542.0871249871698</v>
      </c>
      <c r="EH96" s="1">
        <v>2290.8611893749298</v>
      </c>
      <c r="EI96" s="1">
        <v>4391.48395161403</v>
      </c>
      <c r="EJ96" s="1">
        <v>4298.7449264589604</v>
      </c>
      <c r="EK96" s="1">
        <v>150545.63954904801</v>
      </c>
      <c r="EL96" s="1">
        <v>68.710339632457604</v>
      </c>
      <c r="EM96" s="1">
        <v>0.69768112896058398</v>
      </c>
      <c r="EN96" s="1">
        <v>0.66009843360682896</v>
      </c>
      <c r="EO96" s="1">
        <v>376.56708609742998</v>
      </c>
      <c r="EP96" s="1">
        <v>21.352304916827801</v>
      </c>
      <c r="EQ96" s="1">
        <v>61.280667939979203</v>
      </c>
      <c r="ER96" s="1">
        <v>3771.5494179831899</v>
      </c>
      <c r="ES96" s="1">
        <v>59.516737892790097</v>
      </c>
      <c r="ET96" s="1">
        <v>8397.9391339594404</v>
      </c>
      <c r="EU96" s="1">
        <v>5121.8186341522096</v>
      </c>
      <c r="EV96" s="1">
        <v>1339245.82599453</v>
      </c>
      <c r="EW96" s="10"/>
      <c r="EX96" s="10"/>
      <c r="EY96" s="1">
        <f t="shared" si="33"/>
        <v>0</v>
      </c>
      <c r="EZ96" s="1">
        <f t="shared" si="33"/>
        <v>0</v>
      </c>
      <c r="FA96" s="1">
        <f t="shared" si="33"/>
        <v>0</v>
      </c>
      <c r="FB96" s="1">
        <f t="shared" si="33"/>
        <v>0</v>
      </c>
      <c r="FC96" s="1">
        <f t="shared" si="33"/>
        <v>0</v>
      </c>
      <c r="FD96" s="1">
        <f t="shared" si="33"/>
        <v>0</v>
      </c>
      <c r="FE96" s="1">
        <f t="shared" si="33"/>
        <v>0</v>
      </c>
      <c r="FF96" s="1">
        <f t="shared" si="33"/>
        <v>0</v>
      </c>
      <c r="FG96" s="1">
        <f t="shared" si="33"/>
        <v>0</v>
      </c>
      <c r="FH96" s="1">
        <f t="shared" si="33"/>
        <v>0</v>
      </c>
      <c r="FI96" s="1">
        <f t="shared" si="33"/>
        <v>0</v>
      </c>
      <c r="FJ96" s="1">
        <f t="shared" si="33"/>
        <v>0</v>
      </c>
      <c r="FK96" s="1">
        <f t="shared" si="33"/>
        <v>0</v>
      </c>
      <c r="FL96" s="1">
        <f t="shared" si="33"/>
        <v>0</v>
      </c>
      <c r="FM96" s="1">
        <f t="shared" si="33"/>
        <v>0</v>
      </c>
      <c r="FN96" s="1">
        <f t="shared" si="33"/>
        <v>0</v>
      </c>
      <c r="FO96" s="1">
        <f t="shared" si="34"/>
        <v>0</v>
      </c>
      <c r="FP96" s="1">
        <f t="shared" si="34"/>
        <v>0</v>
      </c>
      <c r="FQ96" s="1">
        <f t="shared" si="34"/>
        <v>0</v>
      </c>
      <c r="FR96" s="1">
        <f t="shared" si="34"/>
        <v>0</v>
      </c>
      <c r="FS96" s="1">
        <f t="shared" si="34"/>
        <v>0</v>
      </c>
      <c r="FT96" s="1">
        <f t="shared" si="34"/>
        <v>0</v>
      </c>
      <c r="FU96" s="1">
        <f t="shared" si="34"/>
        <v>0</v>
      </c>
      <c r="FV96" s="1">
        <f t="shared" si="34"/>
        <v>0</v>
      </c>
      <c r="FW96" s="1">
        <f t="shared" si="34"/>
        <v>0</v>
      </c>
      <c r="FX96" s="1">
        <f t="shared" si="34"/>
        <v>0</v>
      </c>
      <c r="FY96" s="1">
        <f t="shared" si="34"/>
        <v>0</v>
      </c>
      <c r="FZ96" s="1">
        <f t="shared" si="34"/>
        <v>0</v>
      </c>
      <c r="GA96" s="1">
        <f t="shared" si="34"/>
        <v>0</v>
      </c>
      <c r="GB96" s="1">
        <f t="shared" si="34"/>
        <v>0</v>
      </c>
      <c r="GC96" s="1">
        <f t="shared" si="34"/>
        <v>0</v>
      </c>
      <c r="GD96" s="1">
        <f t="shared" si="34"/>
        <v>0</v>
      </c>
      <c r="GE96" s="1"/>
      <c r="GF96" s="1">
        <v>134.801885377795</v>
      </c>
      <c r="GG96" s="16">
        <v>3.2626525636579098</v>
      </c>
      <c r="GH96" s="12">
        <f t="shared" si="35"/>
        <v>4.3981171691378256</v>
      </c>
      <c r="GI96" s="10"/>
    </row>
    <row r="97" spans="1:191" x14ac:dyDescent="0.3">
      <c r="A97" t="s">
        <v>0</v>
      </c>
      <c r="B97" t="s">
        <v>1256</v>
      </c>
      <c r="D97" s="5">
        <f t="shared" si="32"/>
        <v>415.96055700442491</v>
      </c>
      <c r="E97" s="5">
        <f t="shared" si="32"/>
        <v>2.4479621874955328</v>
      </c>
      <c r="F97" s="4">
        <v>415.96055700442491</v>
      </c>
      <c r="G97" s="5">
        <v>2.4479621874955328</v>
      </c>
      <c r="H97" s="2">
        <v>14.857861796327199</v>
      </c>
      <c r="I97" s="2">
        <v>1.25201698833903</v>
      </c>
      <c r="J97" s="9">
        <v>6.1943671318873003E-2</v>
      </c>
      <c r="K97" s="2">
        <v>3.61154041676749</v>
      </c>
      <c r="L97" s="3">
        <v>0.57958224475335696</v>
      </c>
      <c r="M97" s="5">
        <v>3.8127957218087798</v>
      </c>
      <c r="N97" s="3">
        <v>6.7222622594096004E-2</v>
      </c>
      <c r="O97" s="5">
        <v>1.21676470317915</v>
      </c>
      <c r="P97" s="2">
        <v>0.32754702477056813</v>
      </c>
      <c r="Q97" s="9">
        <v>2.1688627524648001E-2</v>
      </c>
      <c r="R97" s="5">
        <v>3.2350329098217698</v>
      </c>
      <c r="S97" s="3">
        <v>0.86393166132067944</v>
      </c>
      <c r="U97" s="4">
        <v>419.39979298881798</v>
      </c>
      <c r="V97" s="5">
        <v>2.4335294063583</v>
      </c>
      <c r="W97" s="5">
        <v>2.633460531621953</v>
      </c>
      <c r="X97" s="4">
        <v>671.20966421498497</v>
      </c>
      <c r="Y97" s="6">
        <f>([1]!AgeErPb76(J97,K97*J97/100,0,FALSE,1,FALSE)/X97)*200</f>
        <v>23.021187800678554</v>
      </c>
      <c r="Z97" s="5">
        <v>23.027267813463947</v>
      </c>
      <c r="AA97" s="4">
        <v>464.19299854732702</v>
      </c>
      <c r="AB97" s="5">
        <v>7.6255914436175596</v>
      </c>
      <c r="AC97" s="5">
        <v>7.6923170023714791</v>
      </c>
      <c r="AD97" s="4">
        <v>434.92595209916902</v>
      </c>
      <c r="AE97" s="5">
        <v>6.4700658196435397</v>
      </c>
      <c r="AF97" s="5">
        <v>6.6541634698213397</v>
      </c>
      <c r="AG97">
        <v>30</v>
      </c>
      <c r="AH97">
        <v>26.218</v>
      </c>
      <c r="AI97" s="4">
        <v>145520.48563922301</v>
      </c>
      <c r="AJ97" s="2">
        <v>111.122590968694</v>
      </c>
      <c r="AK97" s="5">
        <v>14.377086213809999</v>
      </c>
      <c r="AL97" s="4">
        <v>65.075141896402997</v>
      </c>
      <c r="AM97" s="4">
        <v>1150.46093599139</v>
      </c>
      <c r="AN97" s="4">
        <v>489882.748233355</v>
      </c>
      <c r="AO97" s="4">
        <v>481602.81865817501</v>
      </c>
      <c r="AP97" s="5">
        <v>13.364089634370901</v>
      </c>
      <c r="AQ97" s="9">
        <v>2.8892677297742E-2</v>
      </c>
      <c r="AR97" s="5">
        <v>2.7530722351334602</v>
      </c>
      <c r="AS97" s="2">
        <v>0.25116475006108002</v>
      </c>
      <c r="AT97" s="2">
        <v>3.1911127328214399</v>
      </c>
      <c r="AU97" s="2">
        <v>5.8884850282442196</v>
      </c>
      <c r="AV97" s="2">
        <v>1.2322731273965499</v>
      </c>
      <c r="AW97" s="2">
        <v>27.090355796855199</v>
      </c>
      <c r="AX97" s="4">
        <v>9.2105907261616693</v>
      </c>
      <c r="AY97" s="4">
        <v>113.364051220115</v>
      </c>
      <c r="AZ97" s="4">
        <v>40.849715858970001</v>
      </c>
      <c r="BA97" s="4">
        <v>185.699124310581</v>
      </c>
      <c r="BB97" s="4">
        <v>38.548414718737902</v>
      </c>
      <c r="BC97" s="4">
        <v>351.713293552999</v>
      </c>
      <c r="BD97" s="4">
        <v>56.890649354021001</v>
      </c>
      <c r="BE97" s="4">
        <v>7320.5004266751002</v>
      </c>
      <c r="BF97" s="5">
        <v>0.75946373779041798</v>
      </c>
      <c r="BG97" s="2" t="s">
        <v>1306</v>
      </c>
      <c r="BH97" s="5">
        <v>5.8637103815560998</v>
      </c>
      <c r="BI97" s="2">
        <v>0.36488265510703999</v>
      </c>
      <c r="BJ97" s="5">
        <v>1.0432126838998299</v>
      </c>
      <c r="BK97" s="4">
        <v>49.3077211163858</v>
      </c>
      <c r="BL97" s="2">
        <v>0.63742008742925704</v>
      </c>
      <c r="BM97" s="4">
        <v>89.591287475559298</v>
      </c>
      <c r="BN97" s="5"/>
      <c r="BO97" s="5">
        <v>5.8210326818773304</v>
      </c>
      <c r="BP97" s="5">
        <v>10.6778426032784</v>
      </c>
      <c r="BQ97" s="5">
        <v>11.025085934427199</v>
      </c>
      <c r="BR97" s="5">
        <v>6.2029037391314299</v>
      </c>
      <c r="BS97" s="5">
        <v>6.2046888816247598</v>
      </c>
      <c r="BT97" s="5">
        <v>1.2833155344484</v>
      </c>
      <c r="BU97" s="5">
        <v>8.3864821912987004</v>
      </c>
      <c r="BV97" s="5">
        <v>7.9643892391498596</v>
      </c>
      <c r="BW97" s="5">
        <v>20.5692512565616</v>
      </c>
      <c r="BX97" s="5">
        <v>5.7865343594402603</v>
      </c>
      <c r="BY97" s="5">
        <v>7.4645811864619098</v>
      </c>
      <c r="BZ97" s="5">
        <v>6.7058592455807</v>
      </c>
      <c r="CA97" s="5">
        <v>6.0985041915491003</v>
      </c>
      <c r="CB97" s="5">
        <v>6.2518119002126102</v>
      </c>
      <c r="CC97" s="5">
        <v>5.6121122810870396</v>
      </c>
      <c r="CD97" s="5">
        <v>5.2707273903480099</v>
      </c>
      <c r="CE97" s="5">
        <v>5.2764430180314097</v>
      </c>
      <c r="CF97" s="5">
        <v>5.2202154652837303</v>
      </c>
      <c r="CG97" s="5">
        <v>5.2642486431952102</v>
      </c>
      <c r="CH97" s="5">
        <v>5.1835154271397803</v>
      </c>
      <c r="CI97" s="5">
        <v>5.3268055031898296</v>
      </c>
      <c r="CJ97" s="5">
        <v>5.2906346969698097</v>
      </c>
      <c r="CK97" s="5">
        <v>5.4038804602195203</v>
      </c>
      <c r="CL97" s="5">
        <v>5.9493100174209497</v>
      </c>
      <c r="CM97" s="5">
        <v>6.2551879485608604</v>
      </c>
      <c r="CN97" s="5">
        <v>6.1027250391454704</v>
      </c>
      <c r="CO97" s="5">
        <v>6.9962200449053</v>
      </c>
      <c r="CP97" s="5">
        <v>6.5122739785630603</v>
      </c>
      <c r="CQ97" s="5">
        <v>5.1460431294795503</v>
      </c>
      <c r="CR97" s="5">
        <v>5.7539542141545903</v>
      </c>
      <c r="CS97" s="5">
        <v>5.2505405174864999</v>
      </c>
      <c r="CT97" s="2"/>
      <c r="CU97" s="2">
        <v>0.12191003079216034</v>
      </c>
      <c r="CV97" s="4">
        <v>4.491145571180196</v>
      </c>
      <c r="CW97" s="4">
        <v>2.7065167032443971</v>
      </c>
      <c r="CX97" s="4">
        <v>6.9827412096749226</v>
      </c>
      <c r="CY97" s="4">
        <v>39.787061001650137</v>
      </c>
      <c r="CZ97" s="4">
        <v>21.887622156244223</v>
      </c>
      <c r="DA97" s="4">
        <v>136.13244119022713</v>
      </c>
      <c r="DB97" s="4">
        <v>255.14101734519861</v>
      </c>
      <c r="DC97" s="4">
        <v>460.82947650453252</v>
      </c>
      <c r="DD97" s="4">
        <v>748.16329412032962</v>
      </c>
      <c r="DE97" s="4">
        <v>1160.6195269411312</v>
      </c>
      <c r="DF97" s="4">
        <v>1560.6645635116561</v>
      </c>
      <c r="DG97" s="4">
        <v>2184.5546183416086</v>
      </c>
      <c r="DH97" s="5">
        <v>2312.628022521179</v>
      </c>
      <c r="DI97" s="4"/>
      <c r="DJ97" s="3">
        <v>0.29740402149595763</v>
      </c>
      <c r="DK97" s="2">
        <v>7.8186550993694208</v>
      </c>
      <c r="DL97">
        <v>1.7204263121517963E-2</v>
      </c>
      <c r="DM97">
        <v>2.58508578772103</v>
      </c>
      <c r="DN97">
        <v>7.4990039607641652E-4</v>
      </c>
      <c r="DO97">
        <v>0.32231949516298958</v>
      </c>
      <c r="DQ97" s="4">
        <v>20.408835341320401</v>
      </c>
      <c r="DR97" s="4">
        <v>4.3238660982886099</v>
      </c>
      <c r="DS97" s="4">
        <v>486.90635205735498</v>
      </c>
      <c r="DT97" s="4">
        <v>343.66892925086</v>
      </c>
      <c r="DU97" s="4">
        <v>20987.775874356801</v>
      </c>
      <c r="DV97" s="4">
        <v>12.6474446098612</v>
      </c>
      <c r="DW97" s="4">
        <v>0.97000613061281205</v>
      </c>
      <c r="DX97" s="4">
        <v>104.79129291737</v>
      </c>
      <c r="DY97" s="4">
        <v>13.749468788632401</v>
      </c>
      <c r="DZ97" s="4">
        <v>29.860973229096398</v>
      </c>
      <c r="EA97" s="4">
        <v>48.701337767456501</v>
      </c>
      <c r="EB97" s="4">
        <v>42.580539955326898</v>
      </c>
      <c r="EC97" s="4">
        <v>227.23913735865099</v>
      </c>
      <c r="ED97" s="4">
        <v>602.78401031790202</v>
      </c>
      <c r="EE97" s="4">
        <v>2009.56164910755</v>
      </c>
      <c r="EF97" s="4">
        <v>2971.1363521786702</v>
      </c>
      <c r="EG97" s="4">
        <v>4555.4794668478198</v>
      </c>
      <c r="EH97" s="4">
        <v>3140.8111934424301</v>
      </c>
      <c r="EI97" s="4">
        <v>6598.9860881127397</v>
      </c>
      <c r="EJ97" s="4">
        <v>4602.5238197763701</v>
      </c>
      <c r="EK97" s="4">
        <v>163932.498643197</v>
      </c>
      <c r="EL97" s="4">
        <v>51.663277040192298</v>
      </c>
      <c r="EM97" s="4">
        <v>0.34532396497481499</v>
      </c>
      <c r="EN97" s="4">
        <v>-1.0534461684301299</v>
      </c>
      <c r="EO97" s="4">
        <v>498.845571186435</v>
      </c>
      <c r="EP97" s="4">
        <v>31.383684437813201</v>
      </c>
      <c r="EQ97" s="4">
        <v>90.981671812465095</v>
      </c>
      <c r="ER97" s="4">
        <v>4131.3284860623298</v>
      </c>
      <c r="ES97" s="4">
        <v>78.194960492771003</v>
      </c>
      <c r="ET97" s="4">
        <v>11006.829091301501</v>
      </c>
      <c r="EU97" s="4">
        <v>198.17993598961399</v>
      </c>
      <c r="EV97" s="4">
        <v>67563.159352394301</v>
      </c>
      <c r="EY97" s="1">
        <f t="shared" si="33"/>
        <v>0</v>
      </c>
      <c r="EZ97" s="1">
        <f t="shared" si="33"/>
        <v>0</v>
      </c>
      <c r="FA97" s="1">
        <f t="shared" si="33"/>
        <v>0</v>
      </c>
      <c r="FB97" s="1">
        <f t="shared" si="33"/>
        <v>0</v>
      </c>
      <c r="FC97" s="1">
        <f t="shared" si="33"/>
        <v>0</v>
      </c>
      <c r="FD97" s="1">
        <f t="shared" si="33"/>
        <v>0</v>
      </c>
      <c r="FE97" s="1">
        <f t="shared" si="33"/>
        <v>0</v>
      </c>
      <c r="FF97" s="1">
        <f t="shared" si="33"/>
        <v>0</v>
      </c>
      <c r="FG97" s="1">
        <f t="shared" si="33"/>
        <v>0</v>
      </c>
      <c r="FH97" s="1">
        <f t="shared" si="33"/>
        <v>0</v>
      </c>
      <c r="FI97" s="1">
        <f t="shared" si="33"/>
        <v>0</v>
      </c>
      <c r="FJ97" s="1">
        <f t="shared" si="33"/>
        <v>0</v>
      </c>
      <c r="FK97" s="1">
        <f t="shared" si="33"/>
        <v>0</v>
      </c>
      <c r="FL97" s="1">
        <f t="shared" si="33"/>
        <v>0</v>
      </c>
      <c r="FM97" s="1">
        <f t="shared" si="33"/>
        <v>0</v>
      </c>
      <c r="FN97" s="1">
        <f t="shared" si="33"/>
        <v>0</v>
      </c>
      <c r="FO97" s="1">
        <f t="shared" si="34"/>
        <v>0</v>
      </c>
      <c r="FP97" s="1">
        <f t="shared" si="34"/>
        <v>0</v>
      </c>
      <c r="FQ97" s="1">
        <f t="shared" si="34"/>
        <v>0</v>
      </c>
      <c r="FR97" s="1">
        <f t="shared" si="34"/>
        <v>0</v>
      </c>
      <c r="FS97" s="1">
        <f t="shared" si="34"/>
        <v>0</v>
      </c>
      <c r="FT97" s="1">
        <f t="shared" si="34"/>
        <v>0</v>
      </c>
      <c r="FU97" s="1">
        <f t="shared" si="34"/>
        <v>0</v>
      </c>
      <c r="FV97" s="1">
        <f t="shared" si="34"/>
        <v>0</v>
      </c>
      <c r="FW97" s="1">
        <f t="shared" si="34"/>
        <v>0</v>
      </c>
      <c r="FX97" s="1">
        <f t="shared" si="34"/>
        <v>0</v>
      </c>
      <c r="FY97" s="1">
        <f t="shared" si="34"/>
        <v>0</v>
      </c>
      <c r="FZ97" s="1">
        <f t="shared" si="34"/>
        <v>0</v>
      </c>
      <c r="GA97" s="1">
        <f t="shared" si="34"/>
        <v>0</v>
      </c>
      <c r="GB97" s="1">
        <f t="shared" si="34"/>
        <v>0</v>
      </c>
      <c r="GC97" s="1">
        <f t="shared" si="34"/>
        <v>0</v>
      </c>
      <c r="GD97" s="1">
        <f t="shared" si="34"/>
        <v>0</v>
      </c>
      <c r="GF97" s="1">
        <v>138.76019834495699</v>
      </c>
      <c r="GG97" s="16">
        <v>4.2275879195434198</v>
      </c>
      <c r="GH97" s="12">
        <f t="shared" si="35"/>
        <v>5.8662093823658905</v>
      </c>
    </row>
    <row r="98" spans="1:191" x14ac:dyDescent="0.3">
      <c r="A98" s="10" t="s">
        <v>0</v>
      </c>
      <c r="B98" s="10" t="s">
        <v>1307</v>
      </c>
      <c r="C98" s="10"/>
      <c r="D98" s="5">
        <f t="shared" si="32"/>
        <v>416.4754907850122</v>
      </c>
      <c r="E98" s="5">
        <f t="shared" si="32"/>
        <v>2.6566948632966407</v>
      </c>
      <c r="F98" s="1">
        <v>416.4754907850122</v>
      </c>
      <c r="G98" s="6">
        <v>2.6566948632966407</v>
      </c>
      <c r="H98" s="13">
        <v>14.843389377933701</v>
      </c>
      <c r="I98" s="25">
        <v>1.31647391628648</v>
      </c>
      <c r="J98" s="15">
        <v>6.2680948921809004E-2</v>
      </c>
      <c r="K98" s="25">
        <v>4.18384617520561</v>
      </c>
      <c r="L98" s="14">
        <v>0.58991268914635198</v>
      </c>
      <c r="M98" s="6">
        <v>4.6422909842817699</v>
      </c>
      <c r="N98" s="14">
        <v>6.7369384255624998E-2</v>
      </c>
      <c r="O98" s="6">
        <v>1.3146767771614201</v>
      </c>
      <c r="P98" s="13">
        <v>0.30014837498735758</v>
      </c>
      <c r="Q98" s="15">
        <v>2.0443316309185E-2</v>
      </c>
      <c r="R98" s="6">
        <v>3.10303718235896</v>
      </c>
      <c r="S98" s="14">
        <v>0.86399492353433238</v>
      </c>
      <c r="T98" s="10"/>
      <c r="U98" s="1">
        <v>420.28622330396303</v>
      </c>
      <c r="V98" s="6">
        <v>2.6293535543228401</v>
      </c>
      <c r="W98" s="6">
        <v>2.8154127785513356</v>
      </c>
      <c r="X98" s="1">
        <v>696.47301999793899</v>
      </c>
      <c r="Y98" s="6">
        <f>([1]!AgeErPb76(J98,K98*J98/100,0,FALSE,1,FALSE)/X98)*200</f>
        <v>25.59535671088544</v>
      </c>
      <c r="Z98" s="6">
        <v>25.600825384279116</v>
      </c>
      <c r="AA98" s="1">
        <v>470.811969086239</v>
      </c>
      <c r="AB98" s="6">
        <v>9.2845819685635398</v>
      </c>
      <c r="AC98" s="6">
        <v>9.3394624219478075</v>
      </c>
      <c r="AD98" s="1">
        <v>410.20444100420002</v>
      </c>
      <c r="AE98" s="6">
        <v>6.20607436471792</v>
      </c>
      <c r="AF98" s="6">
        <v>6.3977729557240526</v>
      </c>
      <c r="AG98" s="10">
        <v>34</v>
      </c>
      <c r="AH98" s="10">
        <v>26.449000000000002</v>
      </c>
      <c r="AI98" s="1">
        <v>154872.66163787601</v>
      </c>
      <c r="AJ98" s="1">
        <v>153.54335131289099</v>
      </c>
      <c r="AK98" s="12" t="s">
        <v>1308</v>
      </c>
      <c r="AL98" s="1" t="s">
        <v>1309</v>
      </c>
      <c r="AM98" s="1">
        <v>1395.4833250883801</v>
      </c>
      <c r="AN98" s="1">
        <v>494121.33291214402</v>
      </c>
      <c r="AO98" s="1">
        <v>488808.18945052399</v>
      </c>
      <c r="AP98" s="12">
        <v>0.89436846573690199</v>
      </c>
      <c r="AQ98" s="15" t="s">
        <v>325</v>
      </c>
      <c r="AR98" s="12">
        <v>3.1604912355619099</v>
      </c>
      <c r="AS98" s="13">
        <v>0.28879954668228303</v>
      </c>
      <c r="AT98" s="13">
        <v>3.5943164024207701</v>
      </c>
      <c r="AU98" s="13">
        <v>5.6014591781032497</v>
      </c>
      <c r="AV98" s="13">
        <v>1.1651862363445</v>
      </c>
      <c r="AW98" s="13">
        <v>30.6252221039673</v>
      </c>
      <c r="AX98" s="1">
        <v>10.023420771636401</v>
      </c>
      <c r="AY98" s="1">
        <v>123.845963317876</v>
      </c>
      <c r="AZ98" s="1">
        <v>44.803728428341898</v>
      </c>
      <c r="BA98" s="1">
        <v>210.24124338527</v>
      </c>
      <c r="BB98" s="1">
        <v>40.4262622054829</v>
      </c>
      <c r="BC98" s="1">
        <v>347.51191950925499</v>
      </c>
      <c r="BD98" s="1">
        <v>68.7373741077826</v>
      </c>
      <c r="BE98" s="1">
        <v>8379.7209451978397</v>
      </c>
      <c r="BF98" s="12">
        <v>1.16275221268313</v>
      </c>
      <c r="BG98" s="13" t="s">
        <v>841</v>
      </c>
      <c r="BH98" s="12">
        <v>7.0873577220761899</v>
      </c>
      <c r="BI98" s="12">
        <v>0.44641705043187202</v>
      </c>
      <c r="BJ98" s="12">
        <v>1.1360527802498399</v>
      </c>
      <c r="BK98" s="1">
        <v>57.175774331865597</v>
      </c>
      <c r="BL98" s="12">
        <v>0.87745002808347605</v>
      </c>
      <c r="BM98" s="1">
        <v>110.262354860554</v>
      </c>
      <c r="BN98" s="6"/>
      <c r="BO98" s="12">
        <v>0.79678758736782795</v>
      </c>
      <c r="BP98" s="12">
        <v>8.5389128497655005</v>
      </c>
      <c r="BQ98" s="12">
        <v>13.821419509834399</v>
      </c>
      <c r="BR98" s="12">
        <v>1.19679600261712</v>
      </c>
      <c r="BS98" s="12">
        <v>0.99665274973944296</v>
      </c>
      <c r="BT98" s="12">
        <v>0.96768507347223398</v>
      </c>
      <c r="BU98" s="12">
        <v>0.67636809233635797</v>
      </c>
      <c r="BV98" s="12">
        <v>8.7233125885539504</v>
      </c>
      <c r="BW98" s="12">
        <v>28.651410169477099</v>
      </c>
      <c r="BX98" s="12">
        <v>2.4412353524099002</v>
      </c>
      <c r="BY98" s="12">
        <v>5.8710383983819803</v>
      </c>
      <c r="BZ98" s="12">
        <v>3.8820431269437301</v>
      </c>
      <c r="CA98" s="12">
        <v>3.6397729313020899</v>
      </c>
      <c r="CB98" s="12">
        <v>3.8343932107744498</v>
      </c>
      <c r="CC98" s="12">
        <v>1.50239890855476</v>
      </c>
      <c r="CD98" s="12">
        <v>1.0093274908568901</v>
      </c>
      <c r="CE98" s="12">
        <v>0.84507521098691896</v>
      </c>
      <c r="CF98" s="12">
        <v>0.74227031041472702</v>
      </c>
      <c r="CG98" s="12">
        <v>0.74476845479790199</v>
      </c>
      <c r="CH98" s="12">
        <v>0.81757540342466395</v>
      </c>
      <c r="CI98" s="12">
        <v>0.75561907231280101</v>
      </c>
      <c r="CJ98" s="12">
        <v>0.78022240362833295</v>
      </c>
      <c r="CK98" s="12">
        <v>0.72567377945303502</v>
      </c>
      <c r="CL98" s="12">
        <v>2.34371748657296</v>
      </c>
      <c r="CM98" s="12">
        <v>48.925024772518199</v>
      </c>
      <c r="CN98" s="12">
        <v>1.3234580254419499</v>
      </c>
      <c r="CO98" s="12">
        <v>4.1261297007953601</v>
      </c>
      <c r="CP98" s="12">
        <v>2.7188670334882099</v>
      </c>
      <c r="CQ98" s="12">
        <v>0.79115994065663997</v>
      </c>
      <c r="CR98" s="12">
        <v>3.05535176586055</v>
      </c>
      <c r="CS98" s="12">
        <v>0.84442951670045197</v>
      </c>
      <c r="CT98" s="13"/>
      <c r="CU98" s="13" t="s">
        <v>550</v>
      </c>
      <c r="CV98" s="1">
        <v>5.1557768932494454</v>
      </c>
      <c r="CW98" s="1">
        <v>3.1120640806280502</v>
      </c>
      <c r="CX98" s="1">
        <v>7.8650249505924945</v>
      </c>
      <c r="CY98" s="1">
        <v>37.847697149346281</v>
      </c>
      <c r="CZ98" s="1">
        <v>20.696025512335702</v>
      </c>
      <c r="DA98" s="1">
        <v>153.89558846214723</v>
      </c>
      <c r="DB98" s="1">
        <v>277.6570850868809</v>
      </c>
      <c r="DC98" s="1">
        <v>503.43887527591869</v>
      </c>
      <c r="DD98" s="1">
        <v>820.58110674618854</v>
      </c>
      <c r="DE98" s="1">
        <v>1314.0077711579374</v>
      </c>
      <c r="DF98" s="1">
        <v>1636.6907775499151</v>
      </c>
      <c r="DG98" s="1">
        <v>2158.4591273866768</v>
      </c>
      <c r="DH98" s="12">
        <v>2794.2021995033579</v>
      </c>
      <c r="DI98" s="1"/>
      <c r="DJ98" s="14">
        <v>0.2711778017006935</v>
      </c>
      <c r="DK98" s="13" t="s">
        <v>550</v>
      </c>
      <c r="DL98" s="10">
        <v>1.3545081725321574E-2</v>
      </c>
      <c r="DM98" s="10">
        <v>1.9432536156139237</v>
      </c>
      <c r="DN98" s="10">
        <v>6.3010602769400243E-4</v>
      </c>
      <c r="DO98" s="10">
        <v>0.35637903727954784</v>
      </c>
      <c r="DP98" s="10"/>
      <c r="DQ98" s="1">
        <v>13.684239453858501</v>
      </c>
      <c r="DR98" s="1">
        <v>2.0025774845100801</v>
      </c>
      <c r="DS98" s="1">
        <v>-3.4212687708827199</v>
      </c>
      <c r="DT98" s="1">
        <v>8870.7012960990905</v>
      </c>
      <c r="DU98" s="1">
        <v>322878.69719238603</v>
      </c>
      <c r="DV98" s="1">
        <v>5.0208803571068303</v>
      </c>
      <c r="DW98" s="1">
        <v>0.463009869134204</v>
      </c>
      <c r="DX98" s="1">
        <v>88.483940104866406</v>
      </c>
      <c r="DY98" s="1">
        <v>11.115125434658101</v>
      </c>
      <c r="DZ98" s="1">
        <v>25.769606841850099</v>
      </c>
      <c r="EA98" s="1">
        <v>36.152708827805199</v>
      </c>
      <c r="EB98" s="1">
        <v>29.6949341939482</v>
      </c>
      <c r="EC98" s="1">
        <v>213.66056894926299</v>
      </c>
      <c r="ED98" s="1">
        <v>526.29864180944503</v>
      </c>
      <c r="EE98" s="1">
        <v>1597.13308679991</v>
      </c>
      <c r="EF98" s="1">
        <v>2403.3906753461101</v>
      </c>
      <c r="EG98" s="1">
        <v>3774.5113518880398</v>
      </c>
      <c r="EH98" s="1">
        <v>2374.3021123755102</v>
      </c>
      <c r="EI98" s="1">
        <v>4393.9198756722299</v>
      </c>
      <c r="EJ98" s="1">
        <v>4215.3406215991199</v>
      </c>
      <c r="EK98" s="1">
        <v>155867.59040588999</v>
      </c>
      <c r="EL98" s="1">
        <v>74.403585247510307</v>
      </c>
      <c r="EM98" s="1">
        <v>1.6178209204369001</v>
      </c>
      <c r="EN98" s="1">
        <v>0.15882232572358099</v>
      </c>
      <c r="EO98" s="1">
        <v>366.09825864697501</v>
      </c>
      <c r="EP98" s="1">
        <v>23.216455043920099</v>
      </c>
      <c r="EQ98" s="1">
        <v>59.492715018618398</v>
      </c>
      <c r="ER98" s="1">
        <v>3788.91794039862</v>
      </c>
      <c r="ES98" s="1">
        <v>61.192333366821501</v>
      </c>
      <c r="ET98" s="1">
        <v>8084.4824110047803</v>
      </c>
      <c r="EU98" s="1">
        <v>5615.4124153087496</v>
      </c>
      <c r="EV98" s="1">
        <v>1458600.7110764701</v>
      </c>
      <c r="EW98" s="10"/>
      <c r="EX98" s="10"/>
      <c r="EY98" s="1">
        <f t="shared" si="33"/>
        <v>0</v>
      </c>
      <c r="EZ98" s="1">
        <f t="shared" si="33"/>
        <v>0</v>
      </c>
      <c r="FA98" s="1">
        <f t="shared" si="33"/>
        <v>0</v>
      </c>
      <c r="FB98" s="1">
        <f t="shared" si="33"/>
        <v>0</v>
      </c>
      <c r="FC98" s="1">
        <f t="shared" si="33"/>
        <v>0</v>
      </c>
      <c r="FD98" s="1">
        <f t="shared" si="33"/>
        <v>0</v>
      </c>
      <c r="FE98" s="1">
        <f t="shared" si="33"/>
        <v>0</v>
      </c>
      <c r="FF98" s="1">
        <f t="shared" si="33"/>
        <v>0</v>
      </c>
      <c r="FG98" s="1">
        <f t="shared" si="33"/>
        <v>0</v>
      </c>
      <c r="FH98" s="1">
        <f t="shared" si="33"/>
        <v>0</v>
      </c>
      <c r="FI98" s="1">
        <f t="shared" si="33"/>
        <v>0</v>
      </c>
      <c r="FJ98" s="1">
        <f t="shared" si="33"/>
        <v>0</v>
      </c>
      <c r="FK98" s="1">
        <f t="shared" si="33"/>
        <v>0</v>
      </c>
      <c r="FL98" s="1">
        <f t="shared" si="33"/>
        <v>0</v>
      </c>
      <c r="FM98" s="1">
        <f t="shared" si="33"/>
        <v>0</v>
      </c>
      <c r="FN98" s="1">
        <f t="shared" si="33"/>
        <v>0</v>
      </c>
      <c r="FO98" s="1">
        <f t="shared" si="34"/>
        <v>0</v>
      </c>
      <c r="FP98" s="1">
        <f t="shared" si="34"/>
        <v>0</v>
      </c>
      <c r="FQ98" s="1">
        <f t="shared" si="34"/>
        <v>0</v>
      </c>
      <c r="FR98" s="1">
        <f t="shared" si="34"/>
        <v>0</v>
      </c>
      <c r="FS98" s="1">
        <f t="shared" si="34"/>
        <v>0</v>
      </c>
      <c r="FT98" s="1">
        <f t="shared" si="34"/>
        <v>0</v>
      </c>
      <c r="FU98" s="1">
        <f t="shared" si="34"/>
        <v>0</v>
      </c>
      <c r="FV98" s="1">
        <f t="shared" si="34"/>
        <v>0</v>
      </c>
      <c r="FW98" s="1">
        <f t="shared" si="34"/>
        <v>0</v>
      </c>
      <c r="FX98" s="1">
        <f t="shared" si="34"/>
        <v>0</v>
      </c>
      <c r="FY98" s="1">
        <f t="shared" si="34"/>
        <v>0</v>
      </c>
      <c r="FZ98" s="1">
        <f t="shared" si="34"/>
        <v>0</v>
      </c>
      <c r="GA98" s="1">
        <f t="shared" si="34"/>
        <v>0</v>
      </c>
      <c r="GB98" s="1">
        <f t="shared" si="34"/>
        <v>0</v>
      </c>
      <c r="GC98" s="1">
        <f t="shared" si="34"/>
        <v>0</v>
      </c>
      <c r="GD98" s="1">
        <f t="shared" si="34"/>
        <v>0</v>
      </c>
      <c r="GE98" s="1"/>
      <c r="GF98" s="1">
        <v>126.21691761040201</v>
      </c>
      <c r="GG98" s="16">
        <v>3.7375357270720002</v>
      </c>
      <c r="GH98" s="12">
        <f t="shared" si="35"/>
        <v>4.7174023892978063</v>
      </c>
      <c r="GI98" s="10"/>
    </row>
    <row r="99" spans="1:191" x14ac:dyDescent="0.3">
      <c r="A99" t="s">
        <v>0</v>
      </c>
      <c r="B99" t="s">
        <v>1264</v>
      </c>
      <c r="D99" s="5">
        <f t="shared" si="32"/>
        <v>417.44638309250598</v>
      </c>
      <c r="E99" s="5">
        <f t="shared" si="32"/>
        <v>1.7435151784787559</v>
      </c>
      <c r="F99" s="4"/>
      <c r="G99" s="5"/>
      <c r="H99" s="2">
        <v>14.9208014990471</v>
      </c>
      <c r="I99" s="2">
        <v>0.89288209691011899</v>
      </c>
      <c r="J99" s="9">
        <v>5.3885746019088E-2</v>
      </c>
      <c r="K99" s="2">
        <v>3.3261247515535599</v>
      </c>
      <c r="L99" s="3">
        <v>0.50325811927756203</v>
      </c>
      <c r="M99" s="5">
        <v>3.5353172420112502</v>
      </c>
      <c r="N99" s="3">
        <v>6.6899277895803994E-2</v>
      </c>
      <c r="O99" s="5">
        <v>0.87175758923937796</v>
      </c>
      <c r="P99" s="2">
        <v>0.25926593992765179</v>
      </c>
      <c r="Q99" s="9">
        <v>2.0248578506455998E-2</v>
      </c>
      <c r="R99" s="5">
        <v>3.1618577055297701</v>
      </c>
      <c r="S99" s="3">
        <v>0.86379230422202546</v>
      </c>
      <c r="U99" s="4">
        <v>417.44638309250598</v>
      </c>
      <c r="V99" s="5">
        <v>1.7435151784787559</v>
      </c>
      <c r="W99" s="5">
        <v>2.0131801155350724</v>
      </c>
      <c r="X99" s="4">
        <v>365.27134237985598</v>
      </c>
      <c r="Y99" s="6">
        <f>([1]!AgeErPb76(J99,K99*J99/100,0,FALSE,1,FALSE)/X99)*200</f>
        <v>41.048144533621269</v>
      </c>
      <c r="Z99" s="5">
        <v>41.051554719059595</v>
      </c>
      <c r="AA99" s="4">
        <v>413.90555888714999</v>
      </c>
      <c r="AB99" s="5">
        <v>7.0706344840225004</v>
      </c>
      <c r="AC99" s="5">
        <v>7.1425463251314047</v>
      </c>
      <c r="AD99" s="4">
        <v>406.33584226381998</v>
      </c>
      <c r="AE99" s="5">
        <v>6.3237154110595402</v>
      </c>
      <c r="AF99" s="5">
        <v>6.5119518097615767</v>
      </c>
      <c r="AG99">
        <v>30</v>
      </c>
      <c r="AH99">
        <v>27.135999999999999</v>
      </c>
      <c r="AI99" s="4">
        <v>143946.044297685</v>
      </c>
      <c r="AJ99" s="2">
        <v>125.738848416347</v>
      </c>
      <c r="AK99" s="5">
        <v>7.4483496924169996</v>
      </c>
      <c r="AL99" s="4" t="s">
        <v>1310</v>
      </c>
      <c r="AM99" s="4">
        <v>895.75561014137099</v>
      </c>
      <c r="AN99" s="4">
        <v>489967.32348981203</v>
      </c>
      <c r="AO99" s="4">
        <v>482399.733258466</v>
      </c>
      <c r="AP99" s="5">
        <v>14.126048496852199</v>
      </c>
      <c r="AQ99" s="9">
        <v>2.2348387424845999E-2</v>
      </c>
      <c r="AR99" s="5">
        <v>3.2739061890196699</v>
      </c>
      <c r="AS99" s="2">
        <v>0.134326430412297</v>
      </c>
      <c r="AT99" s="2">
        <v>1.9170112221736899</v>
      </c>
      <c r="AU99" s="2">
        <v>3.1275333217744001</v>
      </c>
      <c r="AV99" s="2">
        <v>0.54628963496183403</v>
      </c>
      <c r="AW99" s="2">
        <v>16.372099154159802</v>
      </c>
      <c r="AX99" s="4">
        <v>5.5680443894176603</v>
      </c>
      <c r="AY99" s="4">
        <v>73.180158542651796</v>
      </c>
      <c r="AZ99" s="4">
        <v>28.541975679156501</v>
      </c>
      <c r="BA99" s="4">
        <v>143.977226315167</v>
      </c>
      <c r="BB99" s="4">
        <v>33.4848750558996</v>
      </c>
      <c r="BC99" s="4">
        <v>336.28278357644598</v>
      </c>
      <c r="BD99" s="4">
        <v>59.745412915163598</v>
      </c>
      <c r="BE99" s="4">
        <v>7710.94710266735</v>
      </c>
      <c r="BF99" s="5">
        <v>0.63791602505249001</v>
      </c>
      <c r="BG99" s="2" t="s">
        <v>1311</v>
      </c>
      <c r="BH99" s="5">
        <v>9.7184746826438797</v>
      </c>
      <c r="BI99" s="2">
        <v>0.52608548910103503</v>
      </c>
      <c r="BJ99" s="5">
        <v>1.0265841229903501</v>
      </c>
      <c r="BK99" s="4">
        <v>52.190829994039298</v>
      </c>
      <c r="BL99" s="2">
        <v>1.07814965945024</v>
      </c>
      <c r="BM99" s="4">
        <v>149.560239615265</v>
      </c>
      <c r="BN99" s="5"/>
      <c r="BO99" s="5">
        <v>5.78252062177304</v>
      </c>
      <c r="BP99" s="5">
        <v>10.5418024484261</v>
      </c>
      <c r="BQ99" s="5">
        <v>14.058488044342001</v>
      </c>
      <c r="BR99" s="5">
        <v>7.2758004582087796</v>
      </c>
      <c r="BS99" s="5">
        <v>6.4189192020509598</v>
      </c>
      <c r="BT99" s="5">
        <v>1.2828774922950199</v>
      </c>
      <c r="BU99" s="5">
        <v>8.3862258214443397</v>
      </c>
      <c r="BV99" s="5">
        <v>7.7910020746403204</v>
      </c>
      <c r="BW99" s="5">
        <v>22.815733674907602</v>
      </c>
      <c r="BX99" s="5">
        <v>5.7802089755726698</v>
      </c>
      <c r="BY99" s="5">
        <v>8.8403742656710094</v>
      </c>
      <c r="BZ99" s="5">
        <v>6.9274248033694201</v>
      </c>
      <c r="CA99" s="5">
        <v>6.5242863510883797</v>
      </c>
      <c r="CB99" s="5">
        <v>6.9572566590947096</v>
      </c>
      <c r="CC99" s="5">
        <v>6.08199257337332</v>
      </c>
      <c r="CD99" s="5">
        <v>5.6485919843881804</v>
      </c>
      <c r="CE99" s="5">
        <v>5.5678271548442</v>
      </c>
      <c r="CF99" s="5">
        <v>5.4783969024873098</v>
      </c>
      <c r="CG99" s="5">
        <v>5.44330656099695</v>
      </c>
      <c r="CH99" s="5">
        <v>5.3099750676967501</v>
      </c>
      <c r="CI99" s="5">
        <v>5.3905111140697199</v>
      </c>
      <c r="CJ99" s="5">
        <v>5.3434421154230201</v>
      </c>
      <c r="CK99" s="5">
        <v>5.4037764505596302</v>
      </c>
      <c r="CL99" s="5">
        <v>6.04177273419588</v>
      </c>
      <c r="CM99" s="5">
        <v>6.2551879485608604</v>
      </c>
      <c r="CN99" s="5">
        <v>6.0581116545954998</v>
      </c>
      <c r="CO99" s="5">
        <v>6.8325888521150704</v>
      </c>
      <c r="CP99" s="5">
        <v>6.6968868260195196</v>
      </c>
      <c r="CQ99" s="5">
        <v>5.3681788026297497</v>
      </c>
      <c r="CR99" s="5">
        <v>5.4708646696259002</v>
      </c>
      <c r="CS99" s="5">
        <v>5.2501176547661403</v>
      </c>
      <c r="CT99" s="2"/>
      <c r="CU99" s="2">
        <v>9.4296993353780598E-2</v>
      </c>
      <c r="CV99" s="4">
        <v>5.340793130537798</v>
      </c>
      <c r="CW99" s="4">
        <v>1.4474830863394075</v>
      </c>
      <c r="CX99" s="4">
        <v>4.1947729150408968</v>
      </c>
      <c r="CY99" s="4">
        <v>21.131981903881083</v>
      </c>
      <c r="CZ99" s="4">
        <v>9.7031906742776908</v>
      </c>
      <c r="DA99" s="4">
        <v>82.271855046029145</v>
      </c>
      <c r="DB99" s="4">
        <v>154.2394567705723</v>
      </c>
      <c r="DC99" s="4">
        <v>297.48031927907232</v>
      </c>
      <c r="DD99" s="4">
        <v>522.74680731055855</v>
      </c>
      <c r="DE99" s="4">
        <v>899.85766446979369</v>
      </c>
      <c r="DF99" s="4">
        <v>1355.6629577287288</v>
      </c>
      <c r="DG99" s="4">
        <v>2088.7129414686087</v>
      </c>
      <c r="DH99" s="5">
        <v>2428.6753217546179</v>
      </c>
      <c r="DI99" s="4"/>
      <c r="DJ99" s="3">
        <v>0.23271201449682088</v>
      </c>
      <c r="DK99" s="2">
        <v>14.456064748405522</v>
      </c>
      <c r="DL99">
        <v>8.7010320871602122E-3</v>
      </c>
      <c r="DM99">
        <v>2.5979409100222499</v>
      </c>
      <c r="DN99">
        <v>1.9065668555973462E-3</v>
      </c>
      <c r="DO99">
        <v>0.21761494229458819</v>
      </c>
      <c r="DQ99" s="4">
        <v>23.284241739326401</v>
      </c>
      <c r="DR99" s="4">
        <v>2.2442547095544501</v>
      </c>
      <c r="DS99" s="4">
        <v>24.225570277256999</v>
      </c>
      <c r="DT99" s="4">
        <v>267.37355070720997</v>
      </c>
      <c r="DU99" s="4">
        <v>20968.843171330202</v>
      </c>
      <c r="DV99" s="4">
        <v>13.419658469955399</v>
      </c>
      <c r="DW99" s="4">
        <v>0.75082977079776803</v>
      </c>
      <c r="DX99" s="4">
        <v>124.65082350822701</v>
      </c>
      <c r="DY99" s="4">
        <v>7.34881463022377</v>
      </c>
      <c r="DZ99" s="4">
        <v>17.915090472492398</v>
      </c>
      <c r="EA99" s="4">
        <v>25.839372585422002</v>
      </c>
      <c r="EB99" s="4">
        <v>18.856766497830399</v>
      </c>
      <c r="EC99" s="4">
        <v>137.14568920967</v>
      </c>
      <c r="ED99" s="4">
        <v>364.26522187428799</v>
      </c>
      <c r="EE99" s="4">
        <v>1295.97440374811</v>
      </c>
      <c r="EF99" s="4">
        <v>2074.7470114433299</v>
      </c>
      <c r="EG99" s="4">
        <v>3528.75261702017</v>
      </c>
      <c r="EH99" s="4">
        <v>2724.8470217638001</v>
      </c>
      <c r="EI99" s="4">
        <v>6301.2094264709203</v>
      </c>
      <c r="EJ99" s="4">
        <v>4826.7763893926003</v>
      </c>
      <c r="EK99" s="4">
        <v>172636.08875667601</v>
      </c>
      <c r="EL99" s="4">
        <v>43.373708089592199</v>
      </c>
      <c r="EM99" s="4">
        <v>1.2591276952953101</v>
      </c>
      <c r="EN99" s="4">
        <v>-1.9355243509654401</v>
      </c>
      <c r="EO99" s="4">
        <v>824.37561902742004</v>
      </c>
      <c r="EP99" s="4">
        <v>45.109139828387498</v>
      </c>
      <c r="EQ99" s="4">
        <v>89.290678182500699</v>
      </c>
      <c r="ER99" s="4">
        <v>4372.1709995105803</v>
      </c>
      <c r="ES99" s="4">
        <v>132.036254921215</v>
      </c>
      <c r="ET99" s="4">
        <v>18346.332756582298</v>
      </c>
      <c r="EU99" s="4">
        <v>196.32215990417501</v>
      </c>
      <c r="EV99" s="4">
        <v>67479.365852477698</v>
      </c>
      <c r="EY99" s="1">
        <f t="shared" si="33"/>
        <v>0</v>
      </c>
      <c r="EZ99" s="1">
        <f t="shared" si="33"/>
        <v>0</v>
      </c>
      <c r="FA99" s="1">
        <f t="shared" si="33"/>
        <v>0</v>
      </c>
      <c r="FB99" s="1">
        <f t="shared" si="33"/>
        <v>0</v>
      </c>
      <c r="FC99" s="1">
        <f t="shared" si="33"/>
        <v>0</v>
      </c>
      <c r="FD99" s="1">
        <f t="shared" si="33"/>
        <v>0</v>
      </c>
      <c r="FE99" s="1">
        <f t="shared" si="33"/>
        <v>0</v>
      </c>
      <c r="FF99" s="1">
        <f t="shared" si="33"/>
        <v>0</v>
      </c>
      <c r="FG99" s="1">
        <f t="shared" si="33"/>
        <v>0</v>
      </c>
      <c r="FH99" s="1">
        <f t="shared" si="33"/>
        <v>0</v>
      </c>
      <c r="FI99" s="1">
        <f t="shared" si="33"/>
        <v>0</v>
      </c>
      <c r="FJ99" s="1">
        <f t="shared" si="33"/>
        <v>0</v>
      </c>
      <c r="FK99" s="1">
        <f t="shared" si="33"/>
        <v>0</v>
      </c>
      <c r="FL99" s="1">
        <f t="shared" si="33"/>
        <v>0</v>
      </c>
      <c r="FM99" s="1">
        <f t="shared" si="33"/>
        <v>0</v>
      </c>
      <c r="FN99" s="1">
        <f t="shared" si="33"/>
        <v>0</v>
      </c>
      <c r="FO99" s="1">
        <f t="shared" si="34"/>
        <v>0</v>
      </c>
      <c r="FP99" s="1">
        <f t="shared" si="34"/>
        <v>0</v>
      </c>
      <c r="FQ99" s="1">
        <f t="shared" si="34"/>
        <v>0</v>
      </c>
      <c r="FR99" s="1">
        <f t="shared" si="34"/>
        <v>0</v>
      </c>
      <c r="FS99" s="1">
        <f t="shared" si="34"/>
        <v>0</v>
      </c>
      <c r="FT99" s="1">
        <f t="shared" si="34"/>
        <v>0</v>
      </c>
      <c r="FU99" s="1">
        <f t="shared" si="34"/>
        <v>0</v>
      </c>
      <c r="FV99" s="1">
        <f t="shared" si="34"/>
        <v>0</v>
      </c>
      <c r="FW99" s="1">
        <f t="shared" si="34"/>
        <v>0</v>
      </c>
      <c r="FX99" s="1">
        <f t="shared" si="34"/>
        <v>0</v>
      </c>
      <c r="FY99" s="1">
        <f t="shared" si="34"/>
        <v>0</v>
      </c>
      <c r="FZ99" s="1">
        <f t="shared" si="34"/>
        <v>0</v>
      </c>
      <c r="GA99" s="1">
        <f t="shared" si="34"/>
        <v>0</v>
      </c>
      <c r="GB99" s="1">
        <f t="shared" si="34"/>
        <v>0</v>
      </c>
      <c r="GC99" s="1">
        <f t="shared" si="34"/>
        <v>0</v>
      </c>
      <c r="GD99" s="1">
        <f t="shared" si="34"/>
        <v>0</v>
      </c>
      <c r="GF99" s="1">
        <v>136.94663651892401</v>
      </c>
      <c r="GG99" s="16">
        <v>3.2984760945151601</v>
      </c>
      <c r="GH99" s="12">
        <f t="shared" si="35"/>
        <v>4.5171520678192767</v>
      </c>
    </row>
    <row r="100" spans="1:191" x14ac:dyDescent="0.3">
      <c r="A100" t="s">
        <v>0</v>
      </c>
      <c r="B100" t="s">
        <v>1248</v>
      </c>
      <c r="D100" s="5">
        <f t="shared" si="32"/>
        <v>418.07540836424403</v>
      </c>
      <c r="E100" s="5">
        <f t="shared" si="32"/>
        <v>1.9764686331535539</v>
      </c>
      <c r="F100" s="4"/>
      <c r="G100" s="5"/>
      <c r="H100" s="2">
        <v>14.9032523797261</v>
      </c>
      <c r="I100" s="2">
        <v>0.9993890756246</v>
      </c>
      <c r="J100" s="9">
        <v>5.3020949165848E-2</v>
      </c>
      <c r="K100" s="2">
        <v>3.07977087866642</v>
      </c>
      <c r="L100" s="3">
        <v>0.49444616288752402</v>
      </c>
      <c r="M100" s="5">
        <v>3.35449205232015</v>
      </c>
      <c r="N100" s="3">
        <v>6.7003388709643993E-2</v>
      </c>
      <c r="O100" s="5">
        <v>0.98823431657677696</v>
      </c>
      <c r="P100" s="2">
        <v>0.30865684580936731</v>
      </c>
      <c r="Q100" s="9">
        <v>2.1020172918038E-2</v>
      </c>
      <c r="R100" s="5">
        <v>2.9898602338877498</v>
      </c>
      <c r="S100" s="3">
        <v>0.86383717124782033</v>
      </c>
      <c r="U100" s="4">
        <v>418.07540836424403</v>
      </c>
      <c r="V100" s="5">
        <v>1.9764686331535539</v>
      </c>
      <c r="W100" s="5">
        <v>2.2179894629686312</v>
      </c>
      <c r="X100" s="4">
        <v>328.68052243429702</v>
      </c>
      <c r="Y100" s="6">
        <f>([1]!AgeErPb76(J100,K100*J100/100,0,FALSE,1,FALSE)/X100)*200</f>
        <v>42.513800683861476</v>
      </c>
      <c r="Z100" s="5">
        <v>42.517093312995996</v>
      </c>
      <c r="AA100" s="4">
        <v>407.93596523902801</v>
      </c>
      <c r="AB100" s="5">
        <v>6.7089841046403</v>
      </c>
      <c r="AC100" s="5">
        <v>6.7847301874368009</v>
      </c>
      <c r="AD100" s="4">
        <v>421.65975837422297</v>
      </c>
      <c r="AE100" s="5">
        <v>5.9797204677754996</v>
      </c>
      <c r="AF100" s="5">
        <v>6.1784461351798141</v>
      </c>
      <c r="AG100">
        <v>30</v>
      </c>
      <c r="AH100">
        <v>27.135999999999999</v>
      </c>
      <c r="AI100" s="4">
        <v>148841.979392754</v>
      </c>
      <c r="AJ100" s="2">
        <v>107.285263812794</v>
      </c>
      <c r="AK100" s="5">
        <v>6.3597601390368199</v>
      </c>
      <c r="AL100" s="4" t="s">
        <v>1095</v>
      </c>
      <c r="AM100" s="4">
        <v>1003.63052340463</v>
      </c>
      <c r="AN100" s="4">
        <v>489368.50550004502</v>
      </c>
      <c r="AO100" s="4">
        <v>481693.18364598998</v>
      </c>
      <c r="AP100" s="5">
        <v>16.554274853294299</v>
      </c>
      <c r="AQ100" s="9" t="s">
        <v>1161</v>
      </c>
      <c r="AR100" s="5">
        <v>3.6948671237593098</v>
      </c>
      <c r="AS100" s="2">
        <v>0.12242923381887</v>
      </c>
      <c r="AT100" s="2">
        <v>1.79371278839129</v>
      </c>
      <c r="AU100" s="2">
        <v>3.97273899221083</v>
      </c>
      <c r="AV100" s="2">
        <v>0.77850394709876203</v>
      </c>
      <c r="AW100" s="2">
        <v>20.666898928034801</v>
      </c>
      <c r="AX100" s="4">
        <v>7.3259245904537096</v>
      </c>
      <c r="AY100" s="4">
        <v>89.226894922711793</v>
      </c>
      <c r="AZ100" s="4">
        <v>33.480687713341503</v>
      </c>
      <c r="BA100" s="4">
        <v>161.24519782621101</v>
      </c>
      <c r="BB100" s="4">
        <v>35.842476688361302</v>
      </c>
      <c r="BC100" s="4">
        <v>351.770370451774</v>
      </c>
      <c r="BD100" s="4">
        <v>58.635285221352902</v>
      </c>
      <c r="BE100" s="4">
        <v>8330.9023746084004</v>
      </c>
      <c r="BF100" s="5">
        <v>0.64614791329038601</v>
      </c>
      <c r="BG100" s="2" t="s">
        <v>1312</v>
      </c>
      <c r="BH100" s="5">
        <v>9.3472558169332896</v>
      </c>
      <c r="BI100" s="2">
        <v>0.49787360060860297</v>
      </c>
      <c r="BJ100" s="5">
        <v>1.4487779483601799</v>
      </c>
      <c r="BK100" s="4">
        <v>70.908930685020593</v>
      </c>
      <c r="BL100" s="2">
        <v>1.0417167255388</v>
      </c>
      <c r="BM100" s="4">
        <v>144.04599829363099</v>
      </c>
      <c r="BN100" s="5"/>
      <c r="BO100" s="5">
        <v>5.7962419644763603</v>
      </c>
      <c r="BP100" s="5">
        <v>10.715781344553401</v>
      </c>
      <c r="BQ100" s="5">
        <v>15.282690717715401</v>
      </c>
      <c r="BR100" s="5">
        <v>6.9765878100654604</v>
      </c>
      <c r="BS100" s="5">
        <v>6.2582027456705198</v>
      </c>
      <c r="BT100" s="5">
        <v>1.2828774922950199</v>
      </c>
      <c r="BU100" s="5">
        <v>8.3863679402504303</v>
      </c>
      <c r="BV100" s="5">
        <v>7.5947867435659298</v>
      </c>
      <c r="BW100" s="5">
        <v>5.3453328831242901</v>
      </c>
      <c r="BX100" s="5">
        <v>5.6934904015519496</v>
      </c>
      <c r="BY100" s="5">
        <v>9.2198179609045194</v>
      </c>
      <c r="BZ100" s="5">
        <v>7.0827621686852398</v>
      </c>
      <c r="CA100" s="5">
        <v>6.6045300987132904</v>
      </c>
      <c r="CB100" s="5">
        <v>6.5605951037358201</v>
      </c>
      <c r="CC100" s="5">
        <v>5.6118955549435698</v>
      </c>
      <c r="CD100" s="5">
        <v>5.3158013290590898</v>
      </c>
      <c r="CE100" s="5">
        <v>5.2835540035362598</v>
      </c>
      <c r="CF100" s="5">
        <v>5.2318854848239003</v>
      </c>
      <c r="CG100" s="5">
        <v>5.2657729951665004</v>
      </c>
      <c r="CH100" s="5">
        <v>5.1863492842568801</v>
      </c>
      <c r="CI100" s="5">
        <v>5.3246631266384696</v>
      </c>
      <c r="CJ100" s="5">
        <v>5.2956915792732602</v>
      </c>
      <c r="CK100" s="5">
        <v>5.4037764505596302</v>
      </c>
      <c r="CL100" s="5">
        <v>6.0577592908912203</v>
      </c>
      <c r="CM100" s="5">
        <v>6.2551879485608604</v>
      </c>
      <c r="CN100" s="5">
        <v>6.0609444230397296</v>
      </c>
      <c r="CO100" s="5">
        <v>6.7583199117914301</v>
      </c>
      <c r="CP100" s="5">
        <v>6.3627181698062003</v>
      </c>
      <c r="CQ100" s="5">
        <v>5.1553897803746702</v>
      </c>
      <c r="CR100" s="5">
        <v>5.4942977418727601</v>
      </c>
      <c r="CS100" s="5">
        <v>5.2630082209313302</v>
      </c>
      <c r="CT100" s="2"/>
      <c r="CU100" s="2" t="s">
        <v>550</v>
      </c>
      <c r="CV100" s="4">
        <v>6.0275156994442245</v>
      </c>
      <c r="CW100" s="4">
        <v>1.3192805368412717</v>
      </c>
      <c r="CX100" s="4">
        <v>3.9249732787555578</v>
      </c>
      <c r="CY100" s="4">
        <v>26.842831028451556</v>
      </c>
      <c r="CZ100" s="4">
        <v>13.827778811700924</v>
      </c>
      <c r="DA100" s="4">
        <v>103.8537634574613</v>
      </c>
      <c r="DB100" s="4">
        <v>202.93419918154319</v>
      </c>
      <c r="DC100" s="4">
        <v>362.71095497037317</v>
      </c>
      <c r="DD100" s="4">
        <v>613.19940866925822</v>
      </c>
      <c r="DE100" s="4">
        <v>1007.7824864138188</v>
      </c>
      <c r="DF100" s="4">
        <v>1451.1124165328463</v>
      </c>
      <c r="DG100" s="4">
        <v>2184.909133240832</v>
      </c>
      <c r="DH100" s="5">
        <v>2383.5481797297925</v>
      </c>
      <c r="DI100" s="4"/>
      <c r="DJ100" s="3">
        <v>0.26189496291376857</v>
      </c>
      <c r="DK100" s="2" t="s">
        <v>550</v>
      </c>
      <c r="DL100">
        <v>1.1261711114853384E-2</v>
      </c>
      <c r="DM100">
        <v>2.6094758659326005</v>
      </c>
      <c r="DN100">
        <v>2.0524475104271318E-3</v>
      </c>
      <c r="DO100">
        <v>0.25365096784052305</v>
      </c>
      <c r="DQ100" s="4">
        <v>18.8822711110538</v>
      </c>
      <c r="DR100" s="4">
        <v>1.8422190037970101</v>
      </c>
      <c r="DS100" s="4">
        <v>33.6316939846132</v>
      </c>
      <c r="DT100" s="4">
        <v>289.28098145661397</v>
      </c>
      <c r="DU100" s="4">
        <v>20281.9020874458</v>
      </c>
      <c r="DV100" s="4">
        <v>15.0727931995656</v>
      </c>
      <c r="DW100" s="4">
        <v>-0.36216821373641001</v>
      </c>
      <c r="DX100" s="4">
        <v>135.624520530084</v>
      </c>
      <c r="DY100" s="4">
        <v>6.4671198797634704</v>
      </c>
      <c r="DZ100" s="4">
        <v>16.204682403321101</v>
      </c>
      <c r="EA100" s="4">
        <v>31.7139554002291</v>
      </c>
      <c r="EB100" s="4">
        <v>25.963692908200901</v>
      </c>
      <c r="EC100" s="4">
        <v>167.36071762448799</v>
      </c>
      <c r="ED100" s="4">
        <v>462.53366378144602</v>
      </c>
      <c r="EE100" s="4">
        <v>1526.5249891347601</v>
      </c>
      <c r="EF100" s="4">
        <v>2349.62415620619</v>
      </c>
      <c r="EG100" s="4">
        <v>3817.5351656447301</v>
      </c>
      <c r="EH100" s="4">
        <v>2819.0868126946498</v>
      </c>
      <c r="EI100" s="4">
        <v>6371.8024770292104</v>
      </c>
      <c r="EJ100" s="4">
        <v>4579.7574010949502</v>
      </c>
      <c r="EK100" s="4">
        <v>179958.22412296501</v>
      </c>
      <c r="EL100" s="4">
        <v>42.410448666505999</v>
      </c>
      <c r="EM100" s="4">
        <v>-0.38265166160756597</v>
      </c>
      <c r="EN100" s="4">
        <v>-0.338310150021289</v>
      </c>
      <c r="EO100" s="4">
        <v>768.710974941166</v>
      </c>
      <c r="EP100" s="4">
        <v>41.402948407680398</v>
      </c>
      <c r="EQ100" s="4">
        <v>122.123380433867</v>
      </c>
      <c r="ER100" s="4">
        <v>5730.9716726612296</v>
      </c>
      <c r="ES100" s="4">
        <v>123.35722607800901</v>
      </c>
      <c r="ET100" s="4">
        <v>17087.422828368501</v>
      </c>
      <c r="EU100" s="4">
        <v>195.34663650539801</v>
      </c>
      <c r="EV100" s="4">
        <v>65214.726064304203</v>
      </c>
      <c r="EY100" s="1">
        <f t="shared" si="33"/>
        <v>0</v>
      </c>
      <c r="EZ100" s="1">
        <f t="shared" si="33"/>
        <v>0</v>
      </c>
      <c r="FA100" s="1">
        <f t="shared" si="33"/>
        <v>0</v>
      </c>
      <c r="FB100" s="1">
        <f t="shared" si="33"/>
        <v>0</v>
      </c>
      <c r="FC100" s="1">
        <f t="shared" si="33"/>
        <v>0</v>
      </c>
      <c r="FD100" s="1">
        <f t="shared" si="33"/>
        <v>0</v>
      </c>
      <c r="FE100" s="1">
        <f t="shared" si="33"/>
        <v>0</v>
      </c>
      <c r="FF100" s="1">
        <f t="shared" si="33"/>
        <v>0</v>
      </c>
      <c r="FG100" s="1">
        <f t="shared" si="33"/>
        <v>0</v>
      </c>
      <c r="FH100" s="1">
        <f t="shared" si="33"/>
        <v>0</v>
      </c>
      <c r="FI100" s="1">
        <f t="shared" si="33"/>
        <v>0</v>
      </c>
      <c r="FJ100" s="1">
        <f t="shared" si="33"/>
        <v>0</v>
      </c>
      <c r="FK100" s="1">
        <f t="shared" si="33"/>
        <v>0</v>
      </c>
      <c r="FL100" s="1">
        <f t="shared" si="33"/>
        <v>0</v>
      </c>
      <c r="FM100" s="1">
        <f t="shared" si="33"/>
        <v>0</v>
      </c>
      <c r="FN100" s="1">
        <f t="shared" si="33"/>
        <v>0</v>
      </c>
      <c r="FO100" s="1">
        <f t="shared" si="34"/>
        <v>0</v>
      </c>
      <c r="FP100" s="1">
        <f t="shared" si="34"/>
        <v>0</v>
      </c>
      <c r="FQ100" s="1">
        <f t="shared" si="34"/>
        <v>0</v>
      </c>
      <c r="FR100" s="1">
        <f t="shared" si="34"/>
        <v>0</v>
      </c>
      <c r="FS100" s="1">
        <f t="shared" si="34"/>
        <v>0</v>
      </c>
      <c r="FT100" s="1">
        <f t="shared" si="34"/>
        <v>0</v>
      </c>
      <c r="FU100" s="1">
        <f t="shared" si="34"/>
        <v>0</v>
      </c>
      <c r="FV100" s="1">
        <f t="shared" si="34"/>
        <v>0</v>
      </c>
      <c r="FW100" s="1">
        <f t="shared" si="34"/>
        <v>0</v>
      </c>
      <c r="FX100" s="1">
        <f t="shared" si="34"/>
        <v>0</v>
      </c>
      <c r="FY100" s="1">
        <f t="shared" si="34"/>
        <v>0</v>
      </c>
      <c r="FZ100" s="1">
        <f t="shared" si="34"/>
        <v>0</v>
      </c>
      <c r="GA100" s="1">
        <f t="shared" si="34"/>
        <v>0</v>
      </c>
      <c r="GB100" s="1">
        <f t="shared" si="34"/>
        <v>0</v>
      </c>
      <c r="GC100" s="1">
        <f t="shared" si="34"/>
        <v>0</v>
      </c>
      <c r="GD100" s="1">
        <f t="shared" si="34"/>
        <v>0</v>
      </c>
      <c r="GF100" s="1">
        <v>136.51160182204899</v>
      </c>
      <c r="GG100" s="16">
        <v>3.3684523225318102</v>
      </c>
      <c r="GH100" s="12">
        <f t="shared" si="35"/>
        <v>4.5983282221001858</v>
      </c>
    </row>
    <row r="101" spans="1:191" x14ac:dyDescent="0.3">
      <c r="A101" s="10" t="s">
        <v>0</v>
      </c>
      <c r="B101" s="10" t="s">
        <v>1313</v>
      </c>
      <c r="C101" s="10"/>
      <c r="D101" s="5">
        <f t="shared" si="32"/>
        <v>419.25780658710329</v>
      </c>
      <c r="E101" s="5">
        <f t="shared" si="32"/>
        <v>2.0966222595349113</v>
      </c>
      <c r="F101" s="1">
        <v>419.25780658710329</v>
      </c>
      <c r="G101" s="6">
        <v>2.0966222595349113</v>
      </c>
      <c r="H101" s="13">
        <v>14.826388995292501</v>
      </c>
      <c r="I101" s="25">
        <v>1.0494406421687701</v>
      </c>
      <c r="J101" s="15">
        <v>5.8107434199874998E-2</v>
      </c>
      <c r="K101" s="25">
        <v>3.0030238770543001</v>
      </c>
      <c r="L101" s="14">
        <v>0.53783754914899295</v>
      </c>
      <c r="M101" s="6">
        <v>3.72302182676182</v>
      </c>
      <c r="N101" s="14">
        <v>6.7443544112963993E-2</v>
      </c>
      <c r="O101" s="6">
        <v>1.04718533105677</v>
      </c>
      <c r="P101" s="13">
        <v>0.32989734666981058</v>
      </c>
      <c r="Q101" s="15">
        <v>2.2900049270151001E-2</v>
      </c>
      <c r="R101" s="6">
        <v>2.7536452711592099</v>
      </c>
      <c r="S101" s="14">
        <v>0.86402689280963962</v>
      </c>
      <c r="T101" s="10"/>
      <c r="U101" s="1">
        <v>420.73409737467301</v>
      </c>
      <c r="V101" s="6">
        <v>2.0943706621135401</v>
      </c>
      <c r="W101" s="6">
        <v>2.3236689674568338</v>
      </c>
      <c r="X101" s="1">
        <v>532.837683349499</v>
      </c>
      <c r="Y101" s="6">
        <f>([1]!AgeErPb76(J101,K101*J101/100,0,FALSE,1,FALSE)/X101)*200</f>
        <v>24.678756239765303</v>
      </c>
      <c r="Z101" s="6">
        <v>24.684427980827039</v>
      </c>
      <c r="AA101" s="1">
        <v>436.99781852614598</v>
      </c>
      <c r="AB101" s="6">
        <v>7.4460436535236401</v>
      </c>
      <c r="AC101" s="6">
        <v>7.5143637182518441</v>
      </c>
      <c r="AD101" s="1">
        <v>458.94580390081302</v>
      </c>
      <c r="AE101" s="6">
        <v>5.5072905423184197</v>
      </c>
      <c r="AF101" s="6">
        <v>5.7224460582949197</v>
      </c>
      <c r="AG101" s="10">
        <v>34</v>
      </c>
      <c r="AH101" s="10">
        <v>26.449000000000002</v>
      </c>
      <c r="AI101" s="1">
        <v>154278.174128966</v>
      </c>
      <c r="AJ101" s="1">
        <v>164.57714688210501</v>
      </c>
      <c r="AK101" s="12" t="s">
        <v>1076</v>
      </c>
      <c r="AL101" s="1" t="s">
        <v>1182</v>
      </c>
      <c r="AM101" s="1">
        <v>1170.4842984159</v>
      </c>
      <c r="AN101" s="1">
        <v>498623.20813897601</v>
      </c>
      <c r="AO101" s="1">
        <v>488411.66482291999</v>
      </c>
      <c r="AP101" s="12">
        <v>1.71120501561503</v>
      </c>
      <c r="AQ101" s="15" t="s">
        <v>755</v>
      </c>
      <c r="AR101" s="12">
        <v>5.2187342176535703</v>
      </c>
      <c r="AS101" s="13">
        <v>0.15778703008278799</v>
      </c>
      <c r="AT101" s="13">
        <v>1.6753864213040199</v>
      </c>
      <c r="AU101" s="13">
        <v>2.95945839275059</v>
      </c>
      <c r="AV101" s="13">
        <v>0.52335489912509903</v>
      </c>
      <c r="AW101" s="13">
        <v>16.3820328694041</v>
      </c>
      <c r="AX101" s="1">
        <v>6.0040268374042798</v>
      </c>
      <c r="AY101" s="1">
        <v>81.537814372977707</v>
      </c>
      <c r="AZ101" s="1">
        <v>34.615296878374799</v>
      </c>
      <c r="BA101" s="1">
        <v>189.830595974017</v>
      </c>
      <c r="BB101" s="1">
        <v>41.755498538979701</v>
      </c>
      <c r="BC101" s="1">
        <v>407.116974277297</v>
      </c>
      <c r="BD101" s="1">
        <v>89.398557078897099</v>
      </c>
      <c r="BE101" s="1">
        <v>9013.6450575643303</v>
      </c>
      <c r="BF101" s="12">
        <v>1.4203728098585899</v>
      </c>
      <c r="BG101" s="13" t="s">
        <v>597</v>
      </c>
      <c r="BH101" s="12">
        <v>16.8665639970617</v>
      </c>
      <c r="BI101" s="12">
        <v>0.98466218267302896</v>
      </c>
      <c r="BJ101" s="12">
        <v>1.9691341444186701</v>
      </c>
      <c r="BK101" s="1">
        <v>89.371588944638802</v>
      </c>
      <c r="BL101" s="12">
        <v>1.90839245340789</v>
      </c>
      <c r="BM101" s="1">
        <v>260.64797357882497</v>
      </c>
      <c r="BN101" s="6"/>
      <c r="BO101" s="12">
        <v>0.79925346190093505</v>
      </c>
      <c r="BP101" s="12">
        <v>8.13488919220522</v>
      </c>
      <c r="BQ101" s="12">
        <v>14.029266358914301</v>
      </c>
      <c r="BR101" s="12">
        <v>1.19679600261712</v>
      </c>
      <c r="BS101" s="12">
        <v>1.04183398386957</v>
      </c>
      <c r="BT101" s="12">
        <v>0.96768507347223398</v>
      </c>
      <c r="BU101" s="12">
        <v>0.67636809233635797</v>
      </c>
      <c r="BV101" s="12">
        <v>6.1971732450132002</v>
      </c>
      <c r="BW101" s="12">
        <v>28.213488938527998</v>
      </c>
      <c r="BX101" s="12">
        <v>1.7159812497125</v>
      </c>
      <c r="BY101" s="12">
        <v>7.80138241672599</v>
      </c>
      <c r="BZ101" s="12">
        <v>5.56563762136087</v>
      </c>
      <c r="CA101" s="12">
        <v>4.4345226076118198</v>
      </c>
      <c r="CB101" s="12">
        <v>5.3006112347477998</v>
      </c>
      <c r="CC101" s="12">
        <v>1.91731443357623</v>
      </c>
      <c r="CD101" s="12">
        <v>1.3205140912864</v>
      </c>
      <c r="CE101" s="12">
        <v>1.04611288912114</v>
      </c>
      <c r="CF101" s="12">
        <v>0.88513486573446298</v>
      </c>
      <c r="CG101" s="12">
        <v>0.79153599273733599</v>
      </c>
      <c r="CH101" s="12">
        <v>0.80678159430400498</v>
      </c>
      <c r="CI101" s="12">
        <v>0.73809937766728295</v>
      </c>
      <c r="CJ101" s="12">
        <v>0.76606407858640002</v>
      </c>
      <c r="CK101" s="12">
        <v>0.72567377945303502</v>
      </c>
      <c r="CL101" s="12">
        <v>2.1210059972717601</v>
      </c>
      <c r="CM101" s="12">
        <v>53.809173888154199</v>
      </c>
      <c r="CN101" s="12">
        <v>1.09828863433163</v>
      </c>
      <c r="CO101" s="12">
        <v>3.1099048038063501</v>
      </c>
      <c r="CP101" s="12">
        <v>2.2899475793242701</v>
      </c>
      <c r="CQ101" s="12">
        <v>0.88346350568174303</v>
      </c>
      <c r="CR101" s="12">
        <v>2.2302766330988502</v>
      </c>
      <c r="CS101" s="12">
        <v>0.82842088570042205</v>
      </c>
      <c r="CT101" s="13"/>
      <c r="CU101" s="13" t="s">
        <v>550</v>
      </c>
      <c r="CV101" s="1">
        <v>8.5134326552260529</v>
      </c>
      <c r="CW101" s="1">
        <v>1.7002912724438362</v>
      </c>
      <c r="CX101" s="1">
        <v>3.6660534383020127</v>
      </c>
      <c r="CY101" s="1">
        <v>19.99634049155804</v>
      </c>
      <c r="CZ101" s="1">
        <v>9.2958241407655233</v>
      </c>
      <c r="DA101" s="1">
        <v>82.321773213085919</v>
      </c>
      <c r="DB101" s="1">
        <v>166.31653289208532</v>
      </c>
      <c r="DC101" s="1">
        <v>331.45452997145412</v>
      </c>
      <c r="DD101" s="1">
        <v>633.97979630723069</v>
      </c>
      <c r="DE101" s="1">
        <v>1186.4412248376063</v>
      </c>
      <c r="DF101" s="1">
        <v>1690.5060137238745</v>
      </c>
      <c r="DG101" s="1">
        <v>2528.6768588651989</v>
      </c>
      <c r="DH101" s="12">
        <v>3634.0876861340284</v>
      </c>
      <c r="DI101" s="1"/>
      <c r="DJ101" s="14">
        <v>0.22911592647099219</v>
      </c>
      <c r="DK101" s="13" t="s">
        <v>550</v>
      </c>
      <c r="DL101" s="10">
        <v>5.5024375355208635E-3</v>
      </c>
      <c r="DM101" s="10">
        <v>1.9574455358441898</v>
      </c>
      <c r="DN101" s="10">
        <v>2.6612433916840877E-3</v>
      </c>
      <c r="DO101" s="10">
        <v>0.20028104826069074</v>
      </c>
      <c r="DP101" s="10"/>
      <c r="DQ101" s="1">
        <v>18.068149875072098</v>
      </c>
      <c r="DR101" s="1">
        <v>1.9432861388924001</v>
      </c>
      <c r="DS101" s="1">
        <v>-14.796266559776599</v>
      </c>
      <c r="DT101" s="1">
        <v>7857.0953617019404</v>
      </c>
      <c r="DU101" s="1">
        <v>340054.84139174101</v>
      </c>
      <c r="DV101" s="1">
        <v>10.003506075566101</v>
      </c>
      <c r="DW101" s="1">
        <v>0.47750060131010902</v>
      </c>
      <c r="DX101" s="1">
        <v>151.06997649595701</v>
      </c>
      <c r="DY101" s="1">
        <v>6.2722471958036596</v>
      </c>
      <c r="DZ101" s="1">
        <v>12.3961570183997</v>
      </c>
      <c r="EA101" s="1">
        <v>19.632497567660501</v>
      </c>
      <c r="EB101" s="1">
        <v>13.6649990987673</v>
      </c>
      <c r="EC101" s="1">
        <v>118.049921601601</v>
      </c>
      <c r="ED101" s="1">
        <v>322.47965001101602</v>
      </c>
      <c r="EE101" s="1">
        <v>1072.96820588162</v>
      </c>
      <c r="EF101" s="1">
        <v>1897.2236311280799</v>
      </c>
      <c r="EG101" s="1">
        <v>3483.99949626956</v>
      </c>
      <c r="EH101" s="1">
        <v>2505.7606487041699</v>
      </c>
      <c r="EI101" s="1">
        <v>5235.3169457275399</v>
      </c>
      <c r="EJ101" s="1">
        <v>5567.7168865184904</v>
      </c>
      <c r="EK101" s="1">
        <v>170185.56188414499</v>
      </c>
      <c r="EL101" s="1">
        <v>92.395004697709396</v>
      </c>
      <c r="EM101" s="1">
        <v>1.6171163717055601</v>
      </c>
      <c r="EN101" s="1">
        <v>0.13128527592320999</v>
      </c>
      <c r="EO101" s="1">
        <v>877.42739802208803</v>
      </c>
      <c r="EP101" s="1">
        <v>51.210882663633001</v>
      </c>
      <c r="EQ101" s="1">
        <v>103.48699156054801</v>
      </c>
      <c r="ER101" s="1">
        <v>5896.9658314424996</v>
      </c>
      <c r="ES101" s="1">
        <v>133.199916981521</v>
      </c>
      <c r="ET101" s="1">
        <v>18987.5892874276</v>
      </c>
      <c r="EU101" s="1">
        <v>5913.9183070511999</v>
      </c>
      <c r="EV101" s="1">
        <v>1547971.04565299</v>
      </c>
      <c r="EW101" s="10"/>
      <c r="EX101" s="10"/>
      <c r="EY101" s="1">
        <f t="shared" si="33"/>
        <v>0</v>
      </c>
      <c r="EZ101" s="1">
        <f t="shared" si="33"/>
        <v>0</v>
      </c>
      <c r="FA101" s="1">
        <f t="shared" si="33"/>
        <v>0</v>
      </c>
      <c r="FB101" s="1">
        <f t="shared" si="33"/>
        <v>0</v>
      </c>
      <c r="FC101" s="1">
        <f t="shared" si="33"/>
        <v>0</v>
      </c>
      <c r="FD101" s="1">
        <f t="shared" si="33"/>
        <v>0</v>
      </c>
      <c r="FE101" s="1">
        <f t="shared" si="33"/>
        <v>0</v>
      </c>
      <c r="FF101" s="1">
        <f t="shared" si="33"/>
        <v>0</v>
      </c>
      <c r="FG101" s="1">
        <f t="shared" si="33"/>
        <v>0</v>
      </c>
      <c r="FH101" s="1">
        <f t="shared" si="33"/>
        <v>0</v>
      </c>
      <c r="FI101" s="1">
        <f t="shared" si="33"/>
        <v>0</v>
      </c>
      <c r="FJ101" s="1">
        <f t="shared" si="33"/>
        <v>0</v>
      </c>
      <c r="FK101" s="1">
        <f t="shared" si="33"/>
        <v>0</v>
      </c>
      <c r="FL101" s="1">
        <f t="shared" si="33"/>
        <v>0</v>
      </c>
      <c r="FM101" s="1">
        <f t="shared" si="33"/>
        <v>0</v>
      </c>
      <c r="FN101" s="1">
        <f t="shared" si="33"/>
        <v>0</v>
      </c>
      <c r="FO101" s="1">
        <f t="shared" si="34"/>
        <v>0</v>
      </c>
      <c r="FP101" s="1">
        <f t="shared" si="34"/>
        <v>0</v>
      </c>
      <c r="FQ101" s="1">
        <f t="shared" si="34"/>
        <v>0</v>
      </c>
      <c r="FR101" s="1">
        <f t="shared" si="34"/>
        <v>0</v>
      </c>
      <c r="FS101" s="1">
        <f t="shared" si="34"/>
        <v>0</v>
      </c>
      <c r="FT101" s="1">
        <f t="shared" si="34"/>
        <v>0</v>
      </c>
      <c r="FU101" s="1">
        <f t="shared" si="34"/>
        <v>0</v>
      </c>
      <c r="FV101" s="1">
        <f t="shared" si="34"/>
        <v>0</v>
      </c>
      <c r="FW101" s="1">
        <f t="shared" si="34"/>
        <v>0</v>
      </c>
      <c r="FX101" s="1">
        <f t="shared" si="34"/>
        <v>0</v>
      </c>
      <c r="FY101" s="1">
        <f t="shared" si="34"/>
        <v>0</v>
      </c>
      <c r="FZ101" s="1">
        <f t="shared" si="34"/>
        <v>0</v>
      </c>
      <c r="GA101" s="1">
        <f t="shared" si="34"/>
        <v>0</v>
      </c>
      <c r="GB101" s="1">
        <f t="shared" si="34"/>
        <v>0</v>
      </c>
      <c r="GC101" s="1">
        <f t="shared" si="34"/>
        <v>0</v>
      </c>
      <c r="GD101" s="1">
        <f t="shared" si="34"/>
        <v>0</v>
      </c>
      <c r="GE101" s="1"/>
      <c r="GF101" s="1">
        <v>136.18467484924199</v>
      </c>
      <c r="GG101" s="16">
        <v>2.7341034842553</v>
      </c>
      <c r="GH101" s="12">
        <f t="shared" si="35"/>
        <v>3.723429940074876</v>
      </c>
      <c r="GI101" s="10"/>
    </row>
    <row r="102" spans="1:191" x14ac:dyDescent="0.3">
      <c r="A102" t="s">
        <v>0</v>
      </c>
      <c r="B102" t="s">
        <v>1260</v>
      </c>
      <c r="D102" s="5">
        <f t="shared" si="32"/>
        <v>420.67953425023956</v>
      </c>
      <c r="E102" s="5">
        <f t="shared" si="32"/>
        <v>2.2786392198935128</v>
      </c>
      <c r="F102" s="4">
        <v>420.67953425023956</v>
      </c>
      <c r="G102" s="5">
        <v>2.2786392198935128</v>
      </c>
      <c r="H102" s="2">
        <v>14.806445629658199</v>
      </c>
      <c r="I102" s="2">
        <v>1.1422898703522</v>
      </c>
      <c r="J102" s="9">
        <v>5.5278399196545001E-2</v>
      </c>
      <c r="K102" s="2">
        <v>3.8554770511324401</v>
      </c>
      <c r="L102" s="3">
        <v>0.51945281854090997</v>
      </c>
      <c r="M102" s="5">
        <v>4.04242261403631</v>
      </c>
      <c r="N102" s="3">
        <v>6.7440116062555996E-2</v>
      </c>
      <c r="O102" s="5">
        <v>1.13197503858205</v>
      </c>
      <c r="P102" s="2">
        <v>0.28407148060513648</v>
      </c>
      <c r="Q102" s="9">
        <v>2.0838808310745E-2</v>
      </c>
      <c r="R102" s="5">
        <v>3.1101990217315998</v>
      </c>
      <c r="S102" s="3">
        <v>0.86402541499013263</v>
      </c>
      <c r="U102" s="4">
        <v>420.713395015233</v>
      </c>
      <c r="V102" s="5">
        <v>2.2639500771640999</v>
      </c>
      <c r="W102" s="5">
        <v>2.4776034694622409</v>
      </c>
      <c r="X102" s="4">
        <v>422.50452133885102</v>
      </c>
      <c r="Y102" s="6">
        <f>([1]!AgeErPb76(J102,K102*J102/100,0,FALSE,1,FALSE)/X102)*200</f>
        <v>40.724732502532738</v>
      </c>
      <c r="Z102" s="5">
        <v>40.728169767394753</v>
      </c>
      <c r="AA102" s="4">
        <v>424.78584693800298</v>
      </c>
      <c r="AB102" s="5">
        <v>8.08484522807262</v>
      </c>
      <c r="AC102" s="5">
        <v>8.1478106483820927</v>
      </c>
      <c r="AD102" s="4">
        <v>418.05888661185003</v>
      </c>
      <c r="AE102" s="5">
        <v>6.2203980434631996</v>
      </c>
      <c r="AF102" s="5">
        <v>6.4116683937728682</v>
      </c>
      <c r="AG102">
        <v>30</v>
      </c>
      <c r="AH102">
        <v>26.521999999999998</v>
      </c>
      <c r="AI102" s="4">
        <v>148704.88777075801</v>
      </c>
      <c r="AJ102" s="2">
        <v>164.17316413020299</v>
      </c>
      <c r="AK102" s="5">
        <v>16.410933009843401</v>
      </c>
      <c r="AL102" s="4">
        <v>265.35472008665499</v>
      </c>
      <c r="AM102" s="4">
        <v>1231.68508487248</v>
      </c>
      <c r="AN102" s="4">
        <v>489580.57271909999</v>
      </c>
      <c r="AO102" s="4">
        <v>481636.89178197598</v>
      </c>
      <c r="AP102" s="5">
        <v>15.250475239713399</v>
      </c>
      <c r="AQ102" s="9">
        <v>3.7765817382835999E-2</v>
      </c>
      <c r="AR102" s="5">
        <v>2.65523785819421</v>
      </c>
      <c r="AS102" s="2">
        <v>0.21831212581817599</v>
      </c>
      <c r="AT102" s="2">
        <v>3.2524553081998202</v>
      </c>
      <c r="AU102" s="2">
        <v>6.1360986077196698</v>
      </c>
      <c r="AV102" s="2">
        <v>1.2427363728676899</v>
      </c>
      <c r="AW102" s="2">
        <v>30.8872275410071</v>
      </c>
      <c r="AX102" s="4">
        <v>10.3953568373969</v>
      </c>
      <c r="AY102" s="4">
        <v>123.573139913685</v>
      </c>
      <c r="AZ102" s="4">
        <v>43.383986646969298</v>
      </c>
      <c r="BA102" s="4">
        <v>191.97083595087099</v>
      </c>
      <c r="BB102" s="4">
        <v>39.311299994468698</v>
      </c>
      <c r="BC102" s="4">
        <v>352.86933720424503</v>
      </c>
      <c r="BD102" s="4">
        <v>56.303604569680097</v>
      </c>
      <c r="BE102" s="4">
        <v>7091.8343245574497</v>
      </c>
      <c r="BF102" s="5">
        <v>0.68162114758216197</v>
      </c>
      <c r="BG102" s="2" t="s">
        <v>1314</v>
      </c>
      <c r="BH102" s="5">
        <v>5.8263234543112201</v>
      </c>
      <c r="BI102" s="2">
        <v>0.323543818910703</v>
      </c>
      <c r="BJ102" s="5">
        <v>0.98538786544090295</v>
      </c>
      <c r="BK102" s="4">
        <v>48.549201513433403</v>
      </c>
      <c r="BL102" s="2">
        <v>0.64390925700308999</v>
      </c>
      <c r="BM102" s="4">
        <v>88.817794020058102</v>
      </c>
      <c r="BN102" s="5"/>
      <c r="BO102" s="5">
        <v>5.7628905231047298</v>
      </c>
      <c r="BP102" s="5">
        <v>10.3984761355047</v>
      </c>
      <c r="BQ102" s="5">
        <v>10.5744444735437</v>
      </c>
      <c r="BR102" s="5">
        <v>6.1551321235886904</v>
      </c>
      <c r="BS102" s="5">
        <v>6.2025942416273399</v>
      </c>
      <c r="BT102" s="5">
        <v>1.28313660763543</v>
      </c>
      <c r="BU102" s="5">
        <v>8.3869275994115693</v>
      </c>
      <c r="BV102" s="5">
        <v>7.75203145869237</v>
      </c>
      <c r="BW102" s="5">
        <v>18.312436966773799</v>
      </c>
      <c r="BX102" s="5">
        <v>5.8691234977858997</v>
      </c>
      <c r="BY102" s="5">
        <v>7.7748116798544498</v>
      </c>
      <c r="BZ102" s="5">
        <v>6.3371511011003703</v>
      </c>
      <c r="CA102" s="5">
        <v>6.36911558495121</v>
      </c>
      <c r="CB102" s="5">
        <v>6.3909131241906101</v>
      </c>
      <c r="CC102" s="5">
        <v>5.5761326223116097</v>
      </c>
      <c r="CD102" s="5">
        <v>5.2658292975582199</v>
      </c>
      <c r="CE102" s="5">
        <v>5.2775479680099302</v>
      </c>
      <c r="CF102" s="5">
        <v>5.2196683425905297</v>
      </c>
      <c r="CG102" s="5">
        <v>5.2629862060543697</v>
      </c>
      <c r="CH102" s="5">
        <v>5.1884792211458901</v>
      </c>
      <c r="CI102" s="5">
        <v>5.32560499176485</v>
      </c>
      <c r="CJ102" s="5">
        <v>5.2908309408471501</v>
      </c>
      <c r="CK102" s="5">
        <v>5.40383797140883</v>
      </c>
      <c r="CL102" s="5">
        <v>6.0314756718735199</v>
      </c>
      <c r="CM102" s="5">
        <v>6.2551879485608604</v>
      </c>
      <c r="CN102" s="5">
        <v>6.0744208199085703</v>
      </c>
      <c r="CO102" s="5">
        <v>7.1238844124629601</v>
      </c>
      <c r="CP102" s="5">
        <v>6.4161034246655397</v>
      </c>
      <c r="CQ102" s="5">
        <v>5.1493102518746898</v>
      </c>
      <c r="CR102" s="5">
        <v>5.7312637681469996</v>
      </c>
      <c r="CS102" s="5">
        <v>5.2524339352194103</v>
      </c>
      <c r="CT102" s="2"/>
      <c r="CU102" s="2">
        <v>0.15934944043390717</v>
      </c>
      <c r="CV102" s="4">
        <v>4.3315462613282385</v>
      </c>
      <c r="CW102" s="4">
        <v>2.3525013557993106</v>
      </c>
      <c r="CX102" s="4">
        <v>7.1169700398245519</v>
      </c>
      <c r="CY102" s="4">
        <v>41.46012572783561</v>
      </c>
      <c r="CZ102" s="4">
        <v>22.073470210793779</v>
      </c>
      <c r="DA102" s="4">
        <v>155.21219869852814</v>
      </c>
      <c r="DB102" s="4">
        <v>287.96002319659004</v>
      </c>
      <c r="DC102" s="4">
        <v>502.32983704750001</v>
      </c>
      <c r="DD102" s="4">
        <v>794.57851001775271</v>
      </c>
      <c r="DE102" s="4">
        <v>1199.8177246929438</v>
      </c>
      <c r="DF102" s="4">
        <v>1591.5506070635101</v>
      </c>
      <c r="DG102" s="4">
        <v>2191.7350136909627</v>
      </c>
      <c r="DH102" s="5">
        <v>2288.76441340163</v>
      </c>
      <c r="DI102" s="4"/>
      <c r="DJ102" s="3">
        <v>0.27516448645752256</v>
      </c>
      <c r="DK102" s="2">
        <v>7.0746139236154901</v>
      </c>
      <c r="DL102">
        <v>1.8114632281535842E-2</v>
      </c>
      <c r="DM102">
        <v>2.2340490263061938</v>
      </c>
      <c r="DN102">
        <v>6.6281512713713456E-4</v>
      </c>
      <c r="DO102">
        <v>0.35019517675507006</v>
      </c>
      <c r="DQ102" s="4">
        <v>29.328907897149499</v>
      </c>
      <c r="DR102" s="4">
        <v>4.7892522364217003</v>
      </c>
      <c r="DS102" s="4">
        <v>1926.7549683826701</v>
      </c>
      <c r="DT102" s="4">
        <v>356.694415218399</v>
      </c>
      <c r="DU102" s="4">
        <v>20334.614293029201</v>
      </c>
      <c r="DV102" s="4">
        <v>14.0137341678971</v>
      </c>
      <c r="DW102" s="4">
        <v>1.2297839764446401</v>
      </c>
      <c r="DX102" s="4">
        <v>98.013544118368699</v>
      </c>
      <c r="DY102" s="4">
        <v>11.586220973693999</v>
      </c>
      <c r="DZ102" s="4">
        <v>29.498489683480699</v>
      </c>
      <c r="EA102" s="4">
        <v>49.192773610451098</v>
      </c>
      <c r="EB102" s="4">
        <v>41.6253927145235</v>
      </c>
      <c r="EC102" s="4">
        <v>251.11472268719601</v>
      </c>
      <c r="ED102" s="4">
        <v>659.61831597932496</v>
      </c>
      <c r="EE102" s="4">
        <v>2123.4244758193099</v>
      </c>
      <c r="EF102" s="4">
        <v>3059.2092867098299</v>
      </c>
      <c r="EG102" s="4">
        <v>4565.1388817912502</v>
      </c>
      <c r="EH102" s="4">
        <v>3104.5248595415001</v>
      </c>
      <c r="EI102" s="4">
        <v>6416.9800069291796</v>
      </c>
      <c r="EJ102" s="4">
        <v>4414.7876679211404</v>
      </c>
      <c r="EK102" s="4">
        <v>153987.52148736801</v>
      </c>
      <c r="EL102" s="4">
        <v>44.9545406055108</v>
      </c>
      <c r="EM102" s="4">
        <v>0.497356980084316</v>
      </c>
      <c r="EN102" s="4">
        <v>-0.903265255382251</v>
      </c>
      <c r="EO102" s="4">
        <v>480.11889694420699</v>
      </c>
      <c r="EP102" s="4">
        <v>26.9533119017864</v>
      </c>
      <c r="EQ102" s="4">
        <v>83.249911937640107</v>
      </c>
      <c r="ER102" s="4">
        <v>3944.2580337583399</v>
      </c>
      <c r="ES102" s="4">
        <v>76.556606714126502</v>
      </c>
      <c r="ET102" s="4">
        <v>10575.2522117259</v>
      </c>
      <c r="EU102" s="4">
        <v>196.471969473846</v>
      </c>
      <c r="EV102" s="4">
        <v>65430.014536169801</v>
      </c>
      <c r="EY102" s="1">
        <f t="shared" si="33"/>
        <v>0</v>
      </c>
      <c r="EZ102" s="1">
        <f t="shared" si="33"/>
        <v>0</v>
      </c>
      <c r="FA102" s="1">
        <f t="shared" si="33"/>
        <v>0</v>
      </c>
      <c r="FB102" s="1">
        <f t="shared" si="33"/>
        <v>0</v>
      </c>
      <c r="FC102" s="1">
        <f t="shared" si="33"/>
        <v>0</v>
      </c>
      <c r="FD102" s="1">
        <f t="shared" si="33"/>
        <v>0</v>
      </c>
      <c r="FE102" s="1">
        <f t="shared" si="33"/>
        <v>0</v>
      </c>
      <c r="FF102" s="1">
        <f t="shared" si="33"/>
        <v>0</v>
      </c>
      <c r="FG102" s="1">
        <f t="shared" si="33"/>
        <v>0</v>
      </c>
      <c r="FH102" s="1">
        <f t="shared" si="33"/>
        <v>0</v>
      </c>
      <c r="FI102" s="1">
        <f t="shared" si="33"/>
        <v>0</v>
      </c>
      <c r="FJ102" s="1">
        <f t="shared" si="33"/>
        <v>0</v>
      </c>
      <c r="FK102" s="1">
        <f t="shared" si="33"/>
        <v>0</v>
      </c>
      <c r="FL102" s="1">
        <f t="shared" si="33"/>
        <v>0</v>
      </c>
      <c r="FM102" s="1">
        <f t="shared" si="33"/>
        <v>0</v>
      </c>
      <c r="FN102" s="1">
        <f t="shared" si="33"/>
        <v>0</v>
      </c>
      <c r="FO102" s="1">
        <f t="shared" si="34"/>
        <v>0</v>
      </c>
      <c r="FP102" s="1">
        <f t="shared" si="34"/>
        <v>0</v>
      </c>
      <c r="FQ102" s="1">
        <f t="shared" si="34"/>
        <v>0</v>
      </c>
      <c r="FR102" s="1">
        <f t="shared" si="34"/>
        <v>0</v>
      </c>
      <c r="FS102" s="1">
        <f t="shared" si="34"/>
        <v>0</v>
      </c>
      <c r="FT102" s="1">
        <f t="shared" si="34"/>
        <v>0</v>
      </c>
      <c r="FU102" s="1">
        <f t="shared" si="34"/>
        <v>0</v>
      </c>
      <c r="FV102" s="1">
        <f t="shared" si="34"/>
        <v>0</v>
      </c>
      <c r="FW102" s="1">
        <f t="shared" si="34"/>
        <v>0</v>
      </c>
      <c r="FX102" s="1">
        <f t="shared" si="34"/>
        <v>0</v>
      </c>
      <c r="FY102" s="1">
        <f t="shared" si="34"/>
        <v>0</v>
      </c>
      <c r="FZ102" s="1">
        <f t="shared" si="34"/>
        <v>0</v>
      </c>
      <c r="GA102" s="1">
        <f t="shared" si="34"/>
        <v>0</v>
      </c>
      <c r="GB102" s="1">
        <f t="shared" si="34"/>
        <v>0</v>
      </c>
      <c r="GC102" s="1">
        <f t="shared" si="34"/>
        <v>0</v>
      </c>
      <c r="GD102" s="1">
        <f t="shared" si="34"/>
        <v>0</v>
      </c>
      <c r="GF102" s="1">
        <v>136.17569101841099</v>
      </c>
      <c r="GG102" s="16">
        <v>3.8934372542505602</v>
      </c>
      <c r="GH102" s="12">
        <f t="shared" si="35"/>
        <v>5.3019150853439472</v>
      </c>
    </row>
    <row r="103" spans="1:191" x14ac:dyDescent="0.3">
      <c r="A103" s="10"/>
      <c r="B103" s="10"/>
      <c r="C103" s="10"/>
      <c r="D103" s="10"/>
      <c r="E103" s="10"/>
      <c r="F103" s="1"/>
      <c r="G103" s="6"/>
      <c r="H103" s="13"/>
      <c r="I103" s="25"/>
      <c r="J103" s="15"/>
      <c r="K103" s="25"/>
      <c r="L103" s="14"/>
      <c r="M103" s="6"/>
      <c r="N103" s="14"/>
      <c r="O103" s="6"/>
      <c r="P103" s="13"/>
      <c r="Q103" s="15"/>
      <c r="R103" s="6"/>
      <c r="S103" s="14"/>
      <c r="T103" s="10"/>
      <c r="U103" s="1"/>
      <c r="V103" s="6"/>
      <c r="W103" s="6"/>
      <c r="X103" s="1"/>
      <c r="Y103" s="6"/>
      <c r="Z103" s="6"/>
      <c r="AA103" s="1"/>
      <c r="AB103" s="6"/>
      <c r="AC103" s="6"/>
      <c r="AD103" s="1"/>
      <c r="AE103" s="6"/>
      <c r="AF103" s="6"/>
      <c r="AG103" s="10"/>
      <c r="AH103" s="10"/>
      <c r="AI103" s="1"/>
      <c r="AJ103" s="1"/>
      <c r="AK103" s="12"/>
      <c r="AL103" s="1"/>
      <c r="AM103" s="1"/>
      <c r="AN103" s="1"/>
      <c r="AO103" s="1"/>
      <c r="AP103" s="12"/>
      <c r="AQ103" s="15"/>
      <c r="AR103" s="12"/>
      <c r="AS103" s="13"/>
      <c r="AT103" s="13"/>
      <c r="AU103" s="13"/>
      <c r="AV103" s="13"/>
      <c r="AW103" s="13"/>
      <c r="AX103" s="1"/>
      <c r="AY103" s="1"/>
      <c r="AZ103" s="1"/>
      <c r="BA103" s="1"/>
      <c r="BB103" s="1"/>
      <c r="BC103" s="1"/>
      <c r="BD103" s="1"/>
      <c r="BE103" s="1"/>
      <c r="BF103" s="12"/>
      <c r="BG103" s="13"/>
      <c r="BH103" s="12"/>
      <c r="BI103" s="12"/>
      <c r="BJ103" s="12"/>
      <c r="BK103" s="1"/>
      <c r="BL103" s="12"/>
      <c r="BM103" s="1"/>
      <c r="BN103" s="6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3"/>
      <c r="CU103" s="13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2"/>
      <c r="DI103" s="1"/>
      <c r="DJ103" s="14"/>
      <c r="DK103" s="13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"/>
      <c r="GC103" s="10"/>
      <c r="GD103" s="10"/>
      <c r="GE103" s="10"/>
      <c r="GF103" s="1"/>
      <c r="GG103" s="16"/>
      <c r="GH103" s="10"/>
      <c r="GI103" s="10"/>
    </row>
    <row r="104" spans="1:191" x14ac:dyDescent="0.3">
      <c r="A104" s="10"/>
      <c r="B104" s="10"/>
      <c r="C104" s="10"/>
      <c r="D104" s="10"/>
      <c r="E104" s="10"/>
      <c r="F104" s="1"/>
      <c r="G104" s="6"/>
      <c r="H104" s="13"/>
      <c r="I104" s="25"/>
      <c r="J104" s="15"/>
      <c r="K104" s="25"/>
      <c r="L104" s="14"/>
      <c r="M104" s="6"/>
      <c r="N104" s="14"/>
      <c r="O104" s="6"/>
      <c r="P104" s="13"/>
      <c r="Q104" s="15"/>
      <c r="R104" s="6"/>
      <c r="S104" s="14"/>
      <c r="T104" s="10"/>
      <c r="U104" s="1"/>
      <c r="V104" s="6"/>
      <c r="W104" s="6"/>
      <c r="X104" s="1"/>
      <c r="Y104" s="6"/>
      <c r="Z104" s="6"/>
      <c r="AA104" s="1"/>
      <c r="AB104" s="6"/>
      <c r="AC104" s="6"/>
      <c r="AD104" s="1"/>
      <c r="AE104" s="6"/>
      <c r="AF104" s="6"/>
      <c r="AG104" s="10"/>
      <c r="AH104" s="10"/>
      <c r="AI104" s="1"/>
      <c r="AJ104" s="1"/>
      <c r="AK104" s="12"/>
      <c r="AL104" s="1"/>
      <c r="AM104" s="1"/>
      <c r="AN104" s="1"/>
      <c r="AO104" s="1"/>
      <c r="AP104" s="12"/>
      <c r="AQ104" s="15"/>
      <c r="AR104" s="12"/>
      <c r="AS104" s="13"/>
      <c r="AT104" s="13"/>
      <c r="AU104" s="13"/>
      <c r="AV104" s="13"/>
      <c r="AW104" s="13"/>
      <c r="AX104" s="1"/>
      <c r="AY104" s="1"/>
      <c r="AZ104" s="1"/>
      <c r="BA104" s="1"/>
      <c r="BB104" s="1"/>
      <c r="BC104" s="1"/>
      <c r="BD104" s="1"/>
      <c r="BE104" s="1"/>
      <c r="BF104" s="12"/>
      <c r="BG104" s="13"/>
      <c r="BH104" s="12"/>
      <c r="BI104" s="12"/>
      <c r="BJ104" s="12"/>
      <c r="BK104" s="1"/>
      <c r="BL104" s="12"/>
      <c r="BM104" s="1"/>
      <c r="BN104" s="6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3"/>
      <c r="CU104" s="13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2"/>
      <c r="DI104" s="1"/>
      <c r="DJ104" s="14"/>
      <c r="DK104" s="13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"/>
      <c r="GC104" s="10"/>
      <c r="GD104" s="10"/>
      <c r="GE104" s="10"/>
      <c r="GF104" s="1"/>
      <c r="GG104" s="16"/>
      <c r="GH104" s="10"/>
      <c r="GI104" s="10"/>
    </row>
    <row r="105" spans="1:191" x14ac:dyDescent="0.3">
      <c r="A105" s="34" t="s">
        <v>1322</v>
      </c>
      <c r="F105" s="4"/>
      <c r="G105" s="7"/>
      <c r="H105" s="2"/>
      <c r="I105" s="30"/>
      <c r="J105" s="9"/>
      <c r="K105" s="30"/>
      <c r="L105" s="3"/>
      <c r="M105" s="7"/>
      <c r="N105" s="3"/>
      <c r="O105" s="7"/>
      <c r="P105" s="2"/>
      <c r="Q105" s="9"/>
      <c r="R105" s="7"/>
      <c r="S105" s="3"/>
      <c r="U105" s="4"/>
      <c r="V105" s="7"/>
      <c r="W105" s="7"/>
      <c r="X105" s="4"/>
      <c r="Y105" s="7"/>
      <c r="Z105" s="7"/>
      <c r="AA105" s="4"/>
      <c r="AB105" s="7"/>
      <c r="AC105" s="7"/>
      <c r="AD105" s="4"/>
      <c r="AE105" s="7"/>
      <c r="AF105" s="7"/>
      <c r="AI105" s="4"/>
      <c r="AJ105" s="4"/>
      <c r="AK105" s="5"/>
      <c r="AL105" s="4"/>
      <c r="AM105" s="4"/>
      <c r="AN105" s="4"/>
      <c r="AO105" s="4"/>
      <c r="AP105" s="5"/>
      <c r="AQ105" s="9"/>
      <c r="AR105" s="5"/>
      <c r="AS105" s="2"/>
      <c r="AT105" s="2"/>
      <c r="AU105" s="2"/>
      <c r="AV105" s="2"/>
      <c r="AW105" s="2"/>
      <c r="AX105" s="4"/>
      <c r="AY105" s="4"/>
      <c r="AZ105" s="4"/>
      <c r="BA105" s="4"/>
      <c r="BB105" s="4"/>
      <c r="BC105" s="4"/>
      <c r="BF105" s="5"/>
      <c r="BG105" s="2"/>
      <c r="BH105" s="5"/>
      <c r="BI105" s="5"/>
      <c r="BJ105" s="5"/>
      <c r="BK105" s="4"/>
      <c r="BL105" s="5"/>
      <c r="BM105" s="8"/>
      <c r="BN105" s="7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12"/>
      <c r="CQ105" s="12"/>
      <c r="CR105" s="12"/>
      <c r="CS105" s="12"/>
      <c r="CT105" s="2"/>
      <c r="CU105" s="2"/>
      <c r="CV105" s="4"/>
      <c r="CW105" s="4"/>
      <c r="CX105" s="4"/>
      <c r="CY105" s="4"/>
      <c r="CZ105" s="4"/>
      <c r="DA105" s="4"/>
      <c r="DB105" s="4"/>
      <c r="DC105" s="4"/>
      <c r="DD105" s="4"/>
      <c r="DI105" s="4"/>
      <c r="DJ105" s="3"/>
      <c r="DK105" s="2"/>
      <c r="GB105" s="1"/>
      <c r="GF105" s="1"/>
      <c r="GG105" s="16"/>
    </row>
    <row r="106" spans="1:191" s="10" customFormat="1" x14ac:dyDescent="0.3">
      <c r="A106" s="10" t="s">
        <v>7</v>
      </c>
      <c r="B106" s="10" t="s">
        <v>1315</v>
      </c>
      <c r="F106" s="1"/>
      <c r="G106" s="6"/>
      <c r="H106" s="13">
        <v>4.3224496448205398</v>
      </c>
      <c r="I106" s="25">
        <v>0.97016341025755604</v>
      </c>
      <c r="J106" s="15">
        <v>0.90970935983256696</v>
      </c>
      <c r="K106" s="25">
        <v>0.27604482737573299</v>
      </c>
      <c r="L106" s="14">
        <v>87.506620212858294</v>
      </c>
      <c r="M106" s="6">
        <v>2.3082227832072002</v>
      </c>
      <c r="N106" s="14">
        <v>0.23138812997385799</v>
      </c>
      <c r="O106" s="6">
        <v>0.97646345650640598</v>
      </c>
      <c r="P106" s="13">
        <v>0.96182315415183239</v>
      </c>
      <c r="Q106" s="15">
        <v>0.51100159982790705</v>
      </c>
      <c r="R106" s="6">
        <v>1.8284299247704301</v>
      </c>
      <c r="S106" s="14">
        <v>0.93830103001936349</v>
      </c>
      <c r="U106" s="1"/>
      <c r="V106" s="6"/>
      <c r="W106" s="6"/>
      <c r="X106" s="1"/>
      <c r="Y106" s="6"/>
      <c r="Z106" s="6"/>
      <c r="AA106" s="1"/>
      <c r="AB106" s="6"/>
      <c r="AC106" s="6"/>
      <c r="AD106" s="1"/>
      <c r="AE106" s="6"/>
      <c r="AF106" s="6"/>
      <c r="AG106" s="10">
        <v>34</v>
      </c>
      <c r="AH106" s="10">
        <v>26.449000000000002</v>
      </c>
      <c r="AI106" s="1">
        <v>326051.60001968697</v>
      </c>
      <c r="AJ106" s="1">
        <v>416.54630455671702</v>
      </c>
      <c r="AK106" s="12">
        <v>452.44724022659</v>
      </c>
      <c r="AL106" s="1">
        <v>459.18372256173001</v>
      </c>
      <c r="AM106" s="1">
        <v>462.90374012216199</v>
      </c>
      <c r="AN106" s="1">
        <v>448.84571572510498</v>
      </c>
      <c r="AO106" s="1">
        <v>448</v>
      </c>
      <c r="AP106" s="12">
        <v>465.38091421780098</v>
      </c>
      <c r="AQ106" s="15">
        <v>440.13213895496301</v>
      </c>
      <c r="AR106" s="12">
        <v>453.062896606621</v>
      </c>
      <c r="AS106" s="13">
        <v>448.09804160170103</v>
      </c>
      <c r="AT106" s="13">
        <v>430.11880107748902</v>
      </c>
      <c r="AU106" s="13">
        <v>452.99828131313302</v>
      </c>
      <c r="AV106" s="13">
        <v>446.99503659242203</v>
      </c>
      <c r="AW106" s="13">
        <v>449.07329814025798</v>
      </c>
      <c r="AX106" s="1">
        <v>436.89556484128201</v>
      </c>
      <c r="AY106" s="1">
        <v>436.52658786141097</v>
      </c>
      <c r="AZ106" s="1">
        <v>448.62362849917798</v>
      </c>
      <c r="BA106" s="1">
        <v>454.62649444844902</v>
      </c>
      <c r="BB106" s="1">
        <v>434.60641299224199</v>
      </c>
      <c r="BC106" s="1">
        <v>449.50325423547201</v>
      </c>
      <c r="BD106" s="1">
        <v>438.47965162069897</v>
      </c>
      <c r="BE106" s="1">
        <v>434.46957862349302</v>
      </c>
      <c r="BF106" s="12">
        <v>445.64752480494099</v>
      </c>
      <c r="BG106" s="13">
        <v>5.9285816501326103</v>
      </c>
      <c r="BH106" s="12">
        <v>102.19466213304599</v>
      </c>
      <c r="BI106" s="12">
        <v>93.4172509309699</v>
      </c>
      <c r="BJ106" s="12">
        <v>223.83091897035999</v>
      </c>
      <c r="BK106" s="1">
        <v>456.596765698073</v>
      </c>
      <c r="BL106" s="12">
        <v>1.0870882978576799</v>
      </c>
      <c r="BM106" s="1">
        <v>459.66279031281601</v>
      </c>
      <c r="BN106" s="6"/>
      <c r="BO106" s="12">
        <v>0.28753949376086702</v>
      </c>
      <c r="BP106" s="12">
        <v>6.5777234935872899</v>
      </c>
      <c r="BQ106" s="12">
        <v>0.54219901212747301</v>
      </c>
      <c r="BR106" s="12">
        <v>1.0621750074545699</v>
      </c>
      <c r="BS106" s="12">
        <v>0.81570322977602105</v>
      </c>
      <c r="BT106" s="12">
        <v>0.76735333884136903</v>
      </c>
      <c r="BU106" s="12">
        <v>2.3E-14</v>
      </c>
      <c r="BV106" s="12">
        <v>0.35012529797574199</v>
      </c>
      <c r="BW106" s="12">
        <v>0.19328302049902199</v>
      </c>
      <c r="BX106" s="12">
        <v>0.12773506813004801</v>
      </c>
      <c r="BY106" s="12">
        <v>8.8649806281090995E-2</v>
      </c>
      <c r="BZ106" s="12">
        <v>0.16829471208497301</v>
      </c>
      <c r="CA106" s="12">
        <v>0.15634742303598301</v>
      </c>
      <c r="CB106" s="12">
        <v>0.11752417413449399</v>
      </c>
      <c r="CC106" s="12">
        <v>0.211265692707055</v>
      </c>
      <c r="CD106" s="12">
        <v>0.14087362586683899</v>
      </c>
      <c r="CE106" s="12">
        <v>0.42267141591795798</v>
      </c>
      <c r="CF106" s="12">
        <v>0.33311491939051502</v>
      </c>
      <c r="CG106" s="12">
        <v>0.41273760291869699</v>
      </c>
      <c r="CH106" s="12">
        <v>0.464881241323714</v>
      </c>
      <c r="CI106" s="12">
        <v>0.43095814006079097</v>
      </c>
      <c r="CJ106" s="12">
        <v>0.49364677506307397</v>
      </c>
      <c r="CK106" s="12">
        <v>0.47589730532264202</v>
      </c>
      <c r="CL106" s="12">
        <v>0.32651765067581501</v>
      </c>
      <c r="CM106" s="12">
        <v>0.97663813684504597</v>
      </c>
      <c r="CN106" s="12">
        <v>0.65274479198687596</v>
      </c>
      <c r="CO106" s="12">
        <v>0.60898355033704199</v>
      </c>
      <c r="CP106" s="12">
        <v>0.58787251828930998</v>
      </c>
      <c r="CQ106" s="12">
        <v>0.50288929728652498</v>
      </c>
      <c r="CR106" s="12">
        <v>0.34478588877315303</v>
      </c>
      <c r="CS106" s="12">
        <v>0.62255986064823399</v>
      </c>
      <c r="CT106" s="13"/>
      <c r="CU106" s="13">
        <v>1857.097632721363</v>
      </c>
      <c r="CV106" s="1">
        <v>739.09118532890864</v>
      </c>
      <c r="CW106" s="1">
        <v>4828.6426896735029</v>
      </c>
      <c r="CX106" s="1">
        <v>941.1789957931926</v>
      </c>
      <c r="CY106" s="1">
        <v>3060.7991980617098</v>
      </c>
      <c r="CZ106" s="1">
        <v>7939.5210762419538</v>
      </c>
      <c r="DA106" s="1">
        <v>2256.6497393982813</v>
      </c>
      <c r="DB106" s="1">
        <v>12102.370217210027</v>
      </c>
      <c r="DC106" s="1">
        <v>1774.498324639882</v>
      </c>
      <c r="DD106" s="1">
        <v>8216.5499725124173</v>
      </c>
      <c r="DE106" s="1">
        <v>2841.4155903028063</v>
      </c>
      <c r="DF106" s="1">
        <v>17595.401335718299</v>
      </c>
      <c r="DG106" s="1">
        <v>2791.9456784811928</v>
      </c>
      <c r="DH106" s="12">
        <v>17824.376082142233</v>
      </c>
      <c r="DI106" s="1"/>
      <c r="DJ106" s="14">
        <v>3.0209588413298745</v>
      </c>
      <c r="DK106" s="13">
        <v>0.2468130504987773</v>
      </c>
      <c r="DL106" s="10">
        <v>0.1717198506111102</v>
      </c>
      <c r="DM106" s="10">
        <v>65.26105925462241</v>
      </c>
      <c r="DN106" s="10">
        <v>2.2755133141876003E-3</v>
      </c>
      <c r="DO106" s="10">
        <v>0.97113109582236024</v>
      </c>
      <c r="DQ106" s="1">
        <v>54.2518752672256</v>
      </c>
      <c r="DR106" s="1">
        <v>130.00345277964499</v>
      </c>
      <c r="DS106" s="1">
        <v>3150.2071414090201</v>
      </c>
      <c r="DT106" s="1">
        <v>3298.5241977475698</v>
      </c>
      <c r="DU106" s="1">
        <v>334.10350566837798</v>
      </c>
      <c r="DV106" s="1">
        <v>2879.6970885533101</v>
      </c>
      <c r="DW106" s="1">
        <v>13157.14459523</v>
      </c>
      <c r="DX106" s="1">
        <v>13855.7605856642</v>
      </c>
      <c r="DY106" s="1">
        <v>18821.741566031898</v>
      </c>
      <c r="DZ106" s="1">
        <v>3360.38196885248</v>
      </c>
      <c r="EA106" s="1">
        <v>3169.7559495862301</v>
      </c>
      <c r="EB106" s="1">
        <v>12276.9568253506</v>
      </c>
      <c r="EC106" s="1">
        <v>3415.8239253525999</v>
      </c>
      <c r="ED106" s="1">
        <v>24687.744610991202</v>
      </c>
      <c r="EE106" s="1">
        <v>6029.0906422682901</v>
      </c>
      <c r="EF106" s="1">
        <v>25846.139344886298</v>
      </c>
      <c r="EG106" s="1">
        <v>8789.9594189453601</v>
      </c>
      <c r="EH106" s="1">
        <v>27412.549522138299</v>
      </c>
      <c r="EI106" s="1">
        <v>6069.3778722714997</v>
      </c>
      <c r="EJ106" s="1">
        <v>28633.721530637999</v>
      </c>
      <c r="EK106" s="1">
        <v>8591.5734381622806</v>
      </c>
      <c r="EL106" s="1">
        <v>30393.736471175202</v>
      </c>
      <c r="EM106" s="1">
        <v>14.161121603373999</v>
      </c>
      <c r="EN106" s="1">
        <v>313.26158485934798</v>
      </c>
      <c r="EO106" s="1">
        <v>5564.9291624140196</v>
      </c>
      <c r="EP106" s="1">
        <v>5068.4317548012596</v>
      </c>
      <c r="EQ106" s="1">
        <v>12289.392457158199</v>
      </c>
      <c r="ER106" s="1">
        <v>31359.9567604121</v>
      </c>
      <c r="ES106" s="1">
        <v>79.814253167811898</v>
      </c>
      <c r="ET106" s="1">
        <v>34806.084504412</v>
      </c>
      <c r="EU106" s="1">
        <v>13357.1179297008</v>
      </c>
      <c r="EV106" s="1">
        <v>1479.2062674249901</v>
      </c>
      <c r="EY106" s="1">
        <f t="shared" ref="EY106:FN121" si="36">DQ106*(EY$2/1000)</f>
        <v>0</v>
      </c>
      <c r="EZ106" s="1">
        <f t="shared" si="36"/>
        <v>0</v>
      </c>
      <c r="FA106" s="1">
        <f t="shared" si="36"/>
        <v>0</v>
      </c>
      <c r="FB106" s="1">
        <f t="shared" si="36"/>
        <v>0</v>
      </c>
      <c r="FC106" s="1">
        <f t="shared" si="36"/>
        <v>0</v>
      </c>
      <c r="FD106" s="1">
        <f t="shared" si="36"/>
        <v>0</v>
      </c>
      <c r="FE106" s="1">
        <f t="shared" si="36"/>
        <v>0</v>
      </c>
      <c r="FF106" s="1">
        <f t="shared" si="36"/>
        <v>0</v>
      </c>
      <c r="FG106" s="1">
        <f t="shared" si="36"/>
        <v>0</v>
      </c>
      <c r="FH106" s="1">
        <f t="shared" si="36"/>
        <v>0</v>
      </c>
      <c r="FI106" s="1">
        <f t="shared" si="36"/>
        <v>0</v>
      </c>
      <c r="FJ106" s="1">
        <f t="shared" si="36"/>
        <v>0</v>
      </c>
      <c r="FK106" s="1">
        <f t="shared" si="36"/>
        <v>0</v>
      </c>
      <c r="FL106" s="1">
        <f t="shared" si="36"/>
        <v>0</v>
      </c>
      <c r="FM106" s="1">
        <f t="shared" si="36"/>
        <v>0</v>
      </c>
      <c r="FN106" s="1">
        <f t="shared" si="36"/>
        <v>0</v>
      </c>
      <c r="FO106" s="1">
        <f t="shared" ref="FO106:GD121" si="37">EG106*(FO$2/1000)</f>
        <v>0</v>
      </c>
      <c r="FP106" s="1">
        <f t="shared" si="37"/>
        <v>0</v>
      </c>
      <c r="FQ106" s="1">
        <f t="shared" si="37"/>
        <v>0</v>
      </c>
      <c r="FR106" s="1">
        <f t="shared" si="37"/>
        <v>0</v>
      </c>
      <c r="FS106" s="1">
        <f t="shared" si="37"/>
        <v>0</v>
      </c>
      <c r="FT106" s="1">
        <f t="shared" si="37"/>
        <v>0</v>
      </c>
      <c r="FU106" s="1">
        <f t="shared" si="37"/>
        <v>0</v>
      </c>
      <c r="FV106" s="1">
        <f t="shared" si="37"/>
        <v>0</v>
      </c>
      <c r="FW106" s="1">
        <f t="shared" si="37"/>
        <v>0</v>
      </c>
      <c r="FX106" s="1">
        <f t="shared" si="37"/>
        <v>0</v>
      </c>
      <c r="FY106" s="1">
        <f t="shared" si="37"/>
        <v>0</v>
      </c>
      <c r="FZ106" s="1">
        <f t="shared" si="37"/>
        <v>0</v>
      </c>
      <c r="GA106" s="1">
        <f t="shared" si="37"/>
        <v>0</v>
      </c>
      <c r="GB106" s="1">
        <f t="shared" si="37"/>
        <v>0</v>
      </c>
      <c r="GC106" s="1">
        <f t="shared" si="37"/>
        <v>0</v>
      </c>
      <c r="GD106" s="1">
        <f t="shared" si="37"/>
        <v>0</v>
      </c>
      <c r="GE106" s="1"/>
      <c r="GF106" s="1"/>
      <c r="GG106" s="16"/>
    </row>
    <row r="107" spans="1:191" s="10" customFormat="1" x14ac:dyDescent="0.3">
      <c r="A107" s="10" t="s">
        <v>7</v>
      </c>
      <c r="B107" s="10" t="s">
        <v>1316</v>
      </c>
      <c r="F107" s="1"/>
      <c r="G107" s="6"/>
      <c r="H107" s="13">
        <v>4.30115663590633</v>
      </c>
      <c r="I107" s="25">
        <v>0.94523057112832798</v>
      </c>
      <c r="J107" s="15">
        <v>0.91048101139050697</v>
      </c>
      <c r="K107" s="25">
        <v>0.27604482737573299</v>
      </c>
      <c r="L107" s="14">
        <v>89.069014245722599</v>
      </c>
      <c r="M107" s="6">
        <v>2.3004724181516298</v>
      </c>
      <c r="N107" s="14">
        <v>0.23248008262654099</v>
      </c>
      <c r="O107" s="6">
        <v>0.94905406518658697</v>
      </c>
      <c r="P107" s="13">
        <v>0.95990369927616892</v>
      </c>
      <c r="Q107" s="15">
        <v>0.50661474829627595</v>
      </c>
      <c r="R107" s="6">
        <v>1.83075511034186</v>
      </c>
      <c r="S107" s="14">
        <v>0.93881717845365509</v>
      </c>
      <c r="U107" s="1"/>
      <c r="V107" s="6"/>
      <c r="W107" s="6"/>
      <c r="X107" s="1"/>
      <c r="Y107" s="6"/>
      <c r="Z107" s="6"/>
      <c r="AA107" s="1"/>
      <c r="AB107" s="6"/>
      <c r="AC107" s="6"/>
      <c r="AD107" s="1"/>
      <c r="AE107" s="6"/>
      <c r="AF107" s="6"/>
      <c r="AG107" s="10">
        <v>34</v>
      </c>
      <c r="AH107" s="10">
        <v>26.449000000000002</v>
      </c>
      <c r="AI107" s="1">
        <v>324643.83709547599</v>
      </c>
      <c r="AJ107" s="1">
        <v>387.61366573557802</v>
      </c>
      <c r="AK107" s="12">
        <v>449.82928514607698</v>
      </c>
      <c r="AL107" s="1">
        <v>451.8544436199</v>
      </c>
      <c r="AM107" s="1">
        <v>457.46017656492398</v>
      </c>
      <c r="AN107" s="1">
        <v>443.69135162498497</v>
      </c>
      <c r="AO107" s="1">
        <v>448</v>
      </c>
      <c r="AP107" s="12">
        <v>463.12615194676101</v>
      </c>
      <c r="AQ107" s="15">
        <v>439.38613665094903</v>
      </c>
      <c r="AR107" s="12">
        <v>452.72328753040898</v>
      </c>
      <c r="AS107" s="13">
        <v>447.51652595988702</v>
      </c>
      <c r="AT107" s="13">
        <v>429.44747977857702</v>
      </c>
      <c r="AU107" s="13">
        <v>453.05869948431098</v>
      </c>
      <c r="AV107" s="13">
        <v>447.061578395043</v>
      </c>
      <c r="AW107" s="13">
        <v>448.57090286415001</v>
      </c>
      <c r="AX107" s="1">
        <v>437.54719360396098</v>
      </c>
      <c r="AY107" s="1">
        <v>439.323899688577</v>
      </c>
      <c r="AZ107" s="1">
        <v>450.86988364975502</v>
      </c>
      <c r="BA107" s="1">
        <v>456.927613328544</v>
      </c>
      <c r="BB107" s="1">
        <v>437.02760788574398</v>
      </c>
      <c r="BC107" s="1">
        <v>452.44436476232602</v>
      </c>
      <c r="BD107" s="1">
        <v>441.59560416409897</v>
      </c>
      <c r="BE107" s="1">
        <v>437.60067020567101</v>
      </c>
      <c r="BF107" s="12">
        <v>447.755982983298</v>
      </c>
      <c r="BG107" s="13">
        <v>6.0116369718051503</v>
      </c>
      <c r="BH107" s="12">
        <v>103.05330669451401</v>
      </c>
      <c r="BI107" s="12">
        <v>94.279514565390201</v>
      </c>
      <c r="BJ107" s="12">
        <v>225.75114545590301</v>
      </c>
      <c r="BK107" s="1">
        <v>460.100742867718</v>
      </c>
      <c r="BL107" s="12">
        <v>1.0869394858353401</v>
      </c>
      <c r="BM107" s="1">
        <v>463.97836816876003</v>
      </c>
      <c r="BN107" s="6"/>
      <c r="BO107" s="12">
        <v>0.28753949376086702</v>
      </c>
      <c r="BP107" s="12">
        <v>6.5777234935872899</v>
      </c>
      <c r="BQ107" s="12">
        <v>0.54219901212747301</v>
      </c>
      <c r="BR107" s="12">
        <v>1.0621750074545699</v>
      </c>
      <c r="BS107" s="12">
        <v>0.81570322977602105</v>
      </c>
      <c r="BT107" s="12">
        <v>0.76735333884136903</v>
      </c>
      <c r="BU107" s="12">
        <v>2.3E-14</v>
      </c>
      <c r="BV107" s="12">
        <v>0.35012529797574199</v>
      </c>
      <c r="BW107" s="12">
        <v>0.19328302049902199</v>
      </c>
      <c r="BX107" s="12">
        <v>0.12773506813004801</v>
      </c>
      <c r="BY107" s="12">
        <v>8.8649806281090995E-2</v>
      </c>
      <c r="BZ107" s="12">
        <v>0.16829471208497301</v>
      </c>
      <c r="CA107" s="12">
        <v>0.15634742303598301</v>
      </c>
      <c r="CB107" s="12">
        <v>0.11752417413449399</v>
      </c>
      <c r="CC107" s="12">
        <v>0.211265692707055</v>
      </c>
      <c r="CD107" s="12">
        <v>0.14087362586683899</v>
      </c>
      <c r="CE107" s="12">
        <v>0.42267141591795798</v>
      </c>
      <c r="CF107" s="12">
        <v>0.33311491939051502</v>
      </c>
      <c r="CG107" s="12">
        <v>0.41273760291869699</v>
      </c>
      <c r="CH107" s="12">
        <v>0.464881241323714</v>
      </c>
      <c r="CI107" s="12">
        <v>0.43095814006079097</v>
      </c>
      <c r="CJ107" s="12">
        <v>0.49364677506307397</v>
      </c>
      <c r="CK107" s="12">
        <v>0.47589730532264202</v>
      </c>
      <c r="CL107" s="12">
        <v>0.32651765067581501</v>
      </c>
      <c r="CM107" s="12">
        <v>0.97663813684504597</v>
      </c>
      <c r="CN107" s="12">
        <v>0.65274479198687596</v>
      </c>
      <c r="CO107" s="12">
        <v>0.60898355033704199</v>
      </c>
      <c r="CP107" s="12">
        <v>0.58787251828930998</v>
      </c>
      <c r="CQ107" s="12">
        <v>0.50288929728652498</v>
      </c>
      <c r="CR107" s="12">
        <v>0.34478588877315303</v>
      </c>
      <c r="CS107" s="12">
        <v>0.62255986064823399</v>
      </c>
      <c r="CT107" s="13"/>
      <c r="CU107" s="13">
        <v>1853.9499436748904</v>
      </c>
      <c r="CV107" s="1">
        <v>738.53717378533281</v>
      </c>
      <c r="CW107" s="1">
        <v>4822.3763573263686</v>
      </c>
      <c r="CX107" s="1">
        <v>939.71002139732389</v>
      </c>
      <c r="CY107" s="1">
        <v>3061.2074289480474</v>
      </c>
      <c r="CZ107" s="1">
        <v>7940.7029910309584</v>
      </c>
      <c r="DA107" s="1">
        <v>2254.1251400208544</v>
      </c>
      <c r="DB107" s="1">
        <v>12120.420875455982</v>
      </c>
      <c r="DC107" s="1">
        <v>1785.8695109291748</v>
      </c>
      <c r="DD107" s="1">
        <v>8257.6901767354393</v>
      </c>
      <c r="DE107" s="1">
        <v>2855.7975833033997</v>
      </c>
      <c r="DF107" s="1">
        <v>17693.425420475465</v>
      </c>
      <c r="DG107" s="1">
        <v>2810.2134457287329</v>
      </c>
      <c r="DH107" s="12">
        <v>17951.040819678819</v>
      </c>
      <c r="DI107" s="1"/>
      <c r="DJ107" s="14">
        <v>3.0228984757442285</v>
      </c>
      <c r="DK107" s="13">
        <v>0.24699764208367175</v>
      </c>
      <c r="DL107" s="10">
        <v>0.1705309157111492</v>
      </c>
      <c r="DM107" s="10">
        <v>66.080035609727233</v>
      </c>
      <c r="DN107" s="10">
        <v>2.3044616383810432E-3</v>
      </c>
      <c r="DO107" s="10">
        <v>0.97100093161588741</v>
      </c>
      <c r="DQ107" s="1">
        <v>33.1213752884332</v>
      </c>
      <c r="DR107" s="1">
        <v>111.999053513221</v>
      </c>
      <c r="DS107" s="1">
        <v>2655.25745169639</v>
      </c>
      <c r="DT107" s="1">
        <v>2842.4711133405099</v>
      </c>
      <c r="DU107" s="1">
        <v>287.01018914063098</v>
      </c>
      <c r="DV107" s="1">
        <v>2529.05492307021</v>
      </c>
      <c r="DW107" s="1">
        <v>11635.920837862101</v>
      </c>
      <c r="DX107" s="1">
        <v>12303.2557720027</v>
      </c>
      <c r="DY107" s="1">
        <v>16707.7984809874</v>
      </c>
      <c r="DZ107" s="1">
        <v>2986.9483906433602</v>
      </c>
      <c r="EA107" s="1">
        <v>2833.6142058164501</v>
      </c>
      <c r="EB107" s="1">
        <v>11045.575678576301</v>
      </c>
      <c r="EC107" s="1">
        <v>3038.3426926341999</v>
      </c>
      <c r="ED107" s="1">
        <v>22253.295355589002</v>
      </c>
      <c r="EE107" s="1">
        <v>5490.4607570912203</v>
      </c>
      <c r="EF107" s="1">
        <v>23428.446479841299</v>
      </c>
      <c r="EG107" s="1">
        <v>7935.8667862336797</v>
      </c>
      <c r="EH107" s="1">
        <v>24866.812778249499</v>
      </c>
      <c r="EI107" s="1">
        <v>5533.8040812850104</v>
      </c>
      <c r="EJ107" s="1">
        <v>26203.900196626699</v>
      </c>
      <c r="EK107" s="1">
        <v>7880.8468799993398</v>
      </c>
      <c r="EL107" s="1">
        <v>27740.423595260301</v>
      </c>
      <c r="EM107" s="1">
        <v>14.176164129838799</v>
      </c>
      <c r="EN107" s="1">
        <v>295.83043636905302</v>
      </c>
      <c r="EO107" s="1">
        <v>5135.7608585354201</v>
      </c>
      <c r="EP107" s="1">
        <v>4725.7661374912304</v>
      </c>
      <c r="EQ107" s="1">
        <v>11401.9417080822</v>
      </c>
      <c r="ER107" s="1">
        <v>29367.0165395888</v>
      </c>
      <c r="ES107" s="1">
        <v>72.629775362852698</v>
      </c>
      <c r="ET107" s="1">
        <v>32766.5157981183</v>
      </c>
      <c r="EU107" s="1">
        <v>11453.535950085001</v>
      </c>
      <c r="EV107" s="1">
        <v>1277.55298490061</v>
      </c>
      <c r="EY107" s="1">
        <f t="shared" si="36"/>
        <v>0</v>
      </c>
      <c r="EZ107" s="1">
        <f t="shared" si="36"/>
        <v>0</v>
      </c>
      <c r="FA107" s="1">
        <f t="shared" si="36"/>
        <v>0</v>
      </c>
      <c r="FB107" s="1">
        <f t="shared" si="36"/>
        <v>0</v>
      </c>
      <c r="FC107" s="1">
        <f t="shared" si="36"/>
        <v>0</v>
      </c>
      <c r="FD107" s="1">
        <f t="shared" si="36"/>
        <v>0</v>
      </c>
      <c r="FE107" s="1">
        <f t="shared" si="36"/>
        <v>0</v>
      </c>
      <c r="FF107" s="1">
        <f t="shared" si="36"/>
        <v>0</v>
      </c>
      <c r="FG107" s="1">
        <f t="shared" si="36"/>
        <v>0</v>
      </c>
      <c r="FH107" s="1">
        <f t="shared" si="36"/>
        <v>0</v>
      </c>
      <c r="FI107" s="1">
        <f t="shared" si="36"/>
        <v>0</v>
      </c>
      <c r="FJ107" s="1">
        <f t="shared" si="36"/>
        <v>0</v>
      </c>
      <c r="FK107" s="1">
        <f t="shared" si="36"/>
        <v>0</v>
      </c>
      <c r="FL107" s="1">
        <f t="shared" si="36"/>
        <v>0</v>
      </c>
      <c r="FM107" s="1">
        <f t="shared" si="36"/>
        <v>0</v>
      </c>
      <c r="FN107" s="1">
        <f t="shared" si="36"/>
        <v>0</v>
      </c>
      <c r="FO107" s="1">
        <f t="shared" si="37"/>
        <v>0</v>
      </c>
      <c r="FP107" s="1">
        <f t="shared" si="37"/>
        <v>0</v>
      </c>
      <c r="FQ107" s="1">
        <f t="shared" si="37"/>
        <v>0</v>
      </c>
      <c r="FR107" s="1">
        <f t="shared" si="37"/>
        <v>0</v>
      </c>
      <c r="FS107" s="1">
        <f t="shared" si="37"/>
        <v>0</v>
      </c>
      <c r="FT107" s="1">
        <f t="shared" si="37"/>
        <v>0</v>
      </c>
      <c r="FU107" s="1">
        <f t="shared" si="37"/>
        <v>0</v>
      </c>
      <c r="FV107" s="1">
        <f t="shared" si="37"/>
        <v>0</v>
      </c>
      <c r="FW107" s="1">
        <f t="shared" si="37"/>
        <v>0</v>
      </c>
      <c r="FX107" s="1">
        <f t="shared" si="37"/>
        <v>0</v>
      </c>
      <c r="FY107" s="1">
        <f t="shared" si="37"/>
        <v>0</v>
      </c>
      <c r="FZ107" s="1">
        <f t="shared" si="37"/>
        <v>0</v>
      </c>
      <c r="GA107" s="1">
        <f t="shared" si="37"/>
        <v>0</v>
      </c>
      <c r="GB107" s="1">
        <f t="shared" si="37"/>
        <v>0</v>
      </c>
      <c r="GC107" s="1">
        <f t="shared" si="37"/>
        <v>0</v>
      </c>
      <c r="GD107" s="1">
        <f t="shared" si="37"/>
        <v>0</v>
      </c>
      <c r="GE107" s="1"/>
    </row>
    <row r="108" spans="1:191" x14ac:dyDescent="0.3">
      <c r="A108" s="10" t="s">
        <v>7</v>
      </c>
      <c r="B108" s="10" t="s">
        <v>1317</v>
      </c>
      <c r="C108" s="10"/>
      <c r="D108" s="10"/>
      <c r="E108" s="10"/>
      <c r="F108" s="1"/>
      <c r="G108" s="6"/>
      <c r="H108" s="13">
        <v>4.2879227725402602</v>
      </c>
      <c r="I108" s="25">
        <v>0.93870287378784401</v>
      </c>
      <c r="J108" s="15">
        <v>0.90936118927229803</v>
      </c>
      <c r="K108" s="25">
        <v>0.27604482737573299</v>
      </c>
      <c r="L108" s="14">
        <v>90.205761810307706</v>
      </c>
      <c r="M108" s="6">
        <v>2.2991550093587301</v>
      </c>
      <c r="N108" s="14">
        <v>0.233211980813781</v>
      </c>
      <c r="O108" s="6">
        <v>0.93931341967026605</v>
      </c>
      <c r="P108" s="13">
        <v>0.95937774386863406</v>
      </c>
      <c r="Q108" s="15">
        <v>0.50280530717466099</v>
      </c>
      <c r="R108" s="6">
        <v>1.82319450962634</v>
      </c>
      <c r="S108" s="14">
        <v>0.93916326722822452</v>
      </c>
      <c r="T108" s="10"/>
      <c r="U108" s="1"/>
      <c r="V108" s="6"/>
      <c r="W108" s="6"/>
      <c r="X108" s="1"/>
      <c r="Y108" s="6"/>
      <c r="Z108" s="6"/>
      <c r="AA108" s="1"/>
      <c r="AB108" s="6"/>
      <c r="AC108" s="6"/>
      <c r="AD108" s="1"/>
      <c r="AE108" s="6"/>
      <c r="AF108" s="6"/>
      <c r="AG108" s="10">
        <v>34</v>
      </c>
      <c r="AH108" s="10">
        <v>26.449000000000002</v>
      </c>
      <c r="AI108" s="1">
        <v>327344.63326189597</v>
      </c>
      <c r="AJ108" s="1">
        <v>446.64268804487898</v>
      </c>
      <c r="AK108" s="12">
        <v>454.62972689749398</v>
      </c>
      <c r="AL108" s="1">
        <v>465.92175990386698</v>
      </c>
      <c r="AM108" s="1">
        <v>467.79813333764099</v>
      </c>
      <c r="AN108" s="1">
        <v>453.60110962556001</v>
      </c>
      <c r="AO108" s="1">
        <v>448</v>
      </c>
      <c r="AP108" s="12">
        <v>467.34815648731399</v>
      </c>
      <c r="AQ108" s="15">
        <v>440.70938433472298</v>
      </c>
      <c r="AR108" s="12">
        <v>453.293894186052</v>
      </c>
      <c r="AS108" s="13">
        <v>448.61127289432</v>
      </c>
      <c r="AT108" s="13">
        <v>430.64433430829502</v>
      </c>
      <c r="AU108" s="13">
        <v>452.84161955753899</v>
      </c>
      <c r="AV108" s="13">
        <v>446.85941572518698</v>
      </c>
      <c r="AW108" s="13">
        <v>449.65813399745298</v>
      </c>
      <c r="AX108" s="1">
        <v>436.24449917610298</v>
      </c>
      <c r="AY108" s="1">
        <v>434.011524893066</v>
      </c>
      <c r="AZ108" s="1">
        <v>446.57033826256998</v>
      </c>
      <c r="BA108" s="1">
        <v>452.39577162531998</v>
      </c>
      <c r="BB108" s="1">
        <v>432.245712103583</v>
      </c>
      <c r="BC108" s="1">
        <v>446.85101026525501</v>
      </c>
      <c r="BD108" s="1">
        <v>435.58303994752998</v>
      </c>
      <c r="BE108" s="1">
        <v>431.63613120443802</v>
      </c>
      <c r="BF108" s="12">
        <v>443.69055162564803</v>
      </c>
      <c r="BG108" s="13">
        <v>5.8567596760960097</v>
      </c>
      <c r="BH108" s="12">
        <v>101.378211142781</v>
      </c>
      <c r="BI108" s="12">
        <v>92.641657285034</v>
      </c>
      <c r="BJ108" s="12">
        <v>222.067841481334</v>
      </c>
      <c r="BK108" s="1">
        <v>453.471096955608</v>
      </c>
      <c r="BL108" s="12">
        <v>1.0866728299925601</v>
      </c>
      <c r="BM108" s="1">
        <v>455.77894653089402</v>
      </c>
      <c r="BN108" s="6"/>
      <c r="BO108" s="12">
        <v>0.28753949376086702</v>
      </c>
      <c r="BP108" s="12">
        <v>6.5777234935872899</v>
      </c>
      <c r="BQ108" s="12">
        <v>0.54219901212747301</v>
      </c>
      <c r="BR108" s="12">
        <v>1.0621750074545699</v>
      </c>
      <c r="BS108" s="12">
        <v>0.81570322977602105</v>
      </c>
      <c r="BT108" s="12">
        <v>0.76735333884136903</v>
      </c>
      <c r="BU108" s="12">
        <v>2.3E-14</v>
      </c>
      <c r="BV108" s="12">
        <v>0.35012529797574199</v>
      </c>
      <c r="BW108" s="12">
        <v>0.19328302049902199</v>
      </c>
      <c r="BX108" s="12">
        <v>0.12773506813004801</v>
      </c>
      <c r="BY108" s="12">
        <v>8.8649806281090995E-2</v>
      </c>
      <c r="BZ108" s="12">
        <v>0.16829471208497301</v>
      </c>
      <c r="CA108" s="12">
        <v>0.15634742303598301</v>
      </c>
      <c r="CB108" s="12">
        <v>0.11752417413449399</v>
      </c>
      <c r="CC108" s="12">
        <v>0.211265692707055</v>
      </c>
      <c r="CD108" s="12">
        <v>0.14087362586683899</v>
      </c>
      <c r="CE108" s="12">
        <v>0.42267141591795798</v>
      </c>
      <c r="CF108" s="12">
        <v>0.33311491939051502</v>
      </c>
      <c r="CG108" s="12">
        <v>0.41273760291869699</v>
      </c>
      <c r="CH108" s="12">
        <v>0.464881241323714</v>
      </c>
      <c r="CI108" s="12">
        <v>0.43095814006079097</v>
      </c>
      <c r="CJ108" s="12">
        <v>0.49364677506307397</v>
      </c>
      <c r="CK108" s="12">
        <v>0.47589730532264202</v>
      </c>
      <c r="CL108" s="12">
        <v>0.32651765067581501</v>
      </c>
      <c r="CM108" s="12">
        <v>0.97663813684504597</v>
      </c>
      <c r="CN108" s="12">
        <v>0.65274479198687596</v>
      </c>
      <c r="CO108" s="12">
        <v>0.60898355033704199</v>
      </c>
      <c r="CP108" s="12">
        <v>0.58787251828930998</v>
      </c>
      <c r="CQ108" s="12">
        <v>0.50288929728652498</v>
      </c>
      <c r="CR108" s="12">
        <v>0.34478588877315303</v>
      </c>
      <c r="CS108" s="12">
        <v>0.62255986064823399</v>
      </c>
      <c r="CT108" s="13"/>
      <c r="CU108" s="13">
        <v>1859.5332672351183</v>
      </c>
      <c r="CV108" s="1">
        <v>739.4680166167243</v>
      </c>
      <c r="CW108" s="1">
        <v>4834.1731992922414</v>
      </c>
      <c r="CX108" s="1">
        <v>942.32895909911383</v>
      </c>
      <c r="CY108" s="1">
        <v>3059.7406726860745</v>
      </c>
      <c r="CZ108" s="1">
        <v>7937.1121798434624</v>
      </c>
      <c r="DA108" s="1">
        <v>2259.5886130525273</v>
      </c>
      <c r="DB108" s="1">
        <v>12084.33515723277</v>
      </c>
      <c r="DC108" s="1">
        <v>1764.2744914352277</v>
      </c>
      <c r="DD108" s="1">
        <v>8178.9439242228927</v>
      </c>
      <c r="DE108" s="1">
        <v>2827.4735726582499</v>
      </c>
      <c r="DF108" s="1">
        <v>17499.826400954778</v>
      </c>
      <c r="DG108" s="1">
        <v>2775.4721134487886</v>
      </c>
      <c r="DH108" s="12">
        <v>17706.627640143495</v>
      </c>
      <c r="DI108" s="1"/>
      <c r="DJ108" s="14">
        <v>3.0185996681388669</v>
      </c>
      <c r="DK108" s="13">
        <v>0.24663591315685351</v>
      </c>
      <c r="DL108" s="10">
        <v>0.17280200018151384</v>
      </c>
      <c r="DM108" s="10">
        <v>64.527826278437558</v>
      </c>
      <c r="DN108" s="10">
        <v>2.2501042855821939E-3</v>
      </c>
      <c r="DO108" s="10">
        <v>0.97126674198505825</v>
      </c>
      <c r="DP108" s="10"/>
      <c r="DQ108" s="1">
        <v>40.773502652986302</v>
      </c>
      <c r="DR108" s="1">
        <v>114.71930134733999</v>
      </c>
      <c r="DS108" s="1">
        <v>2815.1417587956098</v>
      </c>
      <c r="DT108" s="1">
        <v>2957.5090189165498</v>
      </c>
      <c r="DU108" s="1">
        <v>295.93606355107602</v>
      </c>
      <c r="DV108" s="1">
        <v>2614.97611612831</v>
      </c>
      <c r="DW108" s="1">
        <v>12001.2617991888</v>
      </c>
      <c r="DX108" s="1">
        <v>12659.2360881104</v>
      </c>
      <c r="DY108" s="1">
        <v>17229.008572636401</v>
      </c>
      <c r="DZ108" s="1">
        <v>3080.62584313652</v>
      </c>
      <c r="EA108" s="1">
        <v>2917.0146286576</v>
      </c>
      <c r="EB108" s="1">
        <v>11358.797315437499</v>
      </c>
      <c r="EC108" s="1">
        <v>3128.3571819031099</v>
      </c>
      <c r="ED108" s="1">
        <v>22856.994074990998</v>
      </c>
      <c r="EE108" s="1">
        <v>5581.90382578554</v>
      </c>
      <c r="EF108" s="1">
        <v>23900.265265271901</v>
      </c>
      <c r="EG108" s="1">
        <v>8111.3469098545602</v>
      </c>
      <c r="EH108" s="1">
        <v>25324.700914212299</v>
      </c>
      <c r="EI108" s="1">
        <v>5639.6464933935504</v>
      </c>
      <c r="EJ108" s="1">
        <v>26654.2056746054</v>
      </c>
      <c r="EK108" s="1">
        <v>8007.0359496114697</v>
      </c>
      <c r="EL108" s="1">
        <v>28318.722246952399</v>
      </c>
      <c r="EM108" s="1">
        <v>14.132786097356099</v>
      </c>
      <c r="EN108" s="1">
        <v>295.00077720901697</v>
      </c>
      <c r="EO108" s="1">
        <v>5232.0740906724404</v>
      </c>
      <c r="EP108" s="1">
        <v>4813.6245913975499</v>
      </c>
      <c r="EQ108" s="1">
        <v>11617.8029828565</v>
      </c>
      <c r="ER108" s="1">
        <v>30028.357289335301</v>
      </c>
      <c r="ES108" s="1">
        <v>76.061551151206501</v>
      </c>
      <c r="ET108" s="1">
        <v>33383.950902715398</v>
      </c>
      <c r="EU108" s="1">
        <v>11845.2930086382</v>
      </c>
      <c r="EV108" s="1">
        <v>1333.2525317028201</v>
      </c>
      <c r="EW108" s="10"/>
      <c r="EX108" s="10"/>
      <c r="EY108" s="1">
        <f t="shared" si="36"/>
        <v>0</v>
      </c>
      <c r="EZ108" s="1">
        <f t="shared" si="36"/>
        <v>0</v>
      </c>
      <c r="FA108" s="1">
        <f t="shared" si="36"/>
        <v>0</v>
      </c>
      <c r="FB108" s="1">
        <f t="shared" si="36"/>
        <v>0</v>
      </c>
      <c r="FC108" s="1">
        <f t="shared" si="36"/>
        <v>0</v>
      </c>
      <c r="FD108" s="1">
        <f t="shared" si="36"/>
        <v>0</v>
      </c>
      <c r="FE108" s="1">
        <f t="shared" si="36"/>
        <v>0</v>
      </c>
      <c r="FF108" s="1">
        <f t="shared" si="36"/>
        <v>0</v>
      </c>
      <c r="FG108" s="1">
        <f t="shared" si="36"/>
        <v>0</v>
      </c>
      <c r="FH108" s="1">
        <f t="shared" si="36"/>
        <v>0</v>
      </c>
      <c r="FI108" s="1">
        <f t="shared" si="36"/>
        <v>0</v>
      </c>
      <c r="FJ108" s="1">
        <f t="shared" si="36"/>
        <v>0</v>
      </c>
      <c r="FK108" s="1">
        <f t="shared" si="36"/>
        <v>0</v>
      </c>
      <c r="FL108" s="1">
        <f t="shared" si="36"/>
        <v>0</v>
      </c>
      <c r="FM108" s="1">
        <f t="shared" si="36"/>
        <v>0</v>
      </c>
      <c r="FN108" s="1">
        <f t="shared" si="36"/>
        <v>0</v>
      </c>
      <c r="FO108" s="1">
        <f t="shared" si="37"/>
        <v>0</v>
      </c>
      <c r="FP108" s="1">
        <f t="shared" si="37"/>
        <v>0</v>
      </c>
      <c r="FQ108" s="1">
        <f t="shared" si="37"/>
        <v>0</v>
      </c>
      <c r="FR108" s="1">
        <f t="shared" si="37"/>
        <v>0</v>
      </c>
      <c r="FS108" s="1">
        <f t="shared" si="37"/>
        <v>0</v>
      </c>
      <c r="FT108" s="1">
        <f t="shared" si="37"/>
        <v>0</v>
      </c>
      <c r="FU108" s="1">
        <f t="shared" si="37"/>
        <v>0</v>
      </c>
      <c r="FV108" s="1">
        <f t="shared" si="37"/>
        <v>0</v>
      </c>
      <c r="FW108" s="1">
        <f t="shared" si="37"/>
        <v>0</v>
      </c>
      <c r="FX108" s="1">
        <f t="shared" si="37"/>
        <v>0</v>
      </c>
      <c r="FY108" s="1">
        <f t="shared" si="37"/>
        <v>0</v>
      </c>
      <c r="FZ108" s="1">
        <f t="shared" si="37"/>
        <v>0</v>
      </c>
      <c r="GA108" s="1">
        <f t="shared" si="37"/>
        <v>0</v>
      </c>
      <c r="GB108" s="1">
        <f t="shared" si="37"/>
        <v>0</v>
      </c>
      <c r="GC108" s="1">
        <f t="shared" si="37"/>
        <v>0</v>
      </c>
      <c r="GD108" s="1">
        <f t="shared" si="37"/>
        <v>0</v>
      </c>
      <c r="GE108" s="1"/>
      <c r="GF108" s="10"/>
      <c r="GG108" s="10"/>
      <c r="GH108" s="10"/>
      <c r="GI108" s="10"/>
    </row>
    <row r="109" spans="1:191" x14ac:dyDescent="0.3">
      <c r="A109" s="10" t="s">
        <v>7</v>
      </c>
      <c r="B109" s="10" t="s">
        <v>1318</v>
      </c>
      <c r="C109" s="10"/>
      <c r="D109" s="10"/>
      <c r="E109" s="10"/>
      <c r="F109" s="1"/>
      <c r="G109" s="6"/>
      <c r="H109" s="13">
        <v>4.2867642535936499</v>
      </c>
      <c r="I109" s="25">
        <v>0.94224421733860897</v>
      </c>
      <c r="J109" s="15">
        <v>0.90945414344064002</v>
      </c>
      <c r="K109" s="25">
        <v>0.27604482737573299</v>
      </c>
      <c r="L109" s="14">
        <v>90.715446211454903</v>
      </c>
      <c r="M109" s="6">
        <v>2.29916196058775</v>
      </c>
      <c r="N109" s="14">
        <v>0.23325544552683</v>
      </c>
      <c r="O109" s="6">
        <v>0.94391184493342495</v>
      </c>
      <c r="P109" s="13">
        <v>0.95966432929229473</v>
      </c>
      <c r="Q109" s="15">
        <v>0.49584344168566002</v>
      </c>
      <c r="R109" s="6">
        <v>1.82973290692796</v>
      </c>
      <c r="S109" s="14">
        <v>0.93918382348431106</v>
      </c>
      <c r="T109" s="10"/>
      <c r="U109" s="1"/>
      <c r="V109" s="6"/>
      <c r="W109" s="6"/>
      <c r="X109" s="1"/>
      <c r="Y109" s="6"/>
      <c r="Z109" s="6"/>
      <c r="AA109" s="1"/>
      <c r="AB109" s="6"/>
      <c r="AC109" s="6"/>
      <c r="AD109" s="1"/>
      <c r="AE109" s="6"/>
      <c r="AF109" s="6"/>
      <c r="AG109" s="10">
        <v>34</v>
      </c>
      <c r="AH109" s="10">
        <v>26.449000000000002</v>
      </c>
      <c r="AI109" s="1">
        <v>325082.23073211999</v>
      </c>
      <c r="AJ109" s="1">
        <v>393.85513670436302</v>
      </c>
      <c r="AK109" s="12">
        <v>451.17835254987801</v>
      </c>
      <c r="AL109" s="1">
        <v>454.15865410160399</v>
      </c>
      <c r="AM109" s="1">
        <v>459.38565185234398</v>
      </c>
      <c r="AN109" s="1">
        <v>445.213360569207</v>
      </c>
      <c r="AO109" s="1">
        <v>448</v>
      </c>
      <c r="AP109" s="12">
        <v>464.01297655226898</v>
      </c>
      <c r="AQ109" s="15">
        <v>439.837449368004</v>
      </c>
      <c r="AR109" s="12">
        <v>452.99912351179302</v>
      </c>
      <c r="AS109" s="13">
        <v>447.72519600920702</v>
      </c>
      <c r="AT109" s="13">
        <v>429.83705115601799</v>
      </c>
      <c r="AU109" s="13">
        <v>453.26808832404203</v>
      </c>
      <c r="AV109" s="13">
        <v>447.21056391382899</v>
      </c>
      <c r="AW109" s="13">
        <v>448.43465638225899</v>
      </c>
      <c r="AX109" s="1">
        <v>437.49260352481002</v>
      </c>
      <c r="AY109" s="1">
        <v>438.47375218713</v>
      </c>
      <c r="AZ109" s="1">
        <v>450.25857284895102</v>
      </c>
      <c r="BA109" s="1">
        <v>456.58339063797001</v>
      </c>
      <c r="BB109" s="1">
        <v>436.700332339255</v>
      </c>
      <c r="BC109" s="1">
        <v>451.58449776792202</v>
      </c>
      <c r="BD109" s="1">
        <v>440.88542360841302</v>
      </c>
      <c r="BE109" s="1">
        <v>436.71770573625702</v>
      </c>
      <c r="BF109" s="12">
        <v>447.26706280863101</v>
      </c>
      <c r="BG109" s="13">
        <v>5.9816796236815497</v>
      </c>
      <c r="BH109" s="12">
        <v>102.907977408192</v>
      </c>
      <c r="BI109" s="12">
        <v>94.0438998065475</v>
      </c>
      <c r="BJ109" s="12">
        <v>225.29592922729</v>
      </c>
      <c r="BK109" s="1">
        <v>459.10369500214699</v>
      </c>
      <c r="BL109" s="12">
        <v>1.0881783927548501</v>
      </c>
      <c r="BM109" s="1">
        <v>462.843264554428</v>
      </c>
      <c r="BN109" s="6"/>
      <c r="BO109" s="12">
        <v>0.28753949376086702</v>
      </c>
      <c r="BP109" s="12">
        <v>6.5777234935872899</v>
      </c>
      <c r="BQ109" s="12">
        <v>0.54219901212747301</v>
      </c>
      <c r="BR109" s="12">
        <v>1.0621750074545699</v>
      </c>
      <c r="BS109" s="12">
        <v>0.81570322977602105</v>
      </c>
      <c r="BT109" s="12">
        <v>0.76735333884136903</v>
      </c>
      <c r="BU109" s="12">
        <v>2.3E-14</v>
      </c>
      <c r="BV109" s="12">
        <v>0.35012529797574199</v>
      </c>
      <c r="BW109" s="12">
        <v>0.19328302049902199</v>
      </c>
      <c r="BX109" s="12">
        <v>0.12773506813004801</v>
      </c>
      <c r="BY109" s="12">
        <v>8.8649806281090995E-2</v>
      </c>
      <c r="BZ109" s="12">
        <v>0.16829471208497301</v>
      </c>
      <c r="CA109" s="12">
        <v>0.15634742303598301</v>
      </c>
      <c r="CB109" s="12">
        <v>0.11752417413449399</v>
      </c>
      <c r="CC109" s="12">
        <v>0.211265692707055</v>
      </c>
      <c r="CD109" s="12">
        <v>0.14087362586683899</v>
      </c>
      <c r="CE109" s="12">
        <v>0.42267141591795798</v>
      </c>
      <c r="CF109" s="12">
        <v>0.33311491939051502</v>
      </c>
      <c r="CG109" s="12">
        <v>0.41273760291869699</v>
      </c>
      <c r="CH109" s="12">
        <v>0.464881241323714</v>
      </c>
      <c r="CI109" s="12">
        <v>0.43095814006079097</v>
      </c>
      <c r="CJ109" s="12">
        <v>0.49364677506307397</v>
      </c>
      <c r="CK109" s="12">
        <v>0.47589730532264202</v>
      </c>
      <c r="CL109" s="12">
        <v>0.32651765067581501</v>
      </c>
      <c r="CM109" s="12">
        <v>0.97663813684504597</v>
      </c>
      <c r="CN109" s="12">
        <v>0.65274479198687596</v>
      </c>
      <c r="CO109" s="12">
        <v>0.60898355033704199</v>
      </c>
      <c r="CP109" s="12">
        <v>0.58787251828930998</v>
      </c>
      <c r="CQ109" s="12">
        <v>0.50288929728652498</v>
      </c>
      <c r="CR109" s="12">
        <v>0.34478588877315303</v>
      </c>
      <c r="CS109" s="12">
        <v>0.62255986064823399</v>
      </c>
      <c r="CT109" s="13"/>
      <c r="CU109" s="13">
        <v>1855.8542167426331</v>
      </c>
      <c r="CV109" s="1">
        <v>738.987150916465</v>
      </c>
      <c r="CW109" s="1">
        <v>4824.6249569957654</v>
      </c>
      <c r="CX109" s="1">
        <v>940.56247517728218</v>
      </c>
      <c r="CY109" s="1">
        <v>3062.6222184056896</v>
      </c>
      <c r="CZ109" s="1">
        <v>7943.3492702278681</v>
      </c>
      <c r="DA109" s="1">
        <v>2253.4404843329598</v>
      </c>
      <c r="DB109" s="1">
        <v>12118.908684897784</v>
      </c>
      <c r="DC109" s="1">
        <v>1782.4136267769513</v>
      </c>
      <c r="DD109" s="1">
        <v>8246.4940082225457</v>
      </c>
      <c r="DE109" s="1">
        <v>2853.6461914873125</v>
      </c>
      <c r="DF109" s="1">
        <v>17680.175398350406</v>
      </c>
      <c r="DG109" s="1">
        <v>2804.8726569436149</v>
      </c>
      <c r="DH109" s="12">
        <v>17922.171691398904</v>
      </c>
      <c r="DI109" s="1"/>
      <c r="DJ109" s="14">
        <v>3.0236665699061143</v>
      </c>
      <c r="DK109" s="13">
        <v>0.24696373159947979</v>
      </c>
      <c r="DL109" s="10">
        <v>0.17088454854360557</v>
      </c>
      <c r="DM109" s="10">
        <v>65.819786876538814</v>
      </c>
      <c r="DN109" s="10">
        <v>2.294119766975028E-3</v>
      </c>
      <c r="DO109" s="10">
        <v>0.97096723725992506</v>
      </c>
      <c r="DP109" s="10"/>
      <c r="DQ109" s="1">
        <v>37.995424001154902</v>
      </c>
      <c r="DR109" s="1">
        <v>106.734778659539</v>
      </c>
      <c r="DS109" s="1">
        <v>2625.5188739631899</v>
      </c>
      <c r="DT109" s="1">
        <v>2712.4330943796599</v>
      </c>
      <c r="DU109" s="1">
        <v>282.23353265132198</v>
      </c>
      <c r="DV109" s="1">
        <v>2437.34764407476</v>
      </c>
      <c r="DW109" s="1">
        <v>11279.067223693301</v>
      </c>
      <c r="DX109" s="1">
        <v>11892.0133435754</v>
      </c>
      <c r="DY109" s="1">
        <v>16177.6342888565</v>
      </c>
      <c r="DZ109" s="1">
        <v>2893.47275988827</v>
      </c>
      <c r="EA109" s="1">
        <v>2741.5691156817202</v>
      </c>
      <c r="EB109" s="1">
        <v>10636.822120684899</v>
      </c>
      <c r="EC109" s="1">
        <v>2925.1966982388599</v>
      </c>
      <c r="ED109" s="1">
        <v>21469.196760162398</v>
      </c>
      <c r="EE109" s="1">
        <v>5268.6997144855604</v>
      </c>
      <c r="EF109" s="1">
        <v>22549.722630725399</v>
      </c>
      <c r="EG109" s="1">
        <v>7687.2476098502002</v>
      </c>
      <c r="EH109" s="1">
        <v>23904.181712422102</v>
      </c>
      <c r="EI109" s="1">
        <v>5327.8309054555502</v>
      </c>
      <c r="EJ109" s="1">
        <v>25177.652042489099</v>
      </c>
      <c r="EK109" s="1">
        <v>7539.0414850684001</v>
      </c>
      <c r="EL109" s="1">
        <v>26580.8526660516</v>
      </c>
      <c r="EM109" s="1">
        <v>12.7165316445145</v>
      </c>
      <c r="EN109" s="1">
        <v>276.96691789487397</v>
      </c>
      <c r="EO109" s="1">
        <v>4971.6539372499901</v>
      </c>
      <c r="EP109" s="1">
        <v>4562.3489700622104</v>
      </c>
      <c r="EQ109" s="1">
        <v>11020.167920153301</v>
      </c>
      <c r="ER109" s="1">
        <v>28424.799006311001</v>
      </c>
      <c r="ES109" s="1">
        <v>72.796322765155494</v>
      </c>
      <c r="ET109" s="1">
        <v>31604.396399641399</v>
      </c>
      <c r="EU109" s="1">
        <v>11139.645405682701</v>
      </c>
      <c r="EV109" s="1">
        <v>1227.2932059950799</v>
      </c>
      <c r="EW109" s="10"/>
      <c r="EX109" s="10"/>
      <c r="EY109" s="1">
        <f t="shared" si="36"/>
        <v>0</v>
      </c>
      <c r="EZ109" s="1">
        <f t="shared" si="36"/>
        <v>0</v>
      </c>
      <c r="FA109" s="1">
        <f t="shared" si="36"/>
        <v>0</v>
      </c>
      <c r="FB109" s="1">
        <f t="shared" si="36"/>
        <v>0</v>
      </c>
      <c r="FC109" s="1">
        <f t="shared" si="36"/>
        <v>0</v>
      </c>
      <c r="FD109" s="1">
        <f t="shared" si="36"/>
        <v>0</v>
      </c>
      <c r="FE109" s="1">
        <f t="shared" si="36"/>
        <v>0</v>
      </c>
      <c r="FF109" s="1">
        <f t="shared" si="36"/>
        <v>0</v>
      </c>
      <c r="FG109" s="1">
        <f t="shared" si="36"/>
        <v>0</v>
      </c>
      <c r="FH109" s="1">
        <f t="shared" si="36"/>
        <v>0</v>
      </c>
      <c r="FI109" s="1">
        <f t="shared" si="36"/>
        <v>0</v>
      </c>
      <c r="FJ109" s="1">
        <f t="shared" si="36"/>
        <v>0</v>
      </c>
      <c r="FK109" s="1">
        <f t="shared" si="36"/>
        <v>0</v>
      </c>
      <c r="FL109" s="1">
        <f t="shared" si="36"/>
        <v>0</v>
      </c>
      <c r="FM109" s="1">
        <f t="shared" si="36"/>
        <v>0</v>
      </c>
      <c r="FN109" s="1">
        <f t="shared" si="36"/>
        <v>0</v>
      </c>
      <c r="FO109" s="1">
        <f t="shared" si="37"/>
        <v>0</v>
      </c>
      <c r="FP109" s="1">
        <f t="shared" si="37"/>
        <v>0</v>
      </c>
      <c r="FQ109" s="1">
        <f t="shared" si="37"/>
        <v>0</v>
      </c>
      <c r="FR109" s="1">
        <f t="shared" si="37"/>
        <v>0</v>
      </c>
      <c r="FS109" s="1">
        <f t="shared" si="37"/>
        <v>0</v>
      </c>
      <c r="FT109" s="1">
        <f t="shared" si="37"/>
        <v>0</v>
      </c>
      <c r="FU109" s="1">
        <f t="shared" si="37"/>
        <v>0</v>
      </c>
      <c r="FV109" s="1">
        <f t="shared" si="37"/>
        <v>0</v>
      </c>
      <c r="FW109" s="1">
        <f t="shared" si="37"/>
        <v>0</v>
      </c>
      <c r="FX109" s="1">
        <f t="shared" si="37"/>
        <v>0</v>
      </c>
      <c r="FY109" s="1">
        <f t="shared" si="37"/>
        <v>0</v>
      </c>
      <c r="FZ109" s="1">
        <f t="shared" si="37"/>
        <v>0</v>
      </c>
      <c r="GA109" s="1">
        <f t="shared" si="37"/>
        <v>0</v>
      </c>
      <c r="GB109" s="1">
        <f t="shared" si="37"/>
        <v>0</v>
      </c>
      <c r="GC109" s="1">
        <f t="shared" si="37"/>
        <v>0</v>
      </c>
      <c r="GD109" s="1">
        <f t="shared" si="37"/>
        <v>0</v>
      </c>
      <c r="GE109" s="1"/>
      <c r="GF109" s="10"/>
      <c r="GG109" s="10"/>
      <c r="GH109" s="10"/>
      <c r="GI109" s="10"/>
    </row>
    <row r="110" spans="1:191" x14ac:dyDescent="0.3">
      <c r="A110" s="10" t="s">
        <v>7</v>
      </c>
      <c r="B110" s="10" t="s">
        <v>1319</v>
      </c>
      <c r="C110" s="10"/>
      <c r="D110" s="10"/>
      <c r="E110" s="10"/>
      <c r="F110" s="1"/>
      <c r="G110" s="6"/>
      <c r="H110" s="13">
        <v>4.2979021990169803</v>
      </c>
      <c r="I110" s="25">
        <v>0.93389752698523198</v>
      </c>
      <c r="J110" s="15">
        <v>0.91400144937727001</v>
      </c>
      <c r="K110" s="25">
        <v>0.27604482737573299</v>
      </c>
      <c r="L110" s="14">
        <v>89.036071113372699</v>
      </c>
      <c r="M110" s="6">
        <v>2.3015673249725399</v>
      </c>
      <c r="N110" s="14">
        <v>0.23264478306004199</v>
      </c>
      <c r="O110" s="6">
        <v>0.933597716548492</v>
      </c>
      <c r="P110" s="13">
        <v>0.95898406158820582</v>
      </c>
      <c r="Q110" s="15">
        <v>0.48067221038587699</v>
      </c>
      <c r="R110" s="6">
        <v>1.8232307197031301</v>
      </c>
      <c r="S110" s="14">
        <v>0.93889505022552022</v>
      </c>
      <c r="T110" s="10"/>
      <c r="U110" s="1"/>
      <c r="V110" s="6"/>
      <c r="W110" s="6"/>
      <c r="X110" s="1"/>
      <c r="Y110" s="6"/>
      <c r="Z110" s="6"/>
      <c r="AA110" s="1"/>
      <c r="AB110" s="6"/>
      <c r="AC110" s="6"/>
      <c r="AD110" s="1"/>
      <c r="AE110" s="6"/>
      <c r="AF110" s="6"/>
      <c r="AG110" s="10">
        <v>34</v>
      </c>
      <c r="AH110" s="10">
        <v>26.449000000000002</v>
      </c>
      <c r="AI110" s="1">
        <v>325724.17525244103</v>
      </c>
      <c r="AJ110" s="1">
        <v>444.06886316410498</v>
      </c>
      <c r="AK110" s="12">
        <v>448.99774678864799</v>
      </c>
      <c r="AL110" s="1">
        <v>457.64682422081398</v>
      </c>
      <c r="AM110" s="1">
        <v>460.10052013930101</v>
      </c>
      <c r="AN110" s="1">
        <v>447.84230863054103</v>
      </c>
      <c r="AO110" s="1">
        <v>448</v>
      </c>
      <c r="AP110" s="12">
        <v>463.82080372564599</v>
      </c>
      <c r="AQ110" s="15">
        <v>438.807685473991</v>
      </c>
      <c r="AR110" s="12">
        <v>452.09321727295799</v>
      </c>
      <c r="AS110" s="13">
        <v>447.806656400245</v>
      </c>
      <c r="AT110" s="13">
        <v>429.01282888845799</v>
      </c>
      <c r="AU110" s="13">
        <v>451.82262037197802</v>
      </c>
      <c r="AV110" s="13">
        <v>446.1292552187</v>
      </c>
      <c r="AW110" s="13">
        <v>450.45855629313201</v>
      </c>
      <c r="AX110" s="1">
        <v>436.29561442936898</v>
      </c>
      <c r="AY110" s="1">
        <v>437.20219635580003</v>
      </c>
      <c r="AZ110" s="1">
        <v>448.77578987225201</v>
      </c>
      <c r="BA110" s="1">
        <v>453.25883760187202</v>
      </c>
      <c r="BB110" s="1">
        <v>433.04611308519202</v>
      </c>
      <c r="BC110" s="1">
        <v>450.01103266543799</v>
      </c>
      <c r="BD110" s="1">
        <v>437.98767225516502</v>
      </c>
      <c r="BE110" s="1">
        <v>434.90243325207501</v>
      </c>
      <c r="BF110" s="12">
        <v>445.37673195034398</v>
      </c>
      <c r="BG110" s="13">
        <v>5.9788267685089398</v>
      </c>
      <c r="BH110" s="12">
        <v>101.776966481475</v>
      </c>
      <c r="BI110" s="12">
        <v>93.477730669512596</v>
      </c>
      <c r="BJ110" s="12">
        <v>223.59312507279799</v>
      </c>
      <c r="BK110" s="1">
        <v>457.03881608959801</v>
      </c>
      <c r="BL110" s="12">
        <v>1.0807619349339099</v>
      </c>
      <c r="BM110" s="1">
        <v>459.76246383772298</v>
      </c>
      <c r="BN110" s="6"/>
      <c r="BO110" s="12">
        <v>0.28753949376086702</v>
      </c>
      <c r="BP110" s="12">
        <v>6.5777234935872899</v>
      </c>
      <c r="BQ110" s="12">
        <v>0.54219901212747301</v>
      </c>
      <c r="BR110" s="12">
        <v>1.0621750074545699</v>
      </c>
      <c r="BS110" s="12">
        <v>0.81570322977602105</v>
      </c>
      <c r="BT110" s="12">
        <v>0.76735333884136903</v>
      </c>
      <c r="BU110" s="12">
        <v>2.3E-14</v>
      </c>
      <c r="BV110" s="12">
        <v>0.35012529797574199</v>
      </c>
      <c r="BW110" s="12">
        <v>0.19328302049902199</v>
      </c>
      <c r="BX110" s="12">
        <v>0.12773506813004801</v>
      </c>
      <c r="BY110" s="12">
        <v>8.8649806281090995E-2</v>
      </c>
      <c r="BZ110" s="12">
        <v>0.16829471208497301</v>
      </c>
      <c r="CA110" s="12">
        <v>0.15634742303598301</v>
      </c>
      <c r="CB110" s="12">
        <v>0.11752417413449399</v>
      </c>
      <c r="CC110" s="12">
        <v>0.211265692707055</v>
      </c>
      <c r="CD110" s="12">
        <v>0.14087362586683899</v>
      </c>
      <c r="CE110" s="12">
        <v>0.42267141591795798</v>
      </c>
      <c r="CF110" s="12">
        <v>0.33311491939051502</v>
      </c>
      <c r="CG110" s="12">
        <v>0.41273760291869699</v>
      </c>
      <c r="CH110" s="12">
        <v>0.464881241323714</v>
      </c>
      <c r="CI110" s="12">
        <v>0.43095814006079097</v>
      </c>
      <c r="CJ110" s="12">
        <v>0.49364677506307397</v>
      </c>
      <c r="CK110" s="12">
        <v>0.47589730532264202</v>
      </c>
      <c r="CL110" s="12">
        <v>0.32651765067581501</v>
      </c>
      <c r="CM110" s="12">
        <v>0.97663813684504597</v>
      </c>
      <c r="CN110" s="12">
        <v>0.65274479198687596</v>
      </c>
      <c r="CO110" s="12">
        <v>0.60898355033704199</v>
      </c>
      <c r="CP110" s="12">
        <v>0.58787251828930998</v>
      </c>
      <c r="CQ110" s="12">
        <v>0.50288929728652498</v>
      </c>
      <c r="CR110" s="12">
        <v>0.34478588877315303</v>
      </c>
      <c r="CS110" s="12">
        <v>0.62255986064823399</v>
      </c>
      <c r="CT110" s="13"/>
      <c r="CU110" s="13">
        <v>1851.5092214092449</v>
      </c>
      <c r="CV110" s="1">
        <v>737.50932670955626</v>
      </c>
      <c r="CW110" s="1">
        <v>4825.5027629336746</v>
      </c>
      <c r="CX110" s="1">
        <v>938.75892535767605</v>
      </c>
      <c r="CY110" s="1">
        <v>3052.8555430539059</v>
      </c>
      <c r="CZ110" s="1">
        <v>7924.1430767087031</v>
      </c>
      <c r="DA110" s="1">
        <v>2263.6108356438795</v>
      </c>
      <c r="DB110" s="1">
        <v>12085.751092226288</v>
      </c>
      <c r="DC110" s="1">
        <v>1777.2447006333334</v>
      </c>
      <c r="DD110" s="1">
        <v>8219.3368108471059</v>
      </c>
      <c r="DE110" s="1">
        <v>2832.8677350117</v>
      </c>
      <c r="DF110" s="1">
        <v>17532.23129899563</v>
      </c>
      <c r="DG110" s="1">
        <v>2795.0995817729067</v>
      </c>
      <c r="DH110" s="12">
        <v>17804.376920941668</v>
      </c>
      <c r="DI110" s="1"/>
      <c r="DJ110" s="14">
        <v>3.0143820784913817</v>
      </c>
      <c r="DK110" s="13">
        <v>0.24673643919150515</v>
      </c>
      <c r="DL110" s="10">
        <v>0.17146657569707535</v>
      </c>
      <c r="DM110" s="10">
        <v>65.515728553811257</v>
      </c>
      <c r="DN110" s="10">
        <v>2.2903665268545008E-3</v>
      </c>
      <c r="DO110" s="10">
        <v>0.97153661714964945</v>
      </c>
      <c r="DP110" s="10"/>
      <c r="DQ110" s="1">
        <v>37.1222070311116</v>
      </c>
      <c r="DR110" s="1">
        <v>114.477682450293</v>
      </c>
      <c r="DS110" s="1">
        <v>2787.0045898999301</v>
      </c>
      <c r="DT110" s="1">
        <v>2865.5305814987601</v>
      </c>
      <c r="DU110" s="1">
        <v>291.87470892473698</v>
      </c>
      <c r="DV110" s="1">
        <v>2555.51054644949</v>
      </c>
      <c r="DW110" s="1">
        <v>11755.9545373286</v>
      </c>
      <c r="DX110" s="1">
        <v>12415.350274171</v>
      </c>
      <c r="DY110" s="1">
        <v>16892.749922811901</v>
      </c>
      <c r="DZ110" s="1">
        <v>3024.0995242880399</v>
      </c>
      <c r="EA110" s="1">
        <v>2838.3220320628302</v>
      </c>
      <c r="EB110" s="1">
        <v>11043.5278087974</v>
      </c>
      <c r="EC110" s="1">
        <v>3066.12186600213</v>
      </c>
      <c r="ED110" s="1">
        <v>22215.8860485238</v>
      </c>
      <c r="EE110" s="1">
        <v>5471.1823298254603</v>
      </c>
      <c r="EF110" s="1">
        <v>23339.1375536675</v>
      </c>
      <c r="EG110" s="1">
        <v>7881.6110928553298</v>
      </c>
      <c r="EH110" s="1">
        <v>24543.2161522811</v>
      </c>
      <c r="EI110" s="1">
        <v>5474.3085099149002</v>
      </c>
      <c r="EJ110" s="1">
        <v>25831.3757434488</v>
      </c>
      <c r="EK110" s="1">
        <v>7752.1033368875096</v>
      </c>
      <c r="EL110" s="1">
        <v>27282.398183270299</v>
      </c>
      <c r="EM110" s="1">
        <v>14.5477399530541</v>
      </c>
      <c r="EN110" s="1">
        <v>291.43761477720699</v>
      </c>
      <c r="EO110" s="1">
        <v>5057.9448129573002</v>
      </c>
      <c r="EP110" s="1">
        <v>4654.5335657836304</v>
      </c>
      <c r="EQ110" s="1">
        <v>11258.9440029298</v>
      </c>
      <c r="ER110" s="1">
        <v>29217.216918320799</v>
      </c>
      <c r="ES110" s="1">
        <v>74.330575273464603</v>
      </c>
      <c r="ET110" s="1">
        <v>32310.975136619501</v>
      </c>
      <c r="EU110" s="1">
        <v>11626.745530738601</v>
      </c>
      <c r="EV110" s="1">
        <v>1300.15080226239</v>
      </c>
      <c r="EW110" s="10"/>
      <c r="EX110" s="10"/>
      <c r="EY110" s="1">
        <f t="shared" si="36"/>
        <v>0</v>
      </c>
      <c r="EZ110" s="1">
        <f t="shared" si="36"/>
        <v>0</v>
      </c>
      <c r="FA110" s="1">
        <f t="shared" si="36"/>
        <v>0</v>
      </c>
      <c r="FB110" s="1">
        <f t="shared" si="36"/>
        <v>0</v>
      </c>
      <c r="FC110" s="1">
        <f t="shared" si="36"/>
        <v>0</v>
      </c>
      <c r="FD110" s="1">
        <f t="shared" si="36"/>
        <v>0</v>
      </c>
      <c r="FE110" s="1">
        <f t="shared" si="36"/>
        <v>0</v>
      </c>
      <c r="FF110" s="1">
        <f t="shared" si="36"/>
        <v>0</v>
      </c>
      <c r="FG110" s="1">
        <f t="shared" si="36"/>
        <v>0</v>
      </c>
      <c r="FH110" s="1">
        <f t="shared" si="36"/>
        <v>0</v>
      </c>
      <c r="FI110" s="1">
        <f t="shared" si="36"/>
        <v>0</v>
      </c>
      <c r="FJ110" s="1">
        <f t="shared" si="36"/>
        <v>0</v>
      </c>
      <c r="FK110" s="1">
        <f t="shared" si="36"/>
        <v>0</v>
      </c>
      <c r="FL110" s="1">
        <f t="shared" si="36"/>
        <v>0</v>
      </c>
      <c r="FM110" s="1">
        <f t="shared" si="36"/>
        <v>0</v>
      </c>
      <c r="FN110" s="1">
        <f t="shared" si="36"/>
        <v>0</v>
      </c>
      <c r="FO110" s="1">
        <f t="shared" si="37"/>
        <v>0</v>
      </c>
      <c r="FP110" s="1">
        <f t="shared" si="37"/>
        <v>0</v>
      </c>
      <c r="FQ110" s="1">
        <f t="shared" si="37"/>
        <v>0</v>
      </c>
      <c r="FR110" s="1">
        <f t="shared" si="37"/>
        <v>0</v>
      </c>
      <c r="FS110" s="1">
        <f t="shared" si="37"/>
        <v>0</v>
      </c>
      <c r="FT110" s="1">
        <f t="shared" si="37"/>
        <v>0</v>
      </c>
      <c r="FU110" s="1">
        <f t="shared" si="37"/>
        <v>0</v>
      </c>
      <c r="FV110" s="1">
        <f t="shared" si="37"/>
        <v>0</v>
      </c>
      <c r="FW110" s="1">
        <f t="shared" si="37"/>
        <v>0</v>
      </c>
      <c r="FX110" s="1">
        <f t="shared" si="37"/>
        <v>0</v>
      </c>
      <c r="FY110" s="1">
        <f t="shared" si="37"/>
        <v>0</v>
      </c>
      <c r="FZ110" s="1">
        <f t="shared" si="37"/>
        <v>0</v>
      </c>
      <c r="GA110" s="1">
        <f t="shared" si="37"/>
        <v>0</v>
      </c>
      <c r="GB110" s="1">
        <f t="shared" si="37"/>
        <v>0</v>
      </c>
      <c r="GC110" s="1">
        <f t="shared" si="37"/>
        <v>0</v>
      </c>
      <c r="GD110" s="1">
        <f t="shared" si="37"/>
        <v>0</v>
      </c>
      <c r="GE110" s="1"/>
      <c r="GF110" s="10"/>
      <c r="GG110" s="10"/>
      <c r="GH110" s="10"/>
      <c r="GI110" s="10"/>
    </row>
    <row r="111" spans="1:191" x14ac:dyDescent="0.3">
      <c r="A111" s="10" t="s">
        <v>7</v>
      </c>
      <c r="B111" s="10" t="s">
        <v>1320</v>
      </c>
      <c r="C111" s="10"/>
      <c r="D111" s="10"/>
      <c r="E111" s="10"/>
      <c r="F111" s="1"/>
      <c r="G111" s="6"/>
      <c r="H111" s="13">
        <v>4.2635260143705596</v>
      </c>
      <c r="I111" s="25">
        <v>0.91731461663201697</v>
      </c>
      <c r="J111" s="15">
        <v>0.90617651026960899</v>
      </c>
      <c r="K111" s="25">
        <v>0.27604482737573299</v>
      </c>
      <c r="L111" s="14">
        <v>88.689731184671501</v>
      </c>
      <c r="M111" s="6">
        <v>2.29685538556507</v>
      </c>
      <c r="N111" s="14">
        <v>0.234522682123388</v>
      </c>
      <c r="O111" s="6">
        <v>0.91977424013922704</v>
      </c>
      <c r="P111" s="13">
        <v>0.95758159749347804</v>
      </c>
      <c r="Q111" s="15">
        <v>0.481000766365418</v>
      </c>
      <c r="R111" s="6">
        <v>1.81508333986709</v>
      </c>
      <c r="S111" s="14">
        <v>0.93978331555421246</v>
      </c>
      <c r="T111" s="10"/>
      <c r="U111" s="1"/>
      <c r="V111" s="6"/>
      <c r="W111" s="6"/>
      <c r="X111" s="1"/>
      <c r="Y111" s="6"/>
      <c r="Z111" s="6"/>
      <c r="AA111" s="1"/>
      <c r="AB111" s="6"/>
      <c r="AC111" s="6"/>
      <c r="AD111" s="1"/>
      <c r="AE111" s="6"/>
      <c r="AF111" s="6"/>
      <c r="AG111" s="10">
        <v>34</v>
      </c>
      <c r="AH111" s="10">
        <v>26.449000000000002</v>
      </c>
      <c r="AI111" s="1">
        <v>326091.45634467702</v>
      </c>
      <c r="AJ111" s="1">
        <v>389.140254710965</v>
      </c>
      <c r="AK111" s="12">
        <v>454.91796198122103</v>
      </c>
      <c r="AL111" s="1">
        <v>459.23511547015102</v>
      </c>
      <c r="AM111" s="1">
        <v>464.34986643677303</v>
      </c>
      <c r="AN111" s="1">
        <v>448.80501094055501</v>
      </c>
      <c r="AO111" s="1">
        <v>448</v>
      </c>
      <c r="AP111" s="12">
        <v>466.31084138966298</v>
      </c>
      <c r="AQ111" s="15">
        <v>441.12726850074699</v>
      </c>
      <c r="AR111" s="12">
        <v>453.82762623295503</v>
      </c>
      <c r="AS111" s="13">
        <v>448.242347423524</v>
      </c>
      <c r="AT111" s="13">
        <v>430.93960279408202</v>
      </c>
      <c r="AU111" s="13">
        <v>454.01068804626101</v>
      </c>
      <c r="AV111" s="13">
        <v>447.74415052422</v>
      </c>
      <c r="AW111" s="13">
        <v>447.80442023759099</v>
      </c>
      <c r="AX111" s="1">
        <v>437.52440417634602</v>
      </c>
      <c r="AY111" s="1">
        <v>436.46150922401301</v>
      </c>
      <c r="AZ111" s="1">
        <v>448.90135630146898</v>
      </c>
      <c r="BA111" s="1">
        <v>456.20731856539101</v>
      </c>
      <c r="BB111" s="1">
        <v>436.37336419904602</v>
      </c>
      <c r="BC111" s="1">
        <v>449.60492855904897</v>
      </c>
      <c r="BD111" s="1">
        <v>439.46759557791</v>
      </c>
      <c r="BE111" s="1">
        <v>434.67259320278799</v>
      </c>
      <c r="BF111" s="12">
        <v>446.26156259857902</v>
      </c>
      <c r="BG111" s="13">
        <v>5.9016544101513899</v>
      </c>
      <c r="BH111" s="12">
        <v>102.70959476797501</v>
      </c>
      <c r="BI111" s="12">
        <v>93.527059667092601</v>
      </c>
      <c r="BJ111" s="12">
        <v>224.391492358725</v>
      </c>
      <c r="BK111" s="1">
        <v>456.88555082808801</v>
      </c>
      <c r="BL111" s="12">
        <v>1.0924602367484599</v>
      </c>
      <c r="BM111" s="1">
        <v>460.39808298513799</v>
      </c>
      <c r="BN111" s="6"/>
      <c r="BO111" s="12">
        <v>0.28753949376086702</v>
      </c>
      <c r="BP111" s="12">
        <v>6.5777234935872899</v>
      </c>
      <c r="BQ111" s="12">
        <v>0.54219901212747301</v>
      </c>
      <c r="BR111" s="12">
        <v>1.0621750074545699</v>
      </c>
      <c r="BS111" s="12">
        <v>0.81570322977602105</v>
      </c>
      <c r="BT111" s="12">
        <v>0.76735333884136903</v>
      </c>
      <c r="BU111" s="12">
        <v>2.3E-14</v>
      </c>
      <c r="BV111" s="12">
        <v>0.35012529797574199</v>
      </c>
      <c r="BW111" s="12">
        <v>0.19328302049902199</v>
      </c>
      <c r="BX111" s="12">
        <v>0.12773506813004801</v>
      </c>
      <c r="BY111" s="12">
        <v>8.8649806281090995E-2</v>
      </c>
      <c r="BZ111" s="12">
        <v>0.16829471208497301</v>
      </c>
      <c r="CA111" s="12">
        <v>0.15634742303598301</v>
      </c>
      <c r="CB111" s="12">
        <v>0.11752417413449399</v>
      </c>
      <c r="CC111" s="12">
        <v>0.211265692707055</v>
      </c>
      <c r="CD111" s="12">
        <v>0.14087362586683899</v>
      </c>
      <c r="CE111" s="12">
        <v>0.42267141591795798</v>
      </c>
      <c r="CF111" s="12">
        <v>0.33311491939051502</v>
      </c>
      <c r="CG111" s="12">
        <v>0.41273760291869699</v>
      </c>
      <c r="CH111" s="12">
        <v>0.464881241323714</v>
      </c>
      <c r="CI111" s="12">
        <v>0.43095814006079097</v>
      </c>
      <c r="CJ111" s="12">
        <v>0.49364677506307397</v>
      </c>
      <c r="CK111" s="12">
        <v>0.47589730532264202</v>
      </c>
      <c r="CL111" s="12">
        <v>0.32651765067581501</v>
      </c>
      <c r="CM111" s="12">
        <v>0.97663813684504597</v>
      </c>
      <c r="CN111" s="12">
        <v>0.65274479198687596</v>
      </c>
      <c r="CO111" s="12">
        <v>0.60898355033704199</v>
      </c>
      <c r="CP111" s="12">
        <v>0.58787251828930998</v>
      </c>
      <c r="CQ111" s="12">
        <v>0.50288929728652498</v>
      </c>
      <c r="CR111" s="12">
        <v>0.34478588877315303</v>
      </c>
      <c r="CS111" s="12">
        <v>0.62255986064823399</v>
      </c>
      <c r="CT111" s="13"/>
      <c r="CU111" s="13">
        <v>1861.2964915643333</v>
      </c>
      <c r="CV111" s="1">
        <v>740.33870511085649</v>
      </c>
      <c r="CW111" s="1">
        <v>4830.1977093052155</v>
      </c>
      <c r="CX111" s="1">
        <v>942.97506081856022</v>
      </c>
      <c r="CY111" s="1">
        <v>3067.6397840963582</v>
      </c>
      <c r="CZ111" s="1">
        <v>7952.8268299150977</v>
      </c>
      <c r="DA111" s="1">
        <v>2250.2734685306077</v>
      </c>
      <c r="DB111" s="1">
        <v>12119.789589372465</v>
      </c>
      <c r="DC111" s="1">
        <v>1774.2337773333863</v>
      </c>
      <c r="DD111" s="1">
        <v>8221.6365622979665</v>
      </c>
      <c r="DE111" s="1">
        <v>2851.2957410336935</v>
      </c>
      <c r="DF111" s="1">
        <v>17666.937821823725</v>
      </c>
      <c r="DG111" s="1">
        <v>2792.5771960189377</v>
      </c>
      <c r="DH111" s="12">
        <v>17864.536405606097</v>
      </c>
      <c r="DI111" s="1"/>
      <c r="DJ111" s="14">
        <v>3.0269252441282575</v>
      </c>
      <c r="DK111" s="13">
        <v>0.24691087688406377</v>
      </c>
      <c r="DL111" s="10">
        <v>0.17171673053512307</v>
      </c>
      <c r="DM111" s="10">
        <v>65.186305906699573</v>
      </c>
      <c r="DN111" s="10">
        <v>2.2679276587986639E-3</v>
      </c>
      <c r="DO111" s="10">
        <v>0.97076673652764511</v>
      </c>
      <c r="DP111" s="10"/>
      <c r="DQ111" s="1">
        <v>32.023538639504203</v>
      </c>
      <c r="DR111" s="1">
        <v>119.865872340089</v>
      </c>
      <c r="DS111" s="1">
        <v>2876.5220918237001</v>
      </c>
      <c r="DT111" s="1">
        <v>2980.47513020003</v>
      </c>
      <c r="DU111" s="1">
        <v>299.46055357098697</v>
      </c>
      <c r="DV111" s="1">
        <v>2645.1385658663098</v>
      </c>
      <c r="DW111" s="1">
        <v>12158.1552927148</v>
      </c>
      <c r="DX111" s="1">
        <v>12826.047989593601</v>
      </c>
      <c r="DY111" s="1">
        <v>17395.707750924001</v>
      </c>
      <c r="DZ111" s="1">
        <v>3126.47660779032</v>
      </c>
      <c r="EA111" s="1">
        <v>2932.4644435055302</v>
      </c>
      <c r="EB111" s="1">
        <v>11402.923284553201</v>
      </c>
      <c r="EC111" s="1">
        <v>3136.3052821678598</v>
      </c>
      <c r="ED111" s="1">
        <v>22908.983389380101</v>
      </c>
      <c r="EE111" s="1">
        <v>5620.8282002523601</v>
      </c>
      <c r="EF111" s="1">
        <v>24011.192911876999</v>
      </c>
      <c r="EG111" s="1">
        <v>8150.1757678508602</v>
      </c>
      <c r="EH111" s="1">
        <v>25428.684385441698</v>
      </c>
      <c r="EI111" s="1">
        <v>5620.0589528291403</v>
      </c>
      <c r="EJ111" s="1">
        <v>26643.1474306975</v>
      </c>
      <c r="EK111" s="1">
        <v>7966.1144289531203</v>
      </c>
      <c r="EL111" s="1">
        <v>28096.957057060699</v>
      </c>
      <c r="EM111" s="1">
        <v>14.300488342395999</v>
      </c>
      <c r="EN111" s="1">
        <v>296.93231597766101</v>
      </c>
      <c r="EO111" s="1">
        <v>5243.1990975602803</v>
      </c>
      <c r="EP111" s="1">
        <v>4783.5104384348697</v>
      </c>
      <c r="EQ111" s="1">
        <v>11609.5851767889</v>
      </c>
      <c r="ER111" s="1">
        <v>30026.456433127401</v>
      </c>
      <c r="ES111" s="1">
        <v>77.059131612810603</v>
      </c>
      <c r="ET111" s="1">
        <v>33255.2113764225</v>
      </c>
      <c r="EU111" s="1">
        <v>11961.221122520201</v>
      </c>
      <c r="EV111" s="1">
        <v>1342.1587774654899</v>
      </c>
      <c r="EW111" s="10"/>
      <c r="EX111" s="10"/>
      <c r="EY111" s="1">
        <f t="shared" si="36"/>
        <v>0</v>
      </c>
      <c r="EZ111" s="1">
        <f t="shared" si="36"/>
        <v>0</v>
      </c>
      <c r="FA111" s="1">
        <f t="shared" si="36"/>
        <v>0</v>
      </c>
      <c r="FB111" s="1">
        <f t="shared" si="36"/>
        <v>0</v>
      </c>
      <c r="FC111" s="1">
        <f t="shared" si="36"/>
        <v>0</v>
      </c>
      <c r="FD111" s="1">
        <f t="shared" si="36"/>
        <v>0</v>
      </c>
      <c r="FE111" s="1">
        <f t="shared" si="36"/>
        <v>0</v>
      </c>
      <c r="FF111" s="1">
        <f t="shared" si="36"/>
        <v>0</v>
      </c>
      <c r="FG111" s="1">
        <f t="shared" si="36"/>
        <v>0</v>
      </c>
      <c r="FH111" s="1">
        <f t="shared" si="36"/>
        <v>0</v>
      </c>
      <c r="FI111" s="1">
        <f t="shared" si="36"/>
        <v>0</v>
      </c>
      <c r="FJ111" s="1">
        <f t="shared" si="36"/>
        <v>0</v>
      </c>
      <c r="FK111" s="1">
        <f t="shared" si="36"/>
        <v>0</v>
      </c>
      <c r="FL111" s="1">
        <f t="shared" si="36"/>
        <v>0</v>
      </c>
      <c r="FM111" s="1">
        <f t="shared" si="36"/>
        <v>0</v>
      </c>
      <c r="FN111" s="1">
        <f t="shared" si="36"/>
        <v>0</v>
      </c>
      <c r="FO111" s="1">
        <f t="shared" si="37"/>
        <v>0</v>
      </c>
      <c r="FP111" s="1">
        <f t="shared" si="37"/>
        <v>0</v>
      </c>
      <c r="FQ111" s="1">
        <f t="shared" si="37"/>
        <v>0</v>
      </c>
      <c r="FR111" s="1">
        <f t="shared" si="37"/>
        <v>0</v>
      </c>
      <c r="FS111" s="1">
        <f t="shared" si="37"/>
        <v>0</v>
      </c>
      <c r="FT111" s="1">
        <f t="shared" si="37"/>
        <v>0</v>
      </c>
      <c r="FU111" s="1">
        <f t="shared" si="37"/>
        <v>0</v>
      </c>
      <c r="FV111" s="1">
        <f t="shared" si="37"/>
        <v>0</v>
      </c>
      <c r="FW111" s="1">
        <f t="shared" si="37"/>
        <v>0</v>
      </c>
      <c r="FX111" s="1">
        <f t="shared" si="37"/>
        <v>0</v>
      </c>
      <c r="FY111" s="1">
        <f t="shared" si="37"/>
        <v>0</v>
      </c>
      <c r="FZ111" s="1">
        <f t="shared" si="37"/>
        <v>0</v>
      </c>
      <c r="GA111" s="1">
        <f t="shared" si="37"/>
        <v>0</v>
      </c>
      <c r="GB111" s="1">
        <f t="shared" si="37"/>
        <v>0</v>
      </c>
      <c r="GC111" s="1">
        <f t="shared" si="37"/>
        <v>0</v>
      </c>
      <c r="GD111" s="1">
        <f t="shared" si="37"/>
        <v>0</v>
      </c>
      <c r="GE111" s="1"/>
      <c r="GF111" s="10"/>
      <c r="GG111" s="10"/>
      <c r="GH111" s="10"/>
      <c r="GI111" s="10"/>
    </row>
    <row r="112" spans="1:191" x14ac:dyDescent="0.3">
      <c r="A112" t="s">
        <v>7</v>
      </c>
      <c r="B112" t="s">
        <v>1172</v>
      </c>
      <c r="F112" s="4"/>
      <c r="G112" s="5"/>
      <c r="H112" s="2">
        <v>4.2245796946587202</v>
      </c>
      <c r="I112" s="2">
        <v>0.738204654052112</v>
      </c>
      <c r="J112" s="9">
        <v>0.91057078899853106</v>
      </c>
      <c r="K112" s="2">
        <v>0.26121071382761901</v>
      </c>
      <c r="L112" s="3">
        <v>88.586867660324003</v>
      </c>
      <c r="M112" s="5">
        <v>1.6044331101748801</v>
      </c>
      <c r="N112" s="3">
        <v>0.2364434680917</v>
      </c>
      <c r="O112" s="5">
        <v>0.72817024590104995</v>
      </c>
      <c r="P112" s="2">
        <v>0.9427223387446827</v>
      </c>
      <c r="Q112" s="9">
        <v>0.52789761763527998</v>
      </c>
      <c r="R112" s="5">
        <v>2.31030550549763</v>
      </c>
      <c r="S112" s="3">
        <v>0.94069258251349153</v>
      </c>
      <c r="U112" s="4"/>
      <c r="V112" s="5"/>
      <c r="W112" s="5"/>
      <c r="X112" s="4"/>
      <c r="Y112" s="5"/>
      <c r="Z112" s="5"/>
      <c r="AA112" s="4"/>
      <c r="AB112" s="5"/>
      <c r="AC112" s="5"/>
      <c r="AD112" s="4"/>
      <c r="AE112" s="5"/>
      <c r="AF112" s="5"/>
      <c r="AG112">
        <v>30</v>
      </c>
      <c r="AH112">
        <v>27.135999999999999</v>
      </c>
      <c r="AI112" s="4">
        <v>321280.85536696197</v>
      </c>
      <c r="AJ112" s="2">
        <v>378.77687469617302</v>
      </c>
      <c r="AK112" s="5">
        <v>440.26396736462999</v>
      </c>
      <c r="AL112" s="4">
        <v>456.99674206488498</v>
      </c>
      <c r="AM112" s="4">
        <v>454.656596940763</v>
      </c>
      <c r="AN112" s="4">
        <v>448</v>
      </c>
      <c r="AO112" s="4">
        <v>443.03331080219499</v>
      </c>
      <c r="AP112" s="5">
        <v>459.44230124346302</v>
      </c>
      <c r="AQ112" s="9">
        <v>435.62564618699997</v>
      </c>
      <c r="AR112" s="5">
        <v>448.20647078558198</v>
      </c>
      <c r="AS112" s="2">
        <v>443.58346103923998</v>
      </c>
      <c r="AT112" s="2">
        <v>424.39079896053499</v>
      </c>
      <c r="AU112" s="2">
        <v>448.660954724894</v>
      </c>
      <c r="AV112" s="2">
        <v>441.99228423557798</v>
      </c>
      <c r="AW112" s="2">
        <v>445.98614157834498</v>
      </c>
      <c r="AX112" s="4">
        <v>432.89254981347602</v>
      </c>
      <c r="AY112" s="4">
        <v>432.92216568853701</v>
      </c>
      <c r="AZ112" s="4">
        <v>445.22589859968298</v>
      </c>
      <c r="BA112" s="4">
        <v>450.651845192407</v>
      </c>
      <c r="BB112" s="4">
        <v>430.809743783974</v>
      </c>
      <c r="BC112" s="4">
        <v>446.91585544275802</v>
      </c>
      <c r="BD112" s="4">
        <v>434.77273117943201</v>
      </c>
      <c r="BE112" s="4">
        <v>431.47632125887702</v>
      </c>
      <c r="BF112" s="5">
        <v>441.26647048449502</v>
      </c>
      <c r="BG112" s="2">
        <v>5.99822400099284</v>
      </c>
      <c r="BH112" s="5">
        <v>101.73917732366</v>
      </c>
      <c r="BI112" s="2">
        <v>93.086240209976097</v>
      </c>
      <c r="BJ112" s="5">
        <v>222.75859421372701</v>
      </c>
      <c r="BK112" s="4">
        <v>453.21894988336601</v>
      </c>
      <c r="BL112" s="2">
        <v>1.10367979344969</v>
      </c>
      <c r="BM112" s="4">
        <v>456.29748287951497</v>
      </c>
      <c r="BN112" s="5"/>
      <c r="BO112" s="5">
        <v>4.9862491496136698</v>
      </c>
      <c r="BP112" s="5">
        <v>9.6817752641075092</v>
      </c>
      <c r="BQ112" s="5">
        <v>5.1851620631435704</v>
      </c>
      <c r="BR112" s="5">
        <v>5.754079070525</v>
      </c>
      <c r="BS112" s="5">
        <v>5.6721893621376296</v>
      </c>
      <c r="BT112" s="5">
        <v>1.9000000000000001E-14</v>
      </c>
      <c r="BU112" s="5">
        <v>8.1741797364076199</v>
      </c>
      <c r="BV112" s="5">
        <v>5.2860107105408698</v>
      </c>
      <c r="BW112" s="5">
        <v>4.8820177666620701</v>
      </c>
      <c r="BX112" s="5">
        <v>4.9194576971431099</v>
      </c>
      <c r="BY112" s="5">
        <v>4.8198848821448799</v>
      </c>
      <c r="BZ112" s="5">
        <v>4.7486260740425097</v>
      </c>
      <c r="CA112" s="5">
        <v>4.86742904472184</v>
      </c>
      <c r="CB112" s="5">
        <v>4.9081493613331402</v>
      </c>
      <c r="CC112" s="5">
        <v>4.9489157380589699</v>
      </c>
      <c r="CD112" s="5">
        <v>4.7367621441961401</v>
      </c>
      <c r="CE112" s="5">
        <v>4.7962220996217297</v>
      </c>
      <c r="CF112" s="5">
        <v>4.73720628338602</v>
      </c>
      <c r="CG112" s="5">
        <v>4.7835301065472402</v>
      </c>
      <c r="CH112" s="5">
        <v>4.6918528228604002</v>
      </c>
      <c r="CI112" s="5">
        <v>4.8486486772543902</v>
      </c>
      <c r="CJ112" s="5">
        <v>4.8191179720299102</v>
      </c>
      <c r="CK112" s="5">
        <v>4.9427364828068896</v>
      </c>
      <c r="CL112" s="5">
        <v>4.8261434669446999</v>
      </c>
      <c r="CM112" s="5">
        <v>5.8747043862576103</v>
      </c>
      <c r="CN112" s="5">
        <v>5.5851920582135204</v>
      </c>
      <c r="CO112" s="5">
        <v>5.6721006473617201</v>
      </c>
      <c r="CP112" s="5">
        <v>5.6537949675749504</v>
      </c>
      <c r="CQ112" s="5">
        <v>4.6517937818404498</v>
      </c>
      <c r="CR112" s="5">
        <v>4.5532802171746498</v>
      </c>
      <c r="CS112" s="5">
        <v>4.77726858418883</v>
      </c>
      <c r="CT112" s="2"/>
      <c r="CU112" s="2">
        <v>1838.0828953037974</v>
      </c>
      <c r="CV112" s="4">
        <v>731.16879410372269</v>
      </c>
      <c r="CW112" s="4">
        <v>4779.99419223319</v>
      </c>
      <c r="CX112" s="4">
        <v>928.6450743118927</v>
      </c>
      <c r="CY112" s="4">
        <v>3031.4929373303648</v>
      </c>
      <c r="CZ112" s="4">
        <v>7850.6622421949905</v>
      </c>
      <c r="DA112" s="4">
        <v>2241.1363898409295</v>
      </c>
      <c r="DB112" s="4">
        <v>11991.483374334515</v>
      </c>
      <c r="DC112" s="4">
        <v>1759.8462019859228</v>
      </c>
      <c r="DD112" s="4">
        <v>8154.3204871736807</v>
      </c>
      <c r="DE112" s="4">
        <v>2816.5740324525436</v>
      </c>
      <c r="DF112" s="4">
        <v>17441.690031739839</v>
      </c>
      <c r="DG112" s="4">
        <v>2775.8748785264474</v>
      </c>
      <c r="DH112" s="5">
        <v>17673.688259326504</v>
      </c>
      <c r="DI112" s="4"/>
      <c r="DJ112" s="3">
        <v>3.0119230290797914</v>
      </c>
      <c r="DK112" s="2">
        <v>0.24667288680013921</v>
      </c>
      <c r="DL112">
        <v>0.17152576716581097</v>
      </c>
      <c r="DM112">
        <v>66.246108587141279</v>
      </c>
      <c r="DN112">
        <v>2.3228901138670796E-3</v>
      </c>
      <c r="DO112">
        <v>0.96868831216480877</v>
      </c>
      <c r="DQ112" s="4">
        <v>52.532853765229603</v>
      </c>
      <c r="DR112" s="4">
        <v>108.01693715066401</v>
      </c>
      <c r="DS112" s="4">
        <v>2776.6032700143701</v>
      </c>
      <c r="DT112" s="4">
        <v>113.168185914972</v>
      </c>
      <c r="DU112" s="4">
        <v>14.0709831038128</v>
      </c>
      <c r="DV112" s="4">
        <v>313.29478091306402</v>
      </c>
      <c r="DW112" s="4">
        <v>11802.0080166485</v>
      </c>
      <c r="DX112" s="4">
        <v>13771.8232357015</v>
      </c>
      <c r="DY112" s="4">
        <v>19816.6547931807</v>
      </c>
      <c r="DZ112" s="4">
        <v>3269.4115786738998</v>
      </c>
      <c r="EA112" s="4">
        <v>3048.14758897298</v>
      </c>
      <c r="EB112" s="4">
        <v>12239.4045379777</v>
      </c>
      <c r="EC112" s="4">
        <v>3015.08329795706</v>
      </c>
      <c r="ED112" s="4">
        <v>22571.568930487101</v>
      </c>
      <c r="EE112" s="4">
        <v>6117.38258228011</v>
      </c>
      <c r="EF112" s="4">
        <v>25927.471589467499</v>
      </c>
      <c r="EG112" s="4">
        <v>8872.5656231296598</v>
      </c>
      <c r="EH112" s="4">
        <v>28326.035203457799</v>
      </c>
      <c r="EI112" s="4">
        <v>6808.48144336321</v>
      </c>
      <c r="EJ112" s="4">
        <v>28490.2726468605</v>
      </c>
      <c r="EK112" s="4">
        <v>7775.9687594214101</v>
      </c>
      <c r="EL112" s="4">
        <v>24192.331759709599</v>
      </c>
      <c r="EM112" s="4">
        <v>14.576040940986699</v>
      </c>
      <c r="EN112" s="4">
        <v>404.68183791143599</v>
      </c>
      <c r="EO112" s="4">
        <v>7065.0783748765798</v>
      </c>
      <c r="EP112" s="4">
        <v>6535.4176348491401</v>
      </c>
      <c r="EQ112" s="4">
        <v>15782.123160368499</v>
      </c>
      <c r="ER112" s="4">
        <v>29928.466491553801</v>
      </c>
      <c r="ES112" s="4">
        <v>107.548853548777</v>
      </c>
      <c r="ET112" s="4">
        <v>44517.674096574097</v>
      </c>
      <c r="EU112" s="4">
        <v>322.375915139298</v>
      </c>
      <c r="EV112" s="4">
        <v>49.416306187931397</v>
      </c>
      <c r="EY112" s="1">
        <f t="shared" si="36"/>
        <v>0</v>
      </c>
      <c r="EZ112" s="1">
        <f t="shared" si="36"/>
        <v>0</v>
      </c>
      <c r="FA112" s="1">
        <f t="shared" si="36"/>
        <v>0</v>
      </c>
      <c r="FB112" s="1">
        <f t="shared" si="36"/>
        <v>0</v>
      </c>
      <c r="FC112" s="1">
        <f t="shared" si="36"/>
        <v>0</v>
      </c>
      <c r="FD112" s="1">
        <f t="shared" si="36"/>
        <v>0</v>
      </c>
      <c r="FE112" s="1">
        <f t="shared" si="36"/>
        <v>0</v>
      </c>
      <c r="FF112" s="1">
        <f t="shared" si="36"/>
        <v>0</v>
      </c>
      <c r="FG112" s="1">
        <f t="shared" si="36"/>
        <v>0</v>
      </c>
      <c r="FH112" s="1">
        <f t="shared" si="36"/>
        <v>0</v>
      </c>
      <c r="FI112" s="1">
        <f t="shared" si="36"/>
        <v>0</v>
      </c>
      <c r="FJ112" s="1">
        <f t="shared" si="36"/>
        <v>0</v>
      </c>
      <c r="FK112" s="1">
        <f t="shared" si="36"/>
        <v>0</v>
      </c>
      <c r="FL112" s="1">
        <f t="shared" si="36"/>
        <v>0</v>
      </c>
      <c r="FM112" s="1">
        <f t="shared" si="36"/>
        <v>0</v>
      </c>
      <c r="FN112" s="1">
        <f t="shared" si="36"/>
        <v>0</v>
      </c>
      <c r="FO112" s="1">
        <f t="shared" si="37"/>
        <v>0</v>
      </c>
      <c r="FP112" s="1">
        <f t="shared" si="37"/>
        <v>0</v>
      </c>
      <c r="FQ112" s="1">
        <f t="shared" si="37"/>
        <v>0</v>
      </c>
      <c r="FR112" s="1">
        <f t="shared" si="37"/>
        <v>0</v>
      </c>
      <c r="FS112" s="1">
        <f t="shared" si="37"/>
        <v>0</v>
      </c>
      <c r="FT112" s="1">
        <f t="shared" si="37"/>
        <v>0</v>
      </c>
      <c r="FU112" s="1">
        <f t="shared" si="37"/>
        <v>0</v>
      </c>
      <c r="FV112" s="1">
        <f t="shared" si="37"/>
        <v>0</v>
      </c>
      <c r="FW112" s="1">
        <f t="shared" si="37"/>
        <v>0</v>
      </c>
      <c r="FX112" s="1">
        <f t="shared" si="37"/>
        <v>0</v>
      </c>
      <c r="FY112" s="1">
        <f t="shared" si="37"/>
        <v>0</v>
      </c>
      <c r="FZ112" s="1">
        <f t="shared" si="37"/>
        <v>0</v>
      </c>
      <c r="GA112" s="1">
        <f t="shared" si="37"/>
        <v>0</v>
      </c>
      <c r="GB112" s="1">
        <f t="shared" si="37"/>
        <v>0</v>
      </c>
      <c r="GC112" s="1">
        <f t="shared" si="37"/>
        <v>0</v>
      </c>
      <c r="GD112" s="1">
        <f t="shared" si="37"/>
        <v>0</v>
      </c>
    </row>
    <row r="113" spans="1:186" x14ac:dyDescent="0.3">
      <c r="A113" t="s">
        <v>7</v>
      </c>
      <c r="B113" t="s">
        <v>1173</v>
      </c>
      <c r="F113" s="4"/>
      <c r="G113" s="5"/>
      <c r="H113" s="2">
        <v>4.2435804855505301</v>
      </c>
      <c r="I113" s="2">
        <v>0.72761349290156996</v>
      </c>
      <c r="J113" s="9">
        <v>0.90921832570240901</v>
      </c>
      <c r="K113" s="2">
        <v>0.26121071382761901</v>
      </c>
      <c r="L113" s="3">
        <v>88.094249263926301</v>
      </c>
      <c r="M113" s="5">
        <v>1.60667638677975</v>
      </c>
      <c r="N113" s="3">
        <v>0.235501925926552</v>
      </c>
      <c r="O113" s="5">
        <v>0.71915646481826201</v>
      </c>
      <c r="P113" s="2">
        <v>0.9411880370963539</v>
      </c>
      <c r="Q113" s="9">
        <v>0.52560280808133497</v>
      </c>
      <c r="R113" s="5">
        <v>2.2977680578912199</v>
      </c>
      <c r="S113" s="3">
        <v>0.94024678266246176</v>
      </c>
      <c r="U113" s="4"/>
      <c r="V113" s="5"/>
      <c r="W113" s="5"/>
      <c r="X113" s="4"/>
      <c r="Y113" s="5"/>
      <c r="Z113" s="5"/>
      <c r="AA113" s="4"/>
      <c r="AB113" s="5"/>
      <c r="AC113" s="5"/>
      <c r="AD113" s="4"/>
      <c r="AE113" s="5"/>
      <c r="AF113" s="5"/>
      <c r="AG113">
        <v>30</v>
      </c>
      <c r="AH113">
        <v>27.135999999999999</v>
      </c>
      <c r="AI113" s="4">
        <v>328287.37884482899</v>
      </c>
      <c r="AJ113" s="2">
        <v>455.48621535421699</v>
      </c>
      <c r="AK113" s="5">
        <v>461.77204607394901</v>
      </c>
      <c r="AL113" s="4">
        <v>456.596408464668</v>
      </c>
      <c r="AM113" s="4">
        <v>465.31254744956601</v>
      </c>
      <c r="AN113" s="4">
        <v>448</v>
      </c>
      <c r="AO113" s="4">
        <v>442.14883114836601</v>
      </c>
      <c r="AP113" s="5">
        <v>465.27017272396898</v>
      </c>
      <c r="AQ113" s="9">
        <v>439.48184689947198</v>
      </c>
      <c r="AR113" s="5">
        <v>453.201515016965</v>
      </c>
      <c r="AS113" s="2">
        <v>448.28010663438698</v>
      </c>
      <c r="AT113" s="2">
        <v>431.96055760578298</v>
      </c>
      <c r="AU113" s="2">
        <v>453.28213798680002</v>
      </c>
      <c r="AV113" s="2">
        <v>448.32063555161699</v>
      </c>
      <c r="AW113" s="2">
        <v>448.18046245348103</v>
      </c>
      <c r="AX113" s="4">
        <v>437.41381003466699</v>
      </c>
      <c r="AY113" s="4">
        <v>437.48053337648702</v>
      </c>
      <c r="AZ113" s="4">
        <v>448.864207345978</v>
      </c>
      <c r="BA113" s="4">
        <v>455.631003609446</v>
      </c>
      <c r="BB113" s="4">
        <v>435.83189817015301</v>
      </c>
      <c r="BC113" s="4">
        <v>449.20910052455798</v>
      </c>
      <c r="BD113" s="4">
        <v>439.55669067990499</v>
      </c>
      <c r="BE113" s="4">
        <v>434.67720364858098</v>
      </c>
      <c r="BF113" s="5">
        <v>446.82296445857003</v>
      </c>
      <c r="BG113" s="2">
        <v>5.81505681979956</v>
      </c>
      <c r="BH113" s="5">
        <v>102.268687360708</v>
      </c>
      <c r="BI113" s="2">
        <v>93.436182169512094</v>
      </c>
      <c r="BJ113" s="5">
        <v>224.07661429008201</v>
      </c>
      <c r="BK113" s="4">
        <v>457.10417841299898</v>
      </c>
      <c r="BL113" s="2">
        <v>1.05680640202041</v>
      </c>
      <c r="BM113" s="4">
        <v>460.93924175035698</v>
      </c>
      <c r="BN113" s="5"/>
      <c r="BO113" s="5">
        <v>4.9862491496136698</v>
      </c>
      <c r="BP113" s="5">
        <v>9.6817752641075092</v>
      </c>
      <c r="BQ113" s="5">
        <v>5.1851620631435704</v>
      </c>
      <c r="BR113" s="5">
        <v>5.754079070525</v>
      </c>
      <c r="BS113" s="5">
        <v>5.6721893621376296</v>
      </c>
      <c r="BT113" s="5">
        <v>1.9000000000000001E-14</v>
      </c>
      <c r="BU113" s="5">
        <v>8.1741797364076199</v>
      </c>
      <c r="BV113" s="5">
        <v>5.2860107105408698</v>
      </c>
      <c r="BW113" s="5">
        <v>4.8820177666620701</v>
      </c>
      <c r="BX113" s="5">
        <v>4.9194576971431099</v>
      </c>
      <c r="BY113" s="5">
        <v>4.8198848821448799</v>
      </c>
      <c r="BZ113" s="5">
        <v>4.7486260740425097</v>
      </c>
      <c r="CA113" s="5">
        <v>4.86742904472184</v>
      </c>
      <c r="CB113" s="5">
        <v>4.9081493613331402</v>
      </c>
      <c r="CC113" s="5">
        <v>4.9489157380589699</v>
      </c>
      <c r="CD113" s="5">
        <v>4.7367621441961401</v>
      </c>
      <c r="CE113" s="5">
        <v>4.7962220996217297</v>
      </c>
      <c r="CF113" s="5">
        <v>4.73720628338602</v>
      </c>
      <c r="CG113" s="5">
        <v>4.7835301065472402</v>
      </c>
      <c r="CH113" s="5">
        <v>4.6918528228604002</v>
      </c>
      <c r="CI113" s="5">
        <v>4.8486486772543902</v>
      </c>
      <c r="CJ113" s="5">
        <v>4.8191179720299102</v>
      </c>
      <c r="CK113" s="5">
        <v>4.9427364828068896</v>
      </c>
      <c r="CL113" s="5">
        <v>4.8261434669446999</v>
      </c>
      <c r="CM113" s="5">
        <v>5.8747043862576103</v>
      </c>
      <c r="CN113" s="5">
        <v>5.5851920582135204</v>
      </c>
      <c r="CO113" s="5">
        <v>5.6721006473617201</v>
      </c>
      <c r="CP113" s="5">
        <v>5.6537949675749504</v>
      </c>
      <c r="CQ113" s="5">
        <v>4.6517937818404498</v>
      </c>
      <c r="CR113" s="5">
        <v>4.5532802171746498</v>
      </c>
      <c r="CS113" s="5">
        <v>4.77726858418883</v>
      </c>
      <c r="CT113" s="2"/>
      <c r="CU113" s="2">
        <v>1854.3537843859579</v>
      </c>
      <c r="CV113" s="4">
        <v>739.31731650402128</v>
      </c>
      <c r="CW113" s="4">
        <v>4830.6045973533082</v>
      </c>
      <c r="CX113" s="4">
        <v>945.209097605652</v>
      </c>
      <c r="CY113" s="4">
        <v>3062.7171485594599</v>
      </c>
      <c r="CZ113" s="4">
        <v>7963.0663508280104</v>
      </c>
      <c r="DA113" s="4">
        <v>2252.1631279069397</v>
      </c>
      <c r="DB113" s="4">
        <v>12116.726039741468</v>
      </c>
      <c r="DC113" s="4">
        <v>1778.3761519369391</v>
      </c>
      <c r="DD113" s="4">
        <v>8220.956178497765</v>
      </c>
      <c r="DE113" s="4">
        <v>2847.6937725590374</v>
      </c>
      <c r="DF113" s="4">
        <v>17645.016120249111</v>
      </c>
      <c r="DG113" s="4">
        <v>2790.1186367984969</v>
      </c>
      <c r="DH113" s="5">
        <v>17868.158157719714</v>
      </c>
      <c r="DI113" s="4"/>
      <c r="DJ113" s="3">
        <v>3.0319844339576707</v>
      </c>
      <c r="DK113" s="2">
        <v>0.2470209774370048</v>
      </c>
      <c r="DL113">
        <v>0.17140642709367621</v>
      </c>
      <c r="DM113">
        <v>65.160169236276602</v>
      </c>
      <c r="DN113">
        <v>2.2547712892467963E-3</v>
      </c>
      <c r="DO113">
        <v>0.97389062880877708</v>
      </c>
      <c r="DQ113" s="4">
        <v>59.997940865324502</v>
      </c>
      <c r="DR113" s="4">
        <v>108.17685190348401</v>
      </c>
      <c r="DS113" s="4">
        <v>2647.54301572137</v>
      </c>
      <c r="DT113" s="4">
        <v>110.680172987977</v>
      </c>
      <c r="DU113" s="4">
        <v>13.623547511393999</v>
      </c>
      <c r="DV113" s="4">
        <v>306.137959224567</v>
      </c>
      <c r="DW113" s="4">
        <v>11402.211802161401</v>
      </c>
      <c r="DX113" s="4">
        <v>13342.9100715969</v>
      </c>
      <c r="DY113" s="4">
        <v>19188.395244696701</v>
      </c>
      <c r="DZ113" s="4">
        <v>3189.4960699897301</v>
      </c>
      <c r="EA113" s="4">
        <v>2950.1840089438601</v>
      </c>
      <c r="EB113" s="4">
        <v>11914.7849283589</v>
      </c>
      <c r="EC113" s="4">
        <v>2908.2422648602101</v>
      </c>
      <c r="ED113" s="4">
        <v>21887.8485397978</v>
      </c>
      <c r="EE113" s="4">
        <v>5935.7135172363196</v>
      </c>
      <c r="EF113" s="4">
        <v>25080.395111196201</v>
      </c>
      <c r="EG113" s="4">
        <v>8608.7801582830198</v>
      </c>
      <c r="EH113" s="4">
        <v>27498.515504992101</v>
      </c>
      <c r="EI113" s="4">
        <v>6565.9112167723397</v>
      </c>
      <c r="EJ113" s="4">
        <v>27640.035537893302</v>
      </c>
      <c r="EK113" s="4">
        <v>7508.8211196537004</v>
      </c>
      <c r="EL113" s="4">
        <v>23497.069294552701</v>
      </c>
      <c r="EM113" s="4">
        <v>14.4108701768121</v>
      </c>
      <c r="EN113" s="4">
        <v>378.237044782586</v>
      </c>
      <c r="EO113" s="4">
        <v>6831.9886534610196</v>
      </c>
      <c r="EP113" s="4">
        <v>6314.2102016501703</v>
      </c>
      <c r="EQ113" s="4">
        <v>15274.5968836954</v>
      </c>
      <c r="ER113" s="4">
        <v>28992.360247101198</v>
      </c>
      <c r="ES113" s="4">
        <v>98.7788536592805</v>
      </c>
      <c r="ET113" s="4">
        <v>43242.575719249799</v>
      </c>
      <c r="EU113" s="4">
        <v>318.171764714029</v>
      </c>
      <c r="EV113" s="4">
        <v>47.737627047067697</v>
      </c>
      <c r="EY113" s="1">
        <f t="shared" si="36"/>
        <v>0</v>
      </c>
      <c r="EZ113" s="1">
        <f t="shared" si="36"/>
        <v>0</v>
      </c>
      <c r="FA113" s="1">
        <f t="shared" si="36"/>
        <v>0</v>
      </c>
      <c r="FB113" s="1">
        <f t="shared" si="36"/>
        <v>0</v>
      </c>
      <c r="FC113" s="1">
        <f t="shared" si="36"/>
        <v>0</v>
      </c>
      <c r="FD113" s="1">
        <f t="shared" si="36"/>
        <v>0</v>
      </c>
      <c r="FE113" s="1">
        <f t="shared" si="36"/>
        <v>0</v>
      </c>
      <c r="FF113" s="1">
        <f t="shared" si="36"/>
        <v>0</v>
      </c>
      <c r="FG113" s="1">
        <f t="shared" si="36"/>
        <v>0</v>
      </c>
      <c r="FH113" s="1">
        <f t="shared" si="36"/>
        <v>0</v>
      </c>
      <c r="FI113" s="1">
        <f t="shared" si="36"/>
        <v>0</v>
      </c>
      <c r="FJ113" s="1">
        <f t="shared" si="36"/>
        <v>0</v>
      </c>
      <c r="FK113" s="1">
        <f t="shared" si="36"/>
        <v>0</v>
      </c>
      <c r="FL113" s="1">
        <f t="shared" si="36"/>
        <v>0</v>
      </c>
      <c r="FM113" s="1">
        <f t="shared" si="36"/>
        <v>0</v>
      </c>
      <c r="FN113" s="1">
        <f t="shared" si="36"/>
        <v>0</v>
      </c>
      <c r="FO113" s="1">
        <f t="shared" si="37"/>
        <v>0</v>
      </c>
      <c r="FP113" s="1">
        <f t="shared" si="37"/>
        <v>0</v>
      </c>
      <c r="FQ113" s="1">
        <f t="shared" si="37"/>
        <v>0</v>
      </c>
      <c r="FR113" s="1">
        <f t="shared" si="37"/>
        <v>0</v>
      </c>
      <c r="FS113" s="1">
        <f t="shared" si="37"/>
        <v>0</v>
      </c>
      <c r="FT113" s="1">
        <f t="shared" si="37"/>
        <v>0</v>
      </c>
      <c r="FU113" s="1">
        <f t="shared" si="37"/>
        <v>0</v>
      </c>
      <c r="FV113" s="1">
        <f t="shared" si="37"/>
        <v>0</v>
      </c>
      <c r="FW113" s="1">
        <f t="shared" si="37"/>
        <v>0</v>
      </c>
      <c r="FX113" s="1">
        <f t="shared" si="37"/>
        <v>0</v>
      </c>
      <c r="FY113" s="1">
        <f t="shared" si="37"/>
        <v>0</v>
      </c>
      <c r="FZ113" s="1">
        <f t="shared" si="37"/>
        <v>0</v>
      </c>
      <c r="GA113" s="1">
        <f t="shared" si="37"/>
        <v>0</v>
      </c>
      <c r="GB113" s="1">
        <f t="shared" si="37"/>
        <v>0</v>
      </c>
      <c r="GC113" s="1">
        <f t="shared" si="37"/>
        <v>0</v>
      </c>
      <c r="GD113" s="1">
        <f t="shared" si="37"/>
        <v>0</v>
      </c>
    </row>
    <row r="114" spans="1:186" x14ac:dyDescent="0.3">
      <c r="A114" t="s">
        <v>7</v>
      </c>
      <c r="B114" t="s">
        <v>1175</v>
      </c>
      <c r="F114" s="4"/>
      <c r="G114" s="5"/>
      <c r="H114" s="2">
        <v>4.2736644580263201</v>
      </c>
      <c r="I114" s="2">
        <v>0.74523265012527495</v>
      </c>
      <c r="J114" s="9">
        <v>0.90891912396841901</v>
      </c>
      <c r="K114" s="2">
        <v>0.26121071382761901</v>
      </c>
      <c r="L114" s="3">
        <v>88.151095659852999</v>
      </c>
      <c r="M114" s="5">
        <v>1.6051089506873499</v>
      </c>
      <c r="N114" s="3">
        <v>0.23431745004204399</v>
      </c>
      <c r="O114" s="5">
        <v>0.73371641979607105</v>
      </c>
      <c r="P114" s="2">
        <v>0.94370849972538573</v>
      </c>
      <c r="Q114" s="9">
        <v>0.51287911519993301</v>
      </c>
      <c r="R114" s="5">
        <v>2.3059039940947699</v>
      </c>
      <c r="S114" s="3">
        <v>0.93968620490959298</v>
      </c>
      <c r="U114" s="4"/>
      <c r="V114" s="5"/>
      <c r="W114" s="5"/>
      <c r="X114" s="4"/>
      <c r="Y114" s="5"/>
      <c r="Z114" s="5"/>
      <c r="AA114" s="4"/>
      <c r="AB114" s="5"/>
      <c r="AC114" s="5"/>
      <c r="AD114" s="4"/>
      <c r="AE114" s="5"/>
      <c r="AF114" s="5"/>
      <c r="AG114">
        <v>30</v>
      </c>
      <c r="AH114">
        <v>27.135999999999999</v>
      </c>
      <c r="AI114" s="4">
        <v>334220.70845019299</v>
      </c>
      <c r="AJ114" s="2">
        <v>420.80002274601998</v>
      </c>
      <c r="AK114" s="5">
        <v>453.17632125580201</v>
      </c>
      <c r="AL114" s="4">
        <v>474.00779867997699</v>
      </c>
      <c r="AM114" s="4">
        <v>472.999122598714</v>
      </c>
      <c r="AN114" s="4">
        <v>448</v>
      </c>
      <c r="AO114" s="4">
        <v>470.63074521641602</v>
      </c>
      <c r="AP114" s="5">
        <v>477.05326317810301</v>
      </c>
      <c r="AQ114" s="9">
        <v>455.786718136064</v>
      </c>
      <c r="AR114" s="5">
        <v>467.86857752977801</v>
      </c>
      <c r="AS114" s="2">
        <v>461.76946465251001</v>
      </c>
      <c r="AT114" s="2">
        <v>442.92973043024</v>
      </c>
      <c r="AU114" s="2">
        <v>466.93358635124201</v>
      </c>
      <c r="AV114" s="2">
        <v>460.11609612201897</v>
      </c>
      <c r="AW114" s="2">
        <v>461.83412042985202</v>
      </c>
      <c r="AX114" s="4">
        <v>449.62903676525701</v>
      </c>
      <c r="AY114" s="4">
        <v>449.38406863861002</v>
      </c>
      <c r="AZ114" s="4">
        <v>461.69065115708798</v>
      </c>
      <c r="BA114" s="4">
        <v>467.70030983049497</v>
      </c>
      <c r="BB114" s="4">
        <v>446.77763035970702</v>
      </c>
      <c r="BC114" s="4">
        <v>463.69200124536502</v>
      </c>
      <c r="BD114" s="4">
        <v>450.96702959333999</v>
      </c>
      <c r="BE114" s="4">
        <v>447.41284502891699</v>
      </c>
      <c r="BF114" s="5">
        <v>458.92732435973898</v>
      </c>
      <c r="BG114" s="2">
        <v>6.1183665751574798</v>
      </c>
      <c r="BH114" s="5">
        <v>104.575457358035</v>
      </c>
      <c r="BI114" s="2">
        <v>95.517573367573704</v>
      </c>
      <c r="BJ114" s="5">
        <v>229.266968781001</v>
      </c>
      <c r="BK114" s="4">
        <v>469.60521282982597</v>
      </c>
      <c r="BL114" s="2">
        <v>1.1059165953985399</v>
      </c>
      <c r="BM114" s="4">
        <v>472.19849458310102</v>
      </c>
      <c r="BN114" s="5"/>
      <c r="BO114" s="5">
        <v>4.9862491496136698</v>
      </c>
      <c r="BP114" s="5">
        <v>9.6817752641075092</v>
      </c>
      <c r="BQ114" s="5">
        <v>5.1851620631435704</v>
      </c>
      <c r="BR114" s="5">
        <v>5.754079070525</v>
      </c>
      <c r="BS114" s="5">
        <v>5.6721893621376296</v>
      </c>
      <c r="BT114" s="5">
        <v>1.9000000000000001E-14</v>
      </c>
      <c r="BU114" s="5">
        <v>8.1741797364076199</v>
      </c>
      <c r="BV114" s="5">
        <v>5.2860107105408698</v>
      </c>
      <c r="BW114" s="5">
        <v>4.8820177666620701</v>
      </c>
      <c r="BX114" s="5">
        <v>4.9194576971431099</v>
      </c>
      <c r="BY114" s="5">
        <v>4.8198848821448799</v>
      </c>
      <c r="BZ114" s="5">
        <v>4.7486260740425097</v>
      </c>
      <c r="CA114" s="5">
        <v>4.86742904472184</v>
      </c>
      <c r="CB114" s="5">
        <v>4.9081493613331402</v>
      </c>
      <c r="CC114" s="5">
        <v>4.9489157380589699</v>
      </c>
      <c r="CD114" s="5">
        <v>4.7367621441961401</v>
      </c>
      <c r="CE114" s="5">
        <v>4.7962220996217297</v>
      </c>
      <c r="CF114" s="5">
        <v>4.73720628338602</v>
      </c>
      <c r="CG114" s="5">
        <v>4.7835301065472402</v>
      </c>
      <c r="CH114" s="5">
        <v>4.6918528228604002</v>
      </c>
      <c r="CI114" s="5">
        <v>4.8486486772543902</v>
      </c>
      <c r="CJ114" s="5">
        <v>4.8191179720299102</v>
      </c>
      <c r="CK114" s="5">
        <v>4.9427364828068896</v>
      </c>
      <c r="CL114" s="5">
        <v>4.8261434669446999</v>
      </c>
      <c r="CM114" s="5">
        <v>5.8747043862576103</v>
      </c>
      <c r="CN114" s="5">
        <v>5.5851920582135204</v>
      </c>
      <c r="CO114" s="5">
        <v>5.6721006473617201</v>
      </c>
      <c r="CP114" s="5">
        <v>5.6537949675749504</v>
      </c>
      <c r="CQ114" s="5">
        <v>4.6517937818404498</v>
      </c>
      <c r="CR114" s="5">
        <v>4.5532802171746498</v>
      </c>
      <c r="CS114" s="5">
        <v>4.77726858418883</v>
      </c>
      <c r="CT114" s="2"/>
      <c r="CU114" s="2">
        <v>1923.1507094348692</v>
      </c>
      <c r="CV114" s="4">
        <v>763.24400902084506</v>
      </c>
      <c r="CW114" s="4">
        <v>4975.9640587554959</v>
      </c>
      <c r="CX114" s="4">
        <v>969.21166396113779</v>
      </c>
      <c r="CY114" s="4">
        <v>3154.9566645354193</v>
      </c>
      <c r="CZ114" s="4">
        <v>8172.577195772983</v>
      </c>
      <c r="DA114" s="4">
        <v>2320.7744745218693</v>
      </c>
      <c r="DB114" s="4">
        <v>12455.09797133676</v>
      </c>
      <c r="DC114" s="4">
        <v>1826.7645066610164</v>
      </c>
      <c r="DD114" s="4">
        <v>8455.8727318147976</v>
      </c>
      <c r="DE114" s="4">
        <v>2923.1269364405935</v>
      </c>
      <c r="DF114" s="4">
        <v>18088.163172457775</v>
      </c>
      <c r="DG114" s="4">
        <v>2880.0745418966771</v>
      </c>
      <c r="DH114" s="5">
        <v>18331.993072900001</v>
      </c>
      <c r="DI114" s="4"/>
      <c r="DJ114" s="3">
        <v>3.0202706529850669</v>
      </c>
      <c r="DK114" s="2">
        <v>0.24672782309062374</v>
      </c>
      <c r="DL114">
        <v>0.17210112681088452</v>
      </c>
      <c r="DM114">
        <v>63.85362062388905</v>
      </c>
      <c r="DN114">
        <v>2.2332056161392792E-3</v>
      </c>
      <c r="DO114">
        <v>0.96914345606927144</v>
      </c>
      <c r="DQ114" s="4">
        <v>49.7738193102346</v>
      </c>
      <c r="DR114" s="4">
        <v>95.814457618034794</v>
      </c>
      <c r="DS114" s="4">
        <v>2478.4893171139302</v>
      </c>
      <c r="DT114" s="4">
        <v>101.527364502547</v>
      </c>
      <c r="DU114" s="4">
        <v>14.5215649708001</v>
      </c>
      <c r="DV114" s="4">
        <v>306.81172329200899</v>
      </c>
      <c r="DW114" s="4">
        <v>10856.281623188201</v>
      </c>
      <c r="DX114" s="4">
        <v>12679.872566586</v>
      </c>
      <c r="DY114" s="4">
        <v>18149.5963323496</v>
      </c>
      <c r="DZ114" s="4">
        <v>3001.1575335566599</v>
      </c>
      <c r="EA114" s="4">
        <v>2784.2785478734199</v>
      </c>
      <c r="EB114" s="4">
        <v>11375.146232275099</v>
      </c>
      <c r="EC114" s="4">
        <v>2784.9831608477998</v>
      </c>
      <c r="ED114" s="4">
        <v>20946.677010916999</v>
      </c>
      <c r="EE114" s="4">
        <v>5691.77021797004</v>
      </c>
      <c r="EF114" s="4">
        <v>23965.7053387694</v>
      </c>
      <c r="EG114" s="4">
        <v>8212.65156749579</v>
      </c>
      <c r="EH114" s="4">
        <v>26155.508802930599</v>
      </c>
      <c r="EI114" s="4">
        <v>6272.9511376431301</v>
      </c>
      <c r="EJ114" s="4">
        <v>26285.114440286899</v>
      </c>
      <c r="EK114" s="4">
        <v>7136.5523571110498</v>
      </c>
      <c r="EL114" s="4">
        <v>22342.395498443901</v>
      </c>
      <c r="EM114" s="4">
        <v>11.551467021012</v>
      </c>
      <c r="EN114" s="4">
        <v>376.43338081616503</v>
      </c>
      <c r="EO114" s="4">
        <v>6537.0891255670203</v>
      </c>
      <c r="EP114" s="4">
        <v>6054.6414867721096</v>
      </c>
      <c r="EQ114" s="4">
        <v>14651.073544667601</v>
      </c>
      <c r="ER114" s="4">
        <v>27913.0164949889</v>
      </c>
      <c r="ES114" s="4">
        <v>96.278863725579697</v>
      </c>
      <c r="ET114" s="4">
        <v>41669.400823110504</v>
      </c>
      <c r="EU114" s="4">
        <v>316.45493315518002</v>
      </c>
      <c r="EV114" s="4">
        <v>45.625946382366301</v>
      </c>
      <c r="EY114" s="1">
        <f t="shared" si="36"/>
        <v>0</v>
      </c>
      <c r="EZ114" s="1">
        <f t="shared" si="36"/>
        <v>0</v>
      </c>
      <c r="FA114" s="1">
        <f t="shared" si="36"/>
        <v>0</v>
      </c>
      <c r="FB114" s="1">
        <f t="shared" si="36"/>
        <v>0</v>
      </c>
      <c r="FC114" s="1">
        <f t="shared" si="36"/>
        <v>0</v>
      </c>
      <c r="FD114" s="1">
        <f t="shared" si="36"/>
        <v>0</v>
      </c>
      <c r="FE114" s="1">
        <f t="shared" si="36"/>
        <v>0</v>
      </c>
      <c r="FF114" s="1">
        <f t="shared" si="36"/>
        <v>0</v>
      </c>
      <c r="FG114" s="1">
        <f t="shared" si="36"/>
        <v>0</v>
      </c>
      <c r="FH114" s="1">
        <f t="shared" si="36"/>
        <v>0</v>
      </c>
      <c r="FI114" s="1">
        <f t="shared" si="36"/>
        <v>0</v>
      </c>
      <c r="FJ114" s="1">
        <f t="shared" si="36"/>
        <v>0</v>
      </c>
      <c r="FK114" s="1">
        <f t="shared" si="36"/>
        <v>0</v>
      </c>
      <c r="FL114" s="1">
        <f t="shared" si="36"/>
        <v>0</v>
      </c>
      <c r="FM114" s="1">
        <f t="shared" si="36"/>
        <v>0</v>
      </c>
      <c r="FN114" s="1">
        <f t="shared" si="36"/>
        <v>0</v>
      </c>
      <c r="FO114" s="1">
        <f t="shared" si="37"/>
        <v>0</v>
      </c>
      <c r="FP114" s="1">
        <f t="shared" si="37"/>
        <v>0</v>
      </c>
      <c r="FQ114" s="1">
        <f t="shared" si="37"/>
        <v>0</v>
      </c>
      <c r="FR114" s="1">
        <f t="shared" si="37"/>
        <v>0</v>
      </c>
      <c r="FS114" s="1">
        <f t="shared" si="37"/>
        <v>0</v>
      </c>
      <c r="FT114" s="1">
        <f t="shared" si="37"/>
        <v>0</v>
      </c>
      <c r="FU114" s="1">
        <f t="shared" si="37"/>
        <v>0</v>
      </c>
      <c r="FV114" s="1">
        <f t="shared" si="37"/>
        <v>0</v>
      </c>
      <c r="FW114" s="1">
        <f t="shared" si="37"/>
        <v>0</v>
      </c>
      <c r="FX114" s="1">
        <f t="shared" si="37"/>
        <v>0</v>
      </c>
      <c r="FY114" s="1">
        <f t="shared" si="37"/>
        <v>0</v>
      </c>
      <c r="FZ114" s="1">
        <f t="shared" si="37"/>
        <v>0</v>
      </c>
      <c r="GA114" s="1">
        <f t="shared" si="37"/>
        <v>0</v>
      </c>
      <c r="GB114" s="1">
        <f t="shared" si="37"/>
        <v>0</v>
      </c>
      <c r="GC114" s="1">
        <f t="shared" si="37"/>
        <v>0</v>
      </c>
      <c r="GD114" s="1">
        <f t="shared" si="37"/>
        <v>0</v>
      </c>
    </row>
    <row r="115" spans="1:186" x14ac:dyDescent="0.3">
      <c r="A115" t="s">
        <v>7</v>
      </c>
      <c r="B115" t="s">
        <v>1180</v>
      </c>
      <c r="F115" s="4"/>
      <c r="G115" s="5"/>
      <c r="H115" s="2">
        <v>4.2687527279698196</v>
      </c>
      <c r="I115" s="2">
        <v>0.74869840296400003</v>
      </c>
      <c r="J115" s="9">
        <v>0.91047842840539295</v>
      </c>
      <c r="K115" s="2">
        <v>0.26121071382761901</v>
      </c>
      <c r="L115" s="3">
        <v>88.466438788763497</v>
      </c>
      <c r="M115" s="5">
        <v>1.60398397182715</v>
      </c>
      <c r="N115" s="3">
        <v>0.23457834700354299</v>
      </c>
      <c r="O115" s="5">
        <v>0.73801981821822704</v>
      </c>
      <c r="P115" s="2">
        <v>0.94418572725654493</v>
      </c>
      <c r="Q115" s="9">
        <v>0.51168777103211904</v>
      </c>
      <c r="R115" s="5">
        <v>2.31233894286677</v>
      </c>
      <c r="S115" s="3">
        <v>0.93980965619649515</v>
      </c>
      <c r="U115" s="4"/>
      <c r="V115" s="5"/>
      <c r="W115" s="5"/>
      <c r="X115" s="4"/>
      <c r="Y115" s="5"/>
      <c r="Z115" s="5"/>
      <c r="AA115" s="4"/>
      <c r="AB115" s="5"/>
      <c r="AC115" s="5"/>
      <c r="AD115" s="4"/>
      <c r="AE115" s="5"/>
      <c r="AF115" s="5"/>
      <c r="AG115">
        <v>30</v>
      </c>
      <c r="AH115">
        <v>27.135999999999999</v>
      </c>
      <c r="AI115" s="4">
        <v>325769.59174709598</v>
      </c>
      <c r="AJ115" s="2">
        <v>386.18789639541802</v>
      </c>
      <c r="AK115" s="5">
        <v>463.25773613886503</v>
      </c>
      <c r="AL115" s="4">
        <v>449.62677087016698</v>
      </c>
      <c r="AM115" s="4">
        <v>469.20321226058701</v>
      </c>
      <c r="AN115" s="4">
        <v>448</v>
      </c>
      <c r="AO115" s="4">
        <v>464.00487658107198</v>
      </c>
      <c r="AP115" s="5">
        <v>472.849357769775</v>
      </c>
      <c r="AQ115" s="9">
        <v>443.54300220937699</v>
      </c>
      <c r="AR115" s="5">
        <v>456.45600327855902</v>
      </c>
      <c r="AS115" s="2">
        <v>450.78757118540301</v>
      </c>
      <c r="AT115" s="2">
        <v>432.25863387266799</v>
      </c>
      <c r="AU115" s="2">
        <v>455.298794424059</v>
      </c>
      <c r="AV115" s="2">
        <v>448.66383069705199</v>
      </c>
      <c r="AW115" s="2">
        <v>450.75521968671501</v>
      </c>
      <c r="AX115" s="4">
        <v>438.86924789054302</v>
      </c>
      <c r="AY115" s="4">
        <v>438.68334093511902</v>
      </c>
      <c r="AZ115" s="4">
        <v>451.55263106731798</v>
      </c>
      <c r="BA115" s="4">
        <v>456.97306939492802</v>
      </c>
      <c r="BB115" s="4">
        <v>436.56803966909001</v>
      </c>
      <c r="BC115" s="4">
        <v>451.07907582698903</v>
      </c>
      <c r="BD115" s="4">
        <v>441.64571481019499</v>
      </c>
      <c r="BE115" s="4">
        <v>437.60228026911398</v>
      </c>
      <c r="BF115" s="5">
        <v>448.75523311043401</v>
      </c>
      <c r="BG115" s="2">
        <v>6.0088407047918704</v>
      </c>
      <c r="BH115" s="5">
        <v>102.635311018377</v>
      </c>
      <c r="BI115" s="2">
        <v>93.905246403154905</v>
      </c>
      <c r="BJ115" s="5">
        <v>224.676643310945</v>
      </c>
      <c r="BK115" s="4">
        <v>460.64475640455601</v>
      </c>
      <c r="BL115" s="2">
        <v>1.11308855120717</v>
      </c>
      <c r="BM115" s="4">
        <v>462.52320099104401</v>
      </c>
      <c r="BN115" s="5"/>
      <c r="BO115" s="5">
        <v>4.9862491496136698</v>
      </c>
      <c r="BP115" s="5">
        <v>9.6817752641075092</v>
      </c>
      <c r="BQ115" s="5">
        <v>5.1851620631435704</v>
      </c>
      <c r="BR115" s="5">
        <v>5.754079070525</v>
      </c>
      <c r="BS115" s="5">
        <v>5.6721893621376296</v>
      </c>
      <c r="BT115" s="5">
        <v>1.9000000000000001E-14</v>
      </c>
      <c r="BU115" s="5">
        <v>8.1741797364076199</v>
      </c>
      <c r="BV115" s="5">
        <v>5.2860107105408698</v>
      </c>
      <c r="BW115" s="5">
        <v>4.8820177666620701</v>
      </c>
      <c r="BX115" s="5">
        <v>4.9194576971431099</v>
      </c>
      <c r="BY115" s="5">
        <v>4.8198848821448799</v>
      </c>
      <c r="BZ115" s="5">
        <v>4.7486260740425097</v>
      </c>
      <c r="CA115" s="5">
        <v>4.86742904472184</v>
      </c>
      <c r="CB115" s="5">
        <v>4.9081493613331402</v>
      </c>
      <c r="CC115" s="5">
        <v>4.9489157380589699</v>
      </c>
      <c r="CD115" s="5">
        <v>4.7367621441961401</v>
      </c>
      <c r="CE115" s="5">
        <v>4.7962220996217297</v>
      </c>
      <c r="CF115" s="5">
        <v>4.73720628338602</v>
      </c>
      <c r="CG115" s="5">
        <v>4.7835301065472402</v>
      </c>
      <c r="CH115" s="5">
        <v>4.6918528228604002</v>
      </c>
      <c r="CI115" s="5">
        <v>4.8486486772543902</v>
      </c>
      <c r="CJ115" s="5">
        <v>4.8191179720299102</v>
      </c>
      <c r="CK115" s="5">
        <v>4.9427364828068896</v>
      </c>
      <c r="CL115" s="5">
        <v>4.8261434669446999</v>
      </c>
      <c r="CM115" s="5">
        <v>5.8747043862576103</v>
      </c>
      <c r="CN115" s="5">
        <v>5.5851920582135204</v>
      </c>
      <c r="CO115" s="5">
        <v>5.6721006473617201</v>
      </c>
      <c r="CP115" s="5">
        <v>5.6537949675749504</v>
      </c>
      <c r="CQ115" s="5">
        <v>4.6517937818404498</v>
      </c>
      <c r="CR115" s="5">
        <v>4.5532802171746498</v>
      </c>
      <c r="CS115" s="5">
        <v>4.77726858418883</v>
      </c>
      <c r="CT115" s="2"/>
      <c r="CU115" s="2">
        <v>1871.4894607990591</v>
      </c>
      <c r="CV115" s="4">
        <v>744.62643275458242</v>
      </c>
      <c r="CW115" s="4">
        <v>4857.6246894978776</v>
      </c>
      <c r="CX115" s="4">
        <v>945.86134326623187</v>
      </c>
      <c r="CY115" s="4">
        <v>3076.3432055679664</v>
      </c>
      <c r="CZ115" s="4">
        <v>7969.1621793437298</v>
      </c>
      <c r="DA115" s="4">
        <v>2265.1016064659043</v>
      </c>
      <c r="DB115" s="4">
        <v>12157.042877854377</v>
      </c>
      <c r="DC115" s="4">
        <v>1783.2656135573943</v>
      </c>
      <c r="DD115" s="4">
        <v>8270.1947081926373</v>
      </c>
      <c r="DE115" s="4">
        <v>2856.0816837183002</v>
      </c>
      <c r="DF115" s="4">
        <v>17674.819419801217</v>
      </c>
      <c r="DG115" s="4">
        <v>2801.7333902297455</v>
      </c>
      <c r="DH115" s="5">
        <v>17953.077837812805</v>
      </c>
      <c r="DI115" s="4"/>
      <c r="DJ115" s="3">
        <v>3.0189187772053354</v>
      </c>
      <c r="DK115" s="2">
        <v>0.24696350332744094</v>
      </c>
      <c r="DL115">
        <v>0.17135464087882282</v>
      </c>
      <c r="DM115">
        <v>64.34139192398969</v>
      </c>
      <c r="DN115">
        <v>2.2505790403752873E-3</v>
      </c>
      <c r="DO115">
        <v>0.97251981846166491</v>
      </c>
      <c r="DQ115" s="4">
        <v>46.393692073219398</v>
      </c>
      <c r="DR115" s="4">
        <v>99.225390192900605</v>
      </c>
      <c r="DS115" s="4">
        <v>2382.1571137041801</v>
      </c>
      <c r="DT115" s="4">
        <v>101.974731566922</v>
      </c>
      <c r="DU115" s="4">
        <v>14.5462031321384</v>
      </c>
      <c r="DV115" s="4">
        <v>309.04748524712898</v>
      </c>
      <c r="DW115" s="4">
        <v>10705.255564188399</v>
      </c>
      <c r="DX115" s="4">
        <v>12535.0332525579</v>
      </c>
      <c r="DY115" s="4">
        <v>17948.5392991958</v>
      </c>
      <c r="DZ115" s="4">
        <v>2966.2088736885298</v>
      </c>
      <c r="EA115" s="4">
        <v>2749.7748203342398</v>
      </c>
      <c r="EB115" s="4">
        <v>11242.2529219072</v>
      </c>
      <c r="EC115" s="4">
        <v>2754.5157898349398</v>
      </c>
      <c r="ED115" s="4">
        <v>20725.093316632901</v>
      </c>
      <c r="EE115" s="4">
        <v>5632.2372989902897</v>
      </c>
      <c r="EF115" s="4">
        <v>23757.034188261801</v>
      </c>
      <c r="EG115" s="4">
        <v>8132.48935377615</v>
      </c>
      <c r="EH115" s="4">
        <v>25898.646444680799</v>
      </c>
      <c r="EI115" s="4">
        <v>6182.5276064414402</v>
      </c>
      <c r="EJ115" s="4">
        <v>26082.175025229299</v>
      </c>
      <c r="EK115" s="4">
        <v>7073.7480288425504</v>
      </c>
      <c r="EL115" s="4">
        <v>22138.610575511499</v>
      </c>
      <c r="EM115" s="4">
        <v>14.1761038736967</v>
      </c>
      <c r="EN115" s="4">
        <v>374.47117025409398</v>
      </c>
      <c r="EO115" s="4">
        <v>6498.5983601224898</v>
      </c>
      <c r="EP115" s="4">
        <v>6029.0823969405601</v>
      </c>
      <c r="EQ115" s="4">
        <v>14544.844706293101</v>
      </c>
      <c r="ER115" s="4">
        <v>27762.654545584399</v>
      </c>
      <c r="ES115" s="4">
        <v>98.256484622847395</v>
      </c>
      <c r="ET115" s="4">
        <v>41376.440206947103</v>
      </c>
      <c r="EU115" s="4">
        <v>313.27063339902497</v>
      </c>
      <c r="EV115" s="4">
        <v>46.223680426463801</v>
      </c>
      <c r="EY115" s="1">
        <f t="shared" si="36"/>
        <v>0</v>
      </c>
      <c r="EZ115" s="1">
        <f t="shared" si="36"/>
        <v>0</v>
      </c>
      <c r="FA115" s="1">
        <f t="shared" si="36"/>
        <v>0</v>
      </c>
      <c r="FB115" s="1">
        <f t="shared" si="36"/>
        <v>0</v>
      </c>
      <c r="FC115" s="1">
        <f t="shared" si="36"/>
        <v>0</v>
      </c>
      <c r="FD115" s="1">
        <f t="shared" si="36"/>
        <v>0</v>
      </c>
      <c r="FE115" s="1">
        <f t="shared" si="36"/>
        <v>0</v>
      </c>
      <c r="FF115" s="1">
        <f t="shared" si="36"/>
        <v>0</v>
      </c>
      <c r="FG115" s="1">
        <f t="shared" si="36"/>
        <v>0</v>
      </c>
      <c r="FH115" s="1">
        <f t="shared" si="36"/>
        <v>0</v>
      </c>
      <c r="FI115" s="1">
        <f t="shared" si="36"/>
        <v>0</v>
      </c>
      <c r="FJ115" s="1">
        <f t="shared" si="36"/>
        <v>0</v>
      </c>
      <c r="FK115" s="1">
        <f t="shared" si="36"/>
        <v>0</v>
      </c>
      <c r="FL115" s="1">
        <f t="shared" si="36"/>
        <v>0</v>
      </c>
      <c r="FM115" s="1">
        <f t="shared" si="36"/>
        <v>0</v>
      </c>
      <c r="FN115" s="1">
        <f t="shared" si="36"/>
        <v>0</v>
      </c>
      <c r="FO115" s="1">
        <f t="shared" si="37"/>
        <v>0</v>
      </c>
      <c r="FP115" s="1">
        <f t="shared" si="37"/>
        <v>0</v>
      </c>
      <c r="FQ115" s="1">
        <f t="shared" si="37"/>
        <v>0</v>
      </c>
      <c r="FR115" s="1">
        <f t="shared" si="37"/>
        <v>0</v>
      </c>
      <c r="FS115" s="1">
        <f t="shared" si="37"/>
        <v>0</v>
      </c>
      <c r="FT115" s="1">
        <f t="shared" si="37"/>
        <v>0</v>
      </c>
      <c r="FU115" s="1">
        <f t="shared" si="37"/>
        <v>0</v>
      </c>
      <c r="FV115" s="1">
        <f t="shared" si="37"/>
        <v>0</v>
      </c>
      <c r="FW115" s="1">
        <f t="shared" si="37"/>
        <v>0</v>
      </c>
      <c r="FX115" s="1">
        <f t="shared" si="37"/>
        <v>0</v>
      </c>
      <c r="FY115" s="1">
        <f t="shared" si="37"/>
        <v>0</v>
      </c>
      <c r="FZ115" s="1">
        <f t="shared" si="37"/>
        <v>0</v>
      </c>
      <c r="GA115" s="1">
        <f t="shared" si="37"/>
        <v>0</v>
      </c>
      <c r="GB115" s="1">
        <f t="shared" si="37"/>
        <v>0</v>
      </c>
      <c r="GC115" s="1">
        <f t="shared" si="37"/>
        <v>0</v>
      </c>
      <c r="GD115" s="1">
        <f t="shared" si="37"/>
        <v>0</v>
      </c>
    </row>
    <row r="116" spans="1:186" x14ac:dyDescent="0.3">
      <c r="A116" t="s">
        <v>7</v>
      </c>
      <c r="B116" t="s">
        <v>1183</v>
      </c>
      <c r="F116" s="4"/>
      <c r="G116" s="5"/>
      <c r="H116" s="2">
        <v>4.3775060314423904</v>
      </c>
      <c r="I116" s="2">
        <v>0.71540496411991195</v>
      </c>
      <c r="J116" s="9">
        <v>0.90868714441156395</v>
      </c>
      <c r="K116" s="2">
        <v>0.26121071382761901</v>
      </c>
      <c r="L116" s="3">
        <v>87.207713536493401</v>
      </c>
      <c r="M116" s="5">
        <v>1.6019300618778101</v>
      </c>
      <c r="N116" s="3">
        <v>0.22828120011505201</v>
      </c>
      <c r="O116" s="5">
        <v>0.70369518961278699</v>
      </c>
      <c r="P116" s="2">
        <v>0.93934415434608087</v>
      </c>
      <c r="Q116" s="9">
        <v>0.49980071414127902</v>
      </c>
      <c r="R116" s="5">
        <v>2.3042301557855298</v>
      </c>
      <c r="S116" s="3">
        <v>0.93683373700539863</v>
      </c>
      <c r="U116" s="4"/>
      <c r="V116" s="5"/>
      <c r="W116" s="5"/>
      <c r="X116" s="4"/>
      <c r="Y116" s="5"/>
      <c r="Z116" s="5"/>
      <c r="AA116" s="4"/>
      <c r="AB116" s="5"/>
      <c r="AC116" s="5"/>
      <c r="AD116" s="4"/>
      <c r="AE116" s="5"/>
      <c r="AF116" s="5"/>
      <c r="AG116">
        <v>30</v>
      </c>
      <c r="AH116">
        <v>27.135999999999999</v>
      </c>
      <c r="AI116" s="4">
        <v>299671.11794014799</v>
      </c>
      <c r="AJ116" s="2">
        <v>382.42990279052702</v>
      </c>
      <c r="AK116" s="5">
        <v>425.91084474772401</v>
      </c>
      <c r="AL116" s="4">
        <v>440.97026410914401</v>
      </c>
      <c r="AM116" s="4">
        <v>414.67919985509599</v>
      </c>
      <c r="AN116" s="4">
        <v>448</v>
      </c>
      <c r="AO116" s="4">
        <v>376.29941175798803</v>
      </c>
      <c r="AP116" s="5">
        <v>434.345226462477</v>
      </c>
      <c r="AQ116" s="9">
        <v>405.56695627879498</v>
      </c>
      <c r="AR116" s="5">
        <v>418.10817668448601</v>
      </c>
      <c r="AS116" s="2">
        <v>413.896971392887</v>
      </c>
      <c r="AT116" s="2">
        <v>399.17032828568398</v>
      </c>
      <c r="AU116" s="2">
        <v>418.86847039106198</v>
      </c>
      <c r="AV116" s="2">
        <v>415.00245356338201</v>
      </c>
      <c r="AW116" s="2">
        <v>417.37281558193803</v>
      </c>
      <c r="AX116" s="4">
        <v>406.49190921723198</v>
      </c>
      <c r="AY116" s="4">
        <v>407.07678478035598</v>
      </c>
      <c r="AZ116" s="4">
        <v>417.40002491643799</v>
      </c>
      <c r="BA116" s="4">
        <v>423.87289853228901</v>
      </c>
      <c r="BB116" s="4">
        <v>405.94732396900503</v>
      </c>
      <c r="BC116" s="4">
        <v>418.14887228853598</v>
      </c>
      <c r="BD116" s="4">
        <v>407.38717678786401</v>
      </c>
      <c r="BE116" s="4">
        <v>404.10842682541403</v>
      </c>
      <c r="BF116" s="5">
        <v>413.32861954988698</v>
      </c>
      <c r="BG116" s="2">
        <v>5.4282699934981098</v>
      </c>
      <c r="BH116" s="5">
        <v>94.248537418994601</v>
      </c>
      <c r="BI116" s="2">
        <v>86.040362592387595</v>
      </c>
      <c r="BJ116" s="5">
        <v>206.002994523317</v>
      </c>
      <c r="BK116" s="4">
        <v>424.84890136662699</v>
      </c>
      <c r="BL116" s="2">
        <v>0.98288598432124497</v>
      </c>
      <c r="BM116" s="4">
        <v>428.53092789038601</v>
      </c>
      <c r="BN116" s="5"/>
      <c r="BO116" s="5">
        <v>4.9862491496136698</v>
      </c>
      <c r="BP116" s="5">
        <v>9.6817752641075092</v>
      </c>
      <c r="BQ116" s="5">
        <v>5.1851620631435704</v>
      </c>
      <c r="BR116" s="5">
        <v>5.754079070525</v>
      </c>
      <c r="BS116" s="5">
        <v>5.6721893621376296</v>
      </c>
      <c r="BT116" s="5">
        <v>1.9000000000000001E-14</v>
      </c>
      <c r="BU116" s="5">
        <v>8.1741797364076199</v>
      </c>
      <c r="BV116" s="5">
        <v>5.2860107105408698</v>
      </c>
      <c r="BW116" s="5">
        <v>4.8820177666620701</v>
      </c>
      <c r="BX116" s="5">
        <v>4.9194576971431099</v>
      </c>
      <c r="BY116" s="5">
        <v>4.8198848821448799</v>
      </c>
      <c r="BZ116" s="5">
        <v>4.7486260740425097</v>
      </c>
      <c r="CA116" s="5">
        <v>4.86742904472184</v>
      </c>
      <c r="CB116" s="5">
        <v>4.9081493613331402</v>
      </c>
      <c r="CC116" s="5">
        <v>4.9489157380589699</v>
      </c>
      <c r="CD116" s="5">
        <v>4.7367621441961401</v>
      </c>
      <c r="CE116" s="5">
        <v>4.7962220996217297</v>
      </c>
      <c r="CF116" s="5">
        <v>4.73720628338602</v>
      </c>
      <c r="CG116" s="5">
        <v>4.7835301065472402</v>
      </c>
      <c r="CH116" s="5">
        <v>4.6918528228604002</v>
      </c>
      <c r="CI116" s="5">
        <v>4.8486486772543902</v>
      </c>
      <c r="CJ116" s="5">
        <v>4.8191179720299102</v>
      </c>
      <c r="CK116" s="5">
        <v>4.9427364828068896</v>
      </c>
      <c r="CL116" s="5">
        <v>4.8261434669446999</v>
      </c>
      <c r="CM116" s="5">
        <v>5.8747043862576103</v>
      </c>
      <c r="CN116" s="5">
        <v>5.5851920582135204</v>
      </c>
      <c r="CO116" s="5">
        <v>5.6721006473617201</v>
      </c>
      <c r="CP116" s="5">
        <v>5.6537949675749504</v>
      </c>
      <c r="CQ116" s="5">
        <v>4.6517937818404498</v>
      </c>
      <c r="CR116" s="5">
        <v>4.5532802171746498</v>
      </c>
      <c r="CS116" s="5">
        <v>4.77726858418883</v>
      </c>
      <c r="CT116" s="2"/>
      <c r="CU116" s="2">
        <v>1711.2529800793038</v>
      </c>
      <c r="CV116" s="4">
        <v>682.06880372673083</v>
      </c>
      <c r="CW116" s="4">
        <v>4460.0966744923171</v>
      </c>
      <c r="CX116" s="4">
        <v>873.45804876517275</v>
      </c>
      <c r="CY116" s="4">
        <v>2830.1923675071757</v>
      </c>
      <c r="CZ116" s="4">
        <v>7371.2691574312967</v>
      </c>
      <c r="DA116" s="4">
        <v>2097.3508320700403</v>
      </c>
      <c r="DB116" s="4">
        <v>11260.163690228033</v>
      </c>
      <c r="DC116" s="4">
        <v>1654.7836779689267</v>
      </c>
      <c r="DD116" s="4">
        <v>7644.6891010336622</v>
      </c>
      <c r="DE116" s="4">
        <v>2649.2056158268065</v>
      </c>
      <c r="DF116" s="4">
        <v>16435.114330728949</v>
      </c>
      <c r="DG116" s="4">
        <v>2597.1979645250681</v>
      </c>
      <c r="DH116" s="5">
        <v>16560.454340970082</v>
      </c>
      <c r="DI116" s="4"/>
      <c r="DJ116" s="3">
        <v>3.0255110988065828</v>
      </c>
      <c r="DK116" s="2">
        <v>0.24688740872877138</v>
      </c>
      <c r="DL116">
        <v>0.17090064736360294</v>
      </c>
      <c r="DM116">
        <v>72.960281100759488</v>
      </c>
      <c r="DN116">
        <v>2.525911660641548E-3</v>
      </c>
      <c r="DO116">
        <v>0.97352118290411194</v>
      </c>
      <c r="DQ116" s="4">
        <v>52.283705055967403</v>
      </c>
      <c r="DR116" s="4">
        <v>97.637220696033495</v>
      </c>
      <c r="DS116" s="4">
        <v>2511.6568918687599</v>
      </c>
      <c r="DT116" s="4">
        <v>95.116107560554298</v>
      </c>
      <c r="DU116" s="4">
        <v>12.656062597314399</v>
      </c>
      <c r="DV116" s="4">
        <v>311.96189159103398</v>
      </c>
      <c r="DW116" s="4">
        <v>10421.0142923529</v>
      </c>
      <c r="DX116" s="4">
        <v>12196.6424827841</v>
      </c>
      <c r="DY116" s="4">
        <v>17408.609452032699</v>
      </c>
      <c r="DZ116" s="4">
        <v>2876.7062652100299</v>
      </c>
      <c r="EA116" s="4">
        <v>2664.8387814446501</v>
      </c>
      <c r="EB116" s="4">
        <v>11024.8585021534</v>
      </c>
      <c r="EC116" s="4">
        <v>2694.8320120736398</v>
      </c>
      <c r="ED116" s="4">
        <v>20416.4756914844</v>
      </c>
      <c r="EE116" s="4">
        <v>5546.8978298543097</v>
      </c>
      <c r="EF116" s="4">
        <v>23313.736743838101</v>
      </c>
      <c r="EG116" s="4">
        <v>7993.04801212456</v>
      </c>
      <c r="EH116" s="4">
        <v>25450.8791123478</v>
      </c>
      <c r="EI116" s="4">
        <v>6040.4318117333296</v>
      </c>
      <c r="EJ116" s="4">
        <v>25376.211093168102</v>
      </c>
      <c r="EK116" s="4">
        <v>6941.5430345293498</v>
      </c>
      <c r="EL116" s="4">
        <v>21596.3116323699</v>
      </c>
      <c r="EM116" s="4">
        <v>12.4090018759549</v>
      </c>
      <c r="EN116" s="4">
        <v>349.57017599778499</v>
      </c>
      <c r="EO116" s="4">
        <v>6211.1068337365396</v>
      </c>
      <c r="EP116" s="4">
        <v>5737.8169185165598</v>
      </c>
      <c r="EQ116" s="4">
        <v>13907.5985329427</v>
      </c>
      <c r="ER116" s="4">
        <v>27304.670669887299</v>
      </c>
      <c r="ES116" s="4">
        <v>92.645927008940006</v>
      </c>
      <c r="ET116" s="4">
        <v>40553.442551242399</v>
      </c>
      <c r="EU116" s="4">
        <v>311.93370053884001</v>
      </c>
      <c r="EV116" s="4">
        <v>47.8703720506794</v>
      </c>
      <c r="EY116" s="1">
        <f t="shared" si="36"/>
        <v>0</v>
      </c>
      <c r="EZ116" s="1">
        <f t="shared" si="36"/>
        <v>0</v>
      </c>
      <c r="FA116" s="1">
        <f t="shared" si="36"/>
        <v>0</v>
      </c>
      <c r="FB116" s="1">
        <f t="shared" si="36"/>
        <v>0</v>
      </c>
      <c r="FC116" s="1">
        <f t="shared" si="36"/>
        <v>0</v>
      </c>
      <c r="FD116" s="1">
        <f t="shared" si="36"/>
        <v>0</v>
      </c>
      <c r="FE116" s="1">
        <f t="shared" si="36"/>
        <v>0</v>
      </c>
      <c r="FF116" s="1">
        <f t="shared" si="36"/>
        <v>0</v>
      </c>
      <c r="FG116" s="1">
        <f t="shared" si="36"/>
        <v>0</v>
      </c>
      <c r="FH116" s="1">
        <f t="shared" si="36"/>
        <v>0</v>
      </c>
      <c r="FI116" s="1">
        <f t="shared" si="36"/>
        <v>0</v>
      </c>
      <c r="FJ116" s="1">
        <f t="shared" si="36"/>
        <v>0</v>
      </c>
      <c r="FK116" s="1">
        <f t="shared" si="36"/>
        <v>0</v>
      </c>
      <c r="FL116" s="1">
        <f t="shared" si="36"/>
        <v>0</v>
      </c>
      <c r="FM116" s="1">
        <f t="shared" si="36"/>
        <v>0</v>
      </c>
      <c r="FN116" s="1">
        <f t="shared" si="36"/>
        <v>0</v>
      </c>
      <c r="FO116" s="1">
        <f t="shared" si="37"/>
        <v>0</v>
      </c>
      <c r="FP116" s="1">
        <f t="shared" si="37"/>
        <v>0</v>
      </c>
      <c r="FQ116" s="1">
        <f t="shared" si="37"/>
        <v>0</v>
      </c>
      <c r="FR116" s="1">
        <f t="shared" si="37"/>
        <v>0</v>
      </c>
      <c r="FS116" s="1">
        <f t="shared" si="37"/>
        <v>0</v>
      </c>
      <c r="FT116" s="1">
        <f t="shared" si="37"/>
        <v>0</v>
      </c>
      <c r="FU116" s="1">
        <f t="shared" si="37"/>
        <v>0</v>
      </c>
      <c r="FV116" s="1">
        <f t="shared" si="37"/>
        <v>0</v>
      </c>
      <c r="FW116" s="1">
        <f t="shared" si="37"/>
        <v>0</v>
      </c>
      <c r="FX116" s="1">
        <f t="shared" si="37"/>
        <v>0</v>
      </c>
      <c r="FY116" s="1">
        <f t="shared" si="37"/>
        <v>0</v>
      </c>
      <c r="FZ116" s="1">
        <f t="shared" si="37"/>
        <v>0</v>
      </c>
      <c r="GA116" s="1">
        <f t="shared" si="37"/>
        <v>0</v>
      </c>
      <c r="GB116" s="1">
        <f t="shared" si="37"/>
        <v>0</v>
      </c>
      <c r="GC116" s="1">
        <f t="shared" si="37"/>
        <v>0</v>
      </c>
      <c r="GD116" s="1">
        <f t="shared" si="37"/>
        <v>0</v>
      </c>
    </row>
    <row r="117" spans="1:186" x14ac:dyDescent="0.3">
      <c r="A117" t="s">
        <v>7</v>
      </c>
      <c r="B117" t="s">
        <v>1187</v>
      </c>
      <c r="F117" s="4"/>
      <c r="G117" s="5"/>
      <c r="H117" s="2">
        <v>4.2487729609301503</v>
      </c>
      <c r="I117" s="2">
        <v>0.74838271718425897</v>
      </c>
      <c r="J117" s="9">
        <v>0.911878152541854</v>
      </c>
      <c r="K117" s="2">
        <v>0.26121071382761901</v>
      </c>
      <c r="L117" s="3">
        <v>90.229858269430395</v>
      </c>
      <c r="M117" s="5">
        <v>1.60044509424821</v>
      </c>
      <c r="N117" s="3">
        <v>0.23516437390625999</v>
      </c>
      <c r="O117" s="5">
        <v>0.73720640293790596</v>
      </c>
      <c r="P117" s="2">
        <v>0.94414250240741093</v>
      </c>
      <c r="Q117" s="9">
        <v>0.51890245952319503</v>
      </c>
      <c r="R117" s="5">
        <v>2.3057693680428399</v>
      </c>
      <c r="S117" s="3">
        <v>0.94008700119524735</v>
      </c>
      <c r="U117" s="4"/>
      <c r="V117" s="5"/>
      <c r="W117" s="5"/>
      <c r="X117" s="4"/>
      <c r="Y117" s="5"/>
      <c r="Z117" s="5"/>
      <c r="AA117" s="4"/>
      <c r="AB117" s="5"/>
      <c r="AC117" s="5"/>
      <c r="AD117" s="4"/>
      <c r="AE117" s="5"/>
      <c r="AF117" s="5"/>
      <c r="AG117">
        <v>30</v>
      </c>
      <c r="AH117">
        <v>27.135999999999999</v>
      </c>
      <c r="AI117" s="4">
        <v>341232.79351162998</v>
      </c>
      <c r="AJ117" s="2">
        <v>469.718846755019</v>
      </c>
      <c r="AK117" s="5">
        <v>459.16746389280001</v>
      </c>
      <c r="AL117" s="4">
        <v>468.06968498337301</v>
      </c>
      <c r="AM117" s="4">
        <v>483.01672733493302</v>
      </c>
      <c r="AN117" s="4">
        <v>448</v>
      </c>
      <c r="AO117" s="4">
        <v>463.71018036193601</v>
      </c>
      <c r="AP117" s="5">
        <v>468.168044795919</v>
      </c>
      <c r="AQ117" s="9">
        <v>446.35150307171</v>
      </c>
      <c r="AR117" s="5">
        <v>461.49682574113803</v>
      </c>
      <c r="AS117" s="2">
        <v>458.44081048316099</v>
      </c>
      <c r="AT117" s="2">
        <v>438.54926167096801</v>
      </c>
      <c r="AU117" s="2">
        <v>464.03335869397699</v>
      </c>
      <c r="AV117" s="2">
        <v>458.28783062929602</v>
      </c>
      <c r="AW117" s="2">
        <v>460.84243133623602</v>
      </c>
      <c r="AX117" s="4">
        <v>447.35398846396799</v>
      </c>
      <c r="AY117" s="4">
        <v>447.47754022319901</v>
      </c>
      <c r="AZ117" s="4">
        <v>459.40124671470198</v>
      </c>
      <c r="BA117" s="4">
        <v>465.749947626064</v>
      </c>
      <c r="BB117" s="4">
        <v>445.529613753945</v>
      </c>
      <c r="BC117" s="4">
        <v>461.60735607527801</v>
      </c>
      <c r="BD117" s="4">
        <v>450.108706666746</v>
      </c>
      <c r="BE117" s="4">
        <v>445.20097550806599</v>
      </c>
      <c r="BF117" s="5">
        <v>456.43776731090702</v>
      </c>
      <c r="BG117" s="2">
        <v>6.1463689968213702</v>
      </c>
      <c r="BH117" s="5">
        <v>107.34067791818499</v>
      </c>
      <c r="BI117" s="2">
        <v>98.335119843257004</v>
      </c>
      <c r="BJ117" s="5">
        <v>235.43856043147801</v>
      </c>
      <c r="BK117" s="4">
        <v>467.43824415559999</v>
      </c>
      <c r="BL117" s="2">
        <v>1.1334686370631499</v>
      </c>
      <c r="BM117" s="4">
        <v>473.29403632513601</v>
      </c>
      <c r="BN117" s="5"/>
      <c r="BO117" s="5">
        <v>4.9862491496136698</v>
      </c>
      <c r="BP117" s="5">
        <v>9.6817752641075092</v>
      </c>
      <c r="BQ117" s="5">
        <v>5.1851620631435704</v>
      </c>
      <c r="BR117" s="5">
        <v>5.754079070525</v>
      </c>
      <c r="BS117" s="5">
        <v>5.6721893621376296</v>
      </c>
      <c r="BT117" s="5">
        <v>1.9000000000000001E-14</v>
      </c>
      <c r="BU117" s="5">
        <v>8.1741797364076199</v>
      </c>
      <c r="BV117" s="5">
        <v>5.2860107105408698</v>
      </c>
      <c r="BW117" s="5">
        <v>4.8820177666620701</v>
      </c>
      <c r="BX117" s="5">
        <v>4.9194576971431099</v>
      </c>
      <c r="BY117" s="5">
        <v>4.8198848821448799</v>
      </c>
      <c r="BZ117" s="5">
        <v>4.7486260740425097</v>
      </c>
      <c r="CA117" s="5">
        <v>4.86742904472184</v>
      </c>
      <c r="CB117" s="5">
        <v>4.9081493613331402</v>
      </c>
      <c r="CC117" s="5">
        <v>4.9489157380589699</v>
      </c>
      <c r="CD117" s="5">
        <v>4.7367621441961401</v>
      </c>
      <c r="CE117" s="5">
        <v>4.7962220996217297</v>
      </c>
      <c r="CF117" s="5">
        <v>4.73720628338602</v>
      </c>
      <c r="CG117" s="5">
        <v>4.7835301065472402</v>
      </c>
      <c r="CH117" s="5">
        <v>4.6918528228604002</v>
      </c>
      <c r="CI117" s="5">
        <v>4.8486486772543902</v>
      </c>
      <c r="CJ117" s="5">
        <v>4.8191179720299102</v>
      </c>
      <c r="CK117" s="5">
        <v>4.9427364828068896</v>
      </c>
      <c r="CL117" s="5">
        <v>4.8261434669446999</v>
      </c>
      <c r="CM117" s="5">
        <v>5.8747043862576103</v>
      </c>
      <c r="CN117" s="5">
        <v>5.5851920582135204</v>
      </c>
      <c r="CO117" s="5">
        <v>5.6721006473617201</v>
      </c>
      <c r="CP117" s="5">
        <v>5.6537949675749504</v>
      </c>
      <c r="CQ117" s="5">
        <v>4.6517937818404498</v>
      </c>
      <c r="CR117" s="5">
        <v>4.5532802171746498</v>
      </c>
      <c r="CS117" s="5">
        <v>4.77726858418883</v>
      </c>
      <c r="CT117" s="2"/>
      <c r="CU117" s="2">
        <v>1883.3396754080591</v>
      </c>
      <c r="CV117" s="4">
        <v>752.84963416172604</v>
      </c>
      <c r="CW117" s="4">
        <v>4940.0949405513038</v>
      </c>
      <c r="CX117" s="4">
        <v>959.62639315310287</v>
      </c>
      <c r="CY117" s="4">
        <v>3135.3605317160609</v>
      </c>
      <c r="CZ117" s="4">
        <v>8140.1035635754179</v>
      </c>
      <c r="DA117" s="4">
        <v>2315.791112242392</v>
      </c>
      <c r="DB117" s="4">
        <v>12392.077242769197</v>
      </c>
      <c r="DC117" s="4">
        <v>1819.0143911512155</v>
      </c>
      <c r="DD117" s="4">
        <v>8413.9422475220144</v>
      </c>
      <c r="DE117" s="4">
        <v>2910.9371726629001</v>
      </c>
      <c r="DF117" s="4">
        <v>18037.636184370243</v>
      </c>
      <c r="DG117" s="4">
        <v>2867.1264352501739</v>
      </c>
      <c r="DH117" s="5">
        <v>18297.101897022196</v>
      </c>
      <c r="DI117" s="4"/>
      <c r="DJ117" s="3">
        <v>3.0209010166355381</v>
      </c>
      <c r="DK117" s="2">
        <v>0.2468176813719731</v>
      </c>
      <c r="DL117">
        <v>0.17135831397574128</v>
      </c>
      <c r="DM117">
        <v>62.54236852838406</v>
      </c>
      <c r="DN117">
        <v>2.1786534941264117E-3</v>
      </c>
      <c r="DO117">
        <v>0.96938996819241607</v>
      </c>
      <c r="DQ117" s="4">
        <v>57.966153705235797</v>
      </c>
      <c r="DR117" s="4">
        <v>94.677033677829598</v>
      </c>
      <c r="DS117" s="4">
        <v>2398.49361381474</v>
      </c>
      <c r="DT117" s="4">
        <v>99.554270762943602</v>
      </c>
      <c r="DU117" s="4">
        <v>14.0065381564931</v>
      </c>
      <c r="DV117" s="4">
        <v>302.63048305198203</v>
      </c>
      <c r="DW117" s="4">
        <v>10309.868872594699</v>
      </c>
      <c r="DX117" s="4">
        <v>12099.550140863499</v>
      </c>
      <c r="DY117" s="4">
        <v>17324.309608628399</v>
      </c>
      <c r="DZ117" s="4">
        <v>2838.6114416424298</v>
      </c>
      <c r="EA117" s="4">
        <v>2652.0058186587898</v>
      </c>
      <c r="EB117" s="4">
        <v>10938.292417078101</v>
      </c>
      <c r="EC117" s="4">
        <v>2672.81529194421</v>
      </c>
      <c r="ED117" s="4">
        <v>20191.3817728674</v>
      </c>
      <c r="EE117" s="4">
        <v>5478.2675819424803</v>
      </c>
      <c r="EF117" s="4">
        <v>23056.819069201501</v>
      </c>
      <c r="EG117" s="4">
        <v>7890.7706988136097</v>
      </c>
      <c r="EH117" s="4">
        <v>25092.086644911102</v>
      </c>
      <c r="EI117" s="4">
        <v>5989.5022731938798</v>
      </c>
      <c r="EJ117" s="4">
        <v>25183.822530515201</v>
      </c>
      <c r="EK117" s="4">
        <v>6872.7112112959503</v>
      </c>
      <c r="EL117" s="4">
        <v>21428.291204975401</v>
      </c>
      <c r="EM117" s="4">
        <v>12.7578594132194</v>
      </c>
      <c r="EN117" s="4">
        <v>354.97414366934203</v>
      </c>
      <c r="EO117" s="4">
        <v>6348.1811102297097</v>
      </c>
      <c r="EP117" s="4">
        <v>5884.1202515841096</v>
      </c>
      <c r="EQ117" s="4">
        <v>14265.6037633613</v>
      </c>
      <c r="ER117" s="4">
        <v>26998.867935986498</v>
      </c>
      <c r="ES117" s="4">
        <v>96.011172482658594</v>
      </c>
      <c r="ET117" s="4">
        <v>40229.515995795999</v>
      </c>
      <c r="EU117" s="4">
        <v>319.36601931211101</v>
      </c>
      <c r="EV117" s="4">
        <v>42.9476533919239</v>
      </c>
      <c r="EY117" s="1">
        <f t="shared" si="36"/>
        <v>0</v>
      </c>
      <c r="EZ117" s="1">
        <f t="shared" si="36"/>
        <v>0</v>
      </c>
      <c r="FA117" s="1">
        <f t="shared" si="36"/>
        <v>0</v>
      </c>
      <c r="FB117" s="1">
        <f t="shared" si="36"/>
        <v>0</v>
      </c>
      <c r="FC117" s="1">
        <f t="shared" si="36"/>
        <v>0</v>
      </c>
      <c r="FD117" s="1">
        <f t="shared" si="36"/>
        <v>0</v>
      </c>
      <c r="FE117" s="1">
        <f t="shared" si="36"/>
        <v>0</v>
      </c>
      <c r="FF117" s="1">
        <f t="shared" si="36"/>
        <v>0</v>
      </c>
      <c r="FG117" s="1">
        <f t="shared" si="36"/>
        <v>0</v>
      </c>
      <c r="FH117" s="1">
        <f t="shared" si="36"/>
        <v>0</v>
      </c>
      <c r="FI117" s="1">
        <f t="shared" si="36"/>
        <v>0</v>
      </c>
      <c r="FJ117" s="1">
        <f t="shared" si="36"/>
        <v>0</v>
      </c>
      <c r="FK117" s="1">
        <f t="shared" si="36"/>
        <v>0</v>
      </c>
      <c r="FL117" s="1">
        <f t="shared" si="36"/>
        <v>0</v>
      </c>
      <c r="FM117" s="1">
        <f t="shared" si="36"/>
        <v>0</v>
      </c>
      <c r="FN117" s="1">
        <f t="shared" si="36"/>
        <v>0</v>
      </c>
      <c r="FO117" s="1">
        <f t="shared" si="37"/>
        <v>0</v>
      </c>
      <c r="FP117" s="1">
        <f t="shared" si="37"/>
        <v>0</v>
      </c>
      <c r="FQ117" s="1">
        <f t="shared" si="37"/>
        <v>0</v>
      </c>
      <c r="FR117" s="1">
        <f t="shared" si="37"/>
        <v>0</v>
      </c>
      <c r="FS117" s="1">
        <f t="shared" si="37"/>
        <v>0</v>
      </c>
      <c r="FT117" s="1">
        <f t="shared" si="37"/>
        <v>0</v>
      </c>
      <c r="FU117" s="1">
        <f t="shared" si="37"/>
        <v>0</v>
      </c>
      <c r="FV117" s="1">
        <f t="shared" si="37"/>
        <v>0</v>
      </c>
      <c r="FW117" s="1">
        <f t="shared" si="37"/>
        <v>0</v>
      </c>
      <c r="FX117" s="1">
        <f t="shared" si="37"/>
        <v>0</v>
      </c>
      <c r="FY117" s="1">
        <f t="shared" si="37"/>
        <v>0</v>
      </c>
      <c r="FZ117" s="1">
        <f t="shared" si="37"/>
        <v>0</v>
      </c>
      <c r="GA117" s="1">
        <f t="shared" si="37"/>
        <v>0</v>
      </c>
      <c r="GB117" s="1">
        <f t="shared" si="37"/>
        <v>0</v>
      </c>
      <c r="GC117" s="1">
        <f t="shared" si="37"/>
        <v>0</v>
      </c>
      <c r="GD117" s="1">
        <f t="shared" si="37"/>
        <v>0</v>
      </c>
    </row>
    <row r="118" spans="1:186" x14ac:dyDescent="0.3">
      <c r="A118" t="s">
        <v>7</v>
      </c>
      <c r="B118" t="s">
        <v>1190</v>
      </c>
      <c r="F118" s="4"/>
      <c r="G118" s="5"/>
      <c r="H118" s="2">
        <v>4.4709179659408598</v>
      </c>
      <c r="I118" s="2">
        <v>0.76051901607100703</v>
      </c>
      <c r="J118" s="9">
        <v>0.90620010348593505</v>
      </c>
      <c r="K118" s="2">
        <v>0.26121071382761901</v>
      </c>
      <c r="L118" s="3">
        <v>85.848081906882598</v>
      </c>
      <c r="M118" s="5">
        <v>1.60313088742879</v>
      </c>
      <c r="N118" s="3">
        <v>0.223248281193593</v>
      </c>
      <c r="O118" s="5">
        <v>0.75384065887525697</v>
      </c>
      <c r="P118" s="2">
        <v>0.94576979581573661</v>
      </c>
      <c r="Q118" s="9">
        <v>0.48816489340020203</v>
      </c>
      <c r="R118" s="5">
        <v>2.2962671644701098</v>
      </c>
      <c r="S118" s="3">
        <v>0.93446101544693938</v>
      </c>
      <c r="U118" s="4"/>
      <c r="V118" s="5"/>
      <c r="W118" s="5"/>
      <c r="X118" s="4"/>
      <c r="Y118" s="5"/>
      <c r="Z118" s="5"/>
      <c r="AA118" s="4"/>
      <c r="AB118" s="5"/>
      <c r="AC118" s="5"/>
      <c r="AD118" s="4"/>
      <c r="AE118" s="5"/>
      <c r="AF118" s="5"/>
      <c r="AG118">
        <v>30</v>
      </c>
      <c r="AH118">
        <v>27.135999999999999</v>
      </c>
      <c r="AI118" s="4">
        <v>309705.59517269902</v>
      </c>
      <c r="AJ118" s="2">
        <v>350.92358235861599</v>
      </c>
      <c r="AK118" s="5">
        <v>428.97148862183502</v>
      </c>
      <c r="AL118" s="4">
        <v>433.730235747309</v>
      </c>
      <c r="AM118" s="4">
        <v>446.54216277026597</v>
      </c>
      <c r="AN118" s="4">
        <v>448</v>
      </c>
      <c r="AO118" s="4">
        <v>427.43462307864201</v>
      </c>
      <c r="AP118" s="5">
        <v>440.86506222302802</v>
      </c>
      <c r="AQ118" s="9">
        <v>424.62991091613998</v>
      </c>
      <c r="AR118" s="5">
        <v>434.95060190822602</v>
      </c>
      <c r="AS118" s="2">
        <v>430.01262642921199</v>
      </c>
      <c r="AT118" s="2">
        <v>411.20228025582401</v>
      </c>
      <c r="AU118" s="2">
        <v>432.57091753603402</v>
      </c>
      <c r="AV118" s="2">
        <v>425.45095322976101</v>
      </c>
      <c r="AW118" s="2">
        <v>426.45514691612198</v>
      </c>
      <c r="AX118" s="4">
        <v>417.49961849742601</v>
      </c>
      <c r="AY118" s="4">
        <v>416.02873758419003</v>
      </c>
      <c r="AZ118" s="4">
        <v>429.58805530166802</v>
      </c>
      <c r="BA118" s="4">
        <v>434.17738826331902</v>
      </c>
      <c r="BB118" s="4">
        <v>415.21687622928999</v>
      </c>
      <c r="BC118" s="4">
        <v>429.75095271454302</v>
      </c>
      <c r="BD118" s="4">
        <v>419.304267131492</v>
      </c>
      <c r="BE118" s="4">
        <v>414.37649153915601</v>
      </c>
      <c r="BF118" s="5">
        <v>426.82009753763703</v>
      </c>
      <c r="BG118" s="2">
        <v>5.5087698887894501</v>
      </c>
      <c r="BH118" s="5">
        <v>95.044177145469604</v>
      </c>
      <c r="BI118" s="2">
        <v>86.526231898153696</v>
      </c>
      <c r="BJ118" s="5">
        <v>207.660574676149</v>
      </c>
      <c r="BK118" s="4">
        <v>438.80134984113801</v>
      </c>
      <c r="BL118" s="2">
        <v>1.06348060944136</v>
      </c>
      <c r="BM118" s="4">
        <v>437.83522991943801</v>
      </c>
      <c r="BN118" s="5"/>
      <c r="BO118" s="5">
        <v>4.9862491496136698</v>
      </c>
      <c r="BP118" s="5">
        <v>9.6817752641075092</v>
      </c>
      <c r="BQ118" s="5">
        <v>5.1851620631435704</v>
      </c>
      <c r="BR118" s="5">
        <v>5.754079070525</v>
      </c>
      <c r="BS118" s="5">
        <v>5.6721893621376296</v>
      </c>
      <c r="BT118" s="5">
        <v>1.9000000000000001E-14</v>
      </c>
      <c r="BU118" s="5">
        <v>8.1741797364076199</v>
      </c>
      <c r="BV118" s="5">
        <v>5.2860107105408698</v>
      </c>
      <c r="BW118" s="5">
        <v>4.8820177666620701</v>
      </c>
      <c r="BX118" s="5">
        <v>4.9194576971431099</v>
      </c>
      <c r="BY118" s="5">
        <v>4.8198848821448799</v>
      </c>
      <c r="BZ118" s="5">
        <v>4.7486260740425097</v>
      </c>
      <c r="CA118" s="5">
        <v>4.86742904472184</v>
      </c>
      <c r="CB118" s="5">
        <v>4.9081493613331402</v>
      </c>
      <c r="CC118" s="5">
        <v>4.9489157380589699</v>
      </c>
      <c r="CD118" s="5">
        <v>4.7367621441961401</v>
      </c>
      <c r="CE118" s="5">
        <v>4.7962220996217297</v>
      </c>
      <c r="CF118" s="5">
        <v>4.73720628338602</v>
      </c>
      <c r="CG118" s="5">
        <v>4.7835301065472402</v>
      </c>
      <c r="CH118" s="5">
        <v>4.6918528228604002</v>
      </c>
      <c r="CI118" s="5">
        <v>4.8486486772543902</v>
      </c>
      <c r="CJ118" s="5">
        <v>4.8191179720299102</v>
      </c>
      <c r="CK118" s="5">
        <v>4.9427364828068896</v>
      </c>
      <c r="CL118" s="5">
        <v>4.8261434669446999</v>
      </c>
      <c r="CM118" s="5">
        <v>5.8747043862576103</v>
      </c>
      <c r="CN118" s="5">
        <v>5.5851920582135204</v>
      </c>
      <c r="CO118" s="5">
        <v>5.6721006473617201</v>
      </c>
      <c r="CP118" s="5">
        <v>5.6537949675749504</v>
      </c>
      <c r="CQ118" s="5">
        <v>4.6517937818404498</v>
      </c>
      <c r="CR118" s="5">
        <v>4.5532802171746498</v>
      </c>
      <c r="CS118" s="5">
        <v>4.77726858418883</v>
      </c>
      <c r="CT118" s="2"/>
      <c r="CU118" s="2">
        <v>1791.6873878318142</v>
      </c>
      <c r="CV118" s="4">
        <v>709.5442119220653</v>
      </c>
      <c r="CW118" s="4">
        <v>4633.7567503147848</v>
      </c>
      <c r="CX118" s="4">
        <v>899.78617123812694</v>
      </c>
      <c r="CY118" s="4">
        <v>2922.7764698380679</v>
      </c>
      <c r="CZ118" s="4">
        <v>7556.8552971538365</v>
      </c>
      <c r="DA118" s="4">
        <v>2142.9906880207132</v>
      </c>
      <c r="DB118" s="4">
        <v>11565.086384970249</v>
      </c>
      <c r="DC118" s="4">
        <v>1691.1737300170325</v>
      </c>
      <c r="DD118" s="4">
        <v>7867.9131007631504</v>
      </c>
      <c r="DE118" s="4">
        <v>2713.6086766457438</v>
      </c>
      <c r="DF118" s="4">
        <v>16810.399847339675</v>
      </c>
      <c r="DG118" s="4">
        <v>2669.2605758667269</v>
      </c>
      <c r="DH118" s="5">
        <v>17044.888907784229</v>
      </c>
      <c r="DI118" s="4"/>
      <c r="DJ118" s="3">
        <v>3.0194869924397882</v>
      </c>
      <c r="DK118" s="2">
        <v>0.2462531119759023</v>
      </c>
      <c r="DL118">
        <v>0.17147524314478022</v>
      </c>
      <c r="DM118">
        <v>67.619303263715182</v>
      </c>
      <c r="DN118">
        <v>2.3687648523279766E-3</v>
      </c>
      <c r="DO118">
        <v>0.96806937822086025</v>
      </c>
      <c r="DQ118" s="4">
        <v>48.875603035195297</v>
      </c>
      <c r="DR118" s="4">
        <v>96.675477828601203</v>
      </c>
      <c r="DS118" s="4">
        <v>2431.92708438199</v>
      </c>
      <c r="DT118" s="4">
        <v>99.365342350829295</v>
      </c>
      <c r="DU118" s="4">
        <v>13.8327243574844</v>
      </c>
      <c r="DV118" s="4">
        <v>314.334984119159</v>
      </c>
      <c r="DW118" s="4">
        <v>10660.2788262144</v>
      </c>
      <c r="DX118" s="4">
        <v>12369.012395302099</v>
      </c>
      <c r="DY118" s="4">
        <v>17551.484358479898</v>
      </c>
      <c r="DZ118" s="4">
        <v>2865.1339941419901</v>
      </c>
      <c r="EA118" s="4">
        <v>2664.8638828706698</v>
      </c>
      <c r="EB118" s="4">
        <v>10949.1530053232</v>
      </c>
      <c r="EC118" s="4">
        <v>2662.7978232928299</v>
      </c>
      <c r="ED118" s="4">
        <v>20382.660343281801</v>
      </c>
      <c r="EE118" s="4">
        <v>5493.9421240968704</v>
      </c>
      <c r="EF118" s="4">
        <v>23297.315044376599</v>
      </c>
      <c r="EG118" s="4">
        <v>7935.9860658971702</v>
      </c>
      <c r="EH118" s="4">
        <v>25188.8175679981</v>
      </c>
      <c r="EI118" s="4">
        <v>6003.5075040498205</v>
      </c>
      <c r="EJ118" s="4">
        <v>25251.268017722599</v>
      </c>
      <c r="EK118" s="4">
        <v>6923.5654091526403</v>
      </c>
      <c r="EL118" s="4">
        <v>21657.0196856353</v>
      </c>
      <c r="EM118" s="4">
        <v>13.2883021636883</v>
      </c>
      <c r="EN118" s="4">
        <v>337.18914166058698</v>
      </c>
      <c r="EO118" s="4">
        <v>6003.40930123812</v>
      </c>
      <c r="EP118" s="4">
        <v>5524.49407153023</v>
      </c>
      <c r="EQ118" s="4">
        <v>13453.104916259301</v>
      </c>
      <c r="ER118" s="4">
        <v>27440.810230323099</v>
      </c>
      <c r="ES118" s="4">
        <v>96.932781096721897</v>
      </c>
      <c r="ET118" s="4">
        <v>40033.824743129997</v>
      </c>
      <c r="EU118" s="4">
        <v>316.167533987198</v>
      </c>
      <c r="EV118" s="4">
        <v>46.118603662693701</v>
      </c>
      <c r="EY118" s="1">
        <f t="shared" si="36"/>
        <v>0</v>
      </c>
      <c r="EZ118" s="1">
        <f t="shared" si="36"/>
        <v>0</v>
      </c>
      <c r="FA118" s="1">
        <f t="shared" si="36"/>
        <v>0</v>
      </c>
      <c r="FB118" s="1">
        <f t="shared" si="36"/>
        <v>0</v>
      </c>
      <c r="FC118" s="1">
        <f t="shared" si="36"/>
        <v>0</v>
      </c>
      <c r="FD118" s="1">
        <f t="shared" si="36"/>
        <v>0</v>
      </c>
      <c r="FE118" s="1">
        <f t="shared" si="36"/>
        <v>0</v>
      </c>
      <c r="FF118" s="1">
        <f t="shared" si="36"/>
        <v>0</v>
      </c>
      <c r="FG118" s="1">
        <f t="shared" si="36"/>
        <v>0</v>
      </c>
      <c r="FH118" s="1">
        <f t="shared" si="36"/>
        <v>0</v>
      </c>
      <c r="FI118" s="1">
        <f t="shared" si="36"/>
        <v>0</v>
      </c>
      <c r="FJ118" s="1">
        <f t="shared" si="36"/>
        <v>0</v>
      </c>
      <c r="FK118" s="1">
        <f t="shared" si="36"/>
        <v>0</v>
      </c>
      <c r="FL118" s="1">
        <f t="shared" si="36"/>
        <v>0</v>
      </c>
      <c r="FM118" s="1">
        <f t="shared" si="36"/>
        <v>0</v>
      </c>
      <c r="FN118" s="1">
        <f t="shared" si="36"/>
        <v>0</v>
      </c>
      <c r="FO118" s="1">
        <f t="shared" si="37"/>
        <v>0</v>
      </c>
      <c r="FP118" s="1">
        <f t="shared" si="37"/>
        <v>0</v>
      </c>
      <c r="FQ118" s="1">
        <f t="shared" si="37"/>
        <v>0</v>
      </c>
      <c r="FR118" s="1">
        <f t="shared" si="37"/>
        <v>0</v>
      </c>
      <c r="FS118" s="1">
        <f t="shared" si="37"/>
        <v>0</v>
      </c>
      <c r="FT118" s="1">
        <f t="shared" si="37"/>
        <v>0</v>
      </c>
      <c r="FU118" s="1">
        <f t="shared" si="37"/>
        <v>0</v>
      </c>
      <c r="FV118" s="1">
        <f t="shared" si="37"/>
        <v>0</v>
      </c>
      <c r="FW118" s="1">
        <f t="shared" si="37"/>
        <v>0</v>
      </c>
      <c r="FX118" s="1">
        <f t="shared" si="37"/>
        <v>0</v>
      </c>
      <c r="FY118" s="1">
        <f t="shared" si="37"/>
        <v>0</v>
      </c>
      <c r="FZ118" s="1">
        <f t="shared" si="37"/>
        <v>0</v>
      </c>
      <c r="GA118" s="1">
        <f t="shared" si="37"/>
        <v>0</v>
      </c>
      <c r="GB118" s="1">
        <f t="shared" si="37"/>
        <v>0</v>
      </c>
      <c r="GC118" s="1">
        <f t="shared" si="37"/>
        <v>0</v>
      </c>
      <c r="GD118" s="1">
        <f t="shared" si="37"/>
        <v>0</v>
      </c>
    </row>
    <row r="119" spans="1:186" x14ac:dyDescent="0.3">
      <c r="A119" t="s">
        <v>7</v>
      </c>
      <c r="B119" t="s">
        <v>1192</v>
      </c>
      <c r="F119" s="4"/>
      <c r="G119" s="5"/>
      <c r="H119" s="2">
        <v>4.3117988001193002</v>
      </c>
      <c r="I119" s="2">
        <v>0.70919452551876805</v>
      </c>
      <c r="J119" s="9">
        <v>0.91319344191956298</v>
      </c>
      <c r="K119" s="2">
        <v>0.26121071382761901</v>
      </c>
      <c r="L119" s="3">
        <v>89.7344837871903</v>
      </c>
      <c r="M119" s="5">
        <v>1.6030785028643999</v>
      </c>
      <c r="N119" s="3">
        <v>0.23149267373933699</v>
      </c>
      <c r="O119" s="5">
        <v>0.69554053037697205</v>
      </c>
      <c r="P119" s="2">
        <v>0.9383737935570271</v>
      </c>
      <c r="Q119" s="9">
        <v>0.51591693646883496</v>
      </c>
      <c r="R119" s="5">
        <v>2.3121872432585402</v>
      </c>
      <c r="S119" s="3">
        <v>0.93835043591643519</v>
      </c>
      <c r="U119" s="4"/>
      <c r="V119" s="5"/>
      <c r="W119" s="5"/>
      <c r="X119" s="4"/>
      <c r="Y119" s="5"/>
      <c r="Z119" s="5"/>
      <c r="AA119" s="4"/>
      <c r="AB119" s="5"/>
      <c r="AC119" s="5"/>
      <c r="AD119" s="4"/>
      <c r="AE119" s="5"/>
      <c r="AF119" s="5"/>
      <c r="AG119">
        <v>30</v>
      </c>
      <c r="AH119">
        <v>27.135999999999999</v>
      </c>
      <c r="AI119" s="4">
        <v>347338.369905475</v>
      </c>
      <c r="AJ119" s="2">
        <v>455.75119550214299</v>
      </c>
      <c r="AK119" s="5">
        <v>485.11397428182602</v>
      </c>
      <c r="AL119" s="4">
        <v>482.16067104967902</v>
      </c>
      <c r="AM119" s="4">
        <v>492.491002526562</v>
      </c>
      <c r="AN119" s="4">
        <v>448</v>
      </c>
      <c r="AO119" s="4">
        <v>505.13310572125602</v>
      </c>
      <c r="AP119" s="5">
        <v>504.94268103667298</v>
      </c>
      <c r="AQ119" s="9">
        <v>472.68328025027898</v>
      </c>
      <c r="AR119" s="5">
        <v>487.05843204140399</v>
      </c>
      <c r="AS119" s="2">
        <v>480.14320376393698</v>
      </c>
      <c r="AT119" s="2">
        <v>462.45630381063103</v>
      </c>
      <c r="AU119" s="2">
        <v>487.325597110312</v>
      </c>
      <c r="AV119" s="2">
        <v>480.64125092087301</v>
      </c>
      <c r="AW119" s="2">
        <v>482.75331062600998</v>
      </c>
      <c r="AX119" s="4">
        <v>468.17771479183801</v>
      </c>
      <c r="AY119" s="4">
        <v>469.191651255762</v>
      </c>
      <c r="AZ119" s="4">
        <v>480.69925198203799</v>
      </c>
      <c r="BA119" s="4">
        <v>487.48789575519402</v>
      </c>
      <c r="BB119" s="4">
        <v>465.32831777800999</v>
      </c>
      <c r="BC119" s="4">
        <v>481.74660646642002</v>
      </c>
      <c r="BD119" s="4">
        <v>470.607788774862</v>
      </c>
      <c r="BE119" s="4">
        <v>467.47719325705202</v>
      </c>
      <c r="BF119" s="5">
        <v>478.26356037394697</v>
      </c>
      <c r="BG119" s="2">
        <v>6.56775083812843</v>
      </c>
      <c r="BH119" s="5">
        <v>111.13470240032601</v>
      </c>
      <c r="BI119" s="2">
        <v>101.95700439748801</v>
      </c>
      <c r="BJ119" s="5">
        <v>244.10261740142201</v>
      </c>
      <c r="BK119" s="4">
        <v>488.44839108740001</v>
      </c>
      <c r="BL119" s="2">
        <v>1.14503768733656</v>
      </c>
      <c r="BM119" s="4">
        <v>493.69252417956801</v>
      </c>
      <c r="BN119" s="5"/>
      <c r="BO119" s="5">
        <v>4.9862491496136698</v>
      </c>
      <c r="BP119" s="5">
        <v>9.6817752641075092</v>
      </c>
      <c r="BQ119" s="5">
        <v>5.1851620631435704</v>
      </c>
      <c r="BR119" s="5">
        <v>5.754079070525</v>
      </c>
      <c r="BS119" s="5">
        <v>5.6721893621376296</v>
      </c>
      <c r="BT119" s="5">
        <v>1.9000000000000001E-14</v>
      </c>
      <c r="BU119" s="5">
        <v>8.1741797364076199</v>
      </c>
      <c r="BV119" s="5">
        <v>5.2860107105408698</v>
      </c>
      <c r="BW119" s="5">
        <v>4.8820177666620701</v>
      </c>
      <c r="BX119" s="5">
        <v>4.9194576971431099</v>
      </c>
      <c r="BY119" s="5">
        <v>4.8198848821448799</v>
      </c>
      <c r="BZ119" s="5">
        <v>4.7486260740425097</v>
      </c>
      <c r="CA119" s="5">
        <v>4.86742904472184</v>
      </c>
      <c r="CB119" s="5">
        <v>4.9081493613331402</v>
      </c>
      <c r="CC119" s="5">
        <v>4.9489157380589699</v>
      </c>
      <c r="CD119" s="5">
        <v>4.7367621441961401</v>
      </c>
      <c r="CE119" s="5">
        <v>4.7962220996217297</v>
      </c>
      <c r="CF119" s="5">
        <v>4.73720628338602</v>
      </c>
      <c r="CG119" s="5">
        <v>4.7835301065472402</v>
      </c>
      <c r="CH119" s="5">
        <v>4.6918528228604002</v>
      </c>
      <c r="CI119" s="5">
        <v>4.8486486772543902</v>
      </c>
      <c r="CJ119" s="5">
        <v>4.8191179720299102</v>
      </c>
      <c r="CK119" s="5">
        <v>4.9427364828068896</v>
      </c>
      <c r="CL119" s="5">
        <v>4.8261434669446999</v>
      </c>
      <c r="CM119" s="5">
        <v>5.8747043862576103</v>
      </c>
      <c r="CN119" s="5">
        <v>5.5851920582135204</v>
      </c>
      <c r="CO119" s="5">
        <v>5.6721006473617201</v>
      </c>
      <c r="CP119" s="5">
        <v>5.6537949675749504</v>
      </c>
      <c r="CQ119" s="5">
        <v>4.6517937818404498</v>
      </c>
      <c r="CR119" s="5">
        <v>4.5532802171746498</v>
      </c>
      <c r="CS119" s="5">
        <v>4.77726858418883</v>
      </c>
      <c r="CT119" s="2"/>
      <c r="CU119" s="2">
        <v>1994.4442204653124</v>
      </c>
      <c r="CV119" s="4">
        <v>794.54882877879936</v>
      </c>
      <c r="CW119" s="4">
        <v>5173.9569371113903</v>
      </c>
      <c r="CX119" s="4">
        <v>1011.939395646895</v>
      </c>
      <c r="CY119" s="4">
        <v>3292.7405210156217</v>
      </c>
      <c r="CZ119" s="4">
        <v>8537.1447765696794</v>
      </c>
      <c r="DA119" s="4">
        <v>2425.8960332965326</v>
      </c>
      <c r="DB119" s="4">
        <v>12968.911767086925</v>
      </c>
      <c r="DC119" s="4">
        <v>1907.2831351860243</v>
      </c>
      <c r="DD119" s="4">
        <v>8804.0156040666297</v>
      </c>
      <c r="DE119" s="4">
        <v>3046.7993484699628</v>
      </c>
      <c r="DF119" s="4">
        <v>18839.203148907287</v>
      </c>
      <c r="DG119" s="4">
        <v>2992.2149469963974</v>
      </c>
      <c r="DH119" s="5">
        <v>19130.397917677317</v>
      </c>
      <c r="DI119" s="4"/>
      <c r="DJ119" s="3">
        <v>3.0206318695308636</v>
      </c>
      <c r="DK119" s="2">
        <v>0.24734221153418387</v>
      </c>
      <c r="DL119">
        <v>0.17212085891705298</v>
      </c>
      <c r="DM119">
        <v>61.333747297605683</v>
      </c>
      <c r="DN119">
        <v>2.138513823597039E-3</v>
      </c>
      <c r="DO119">
        <v>0.97393867431107028</v>
      </c>
      <c r="DQ119" s="4">
        <v>56.233962177161203</v>
      </c>
      <c r="DR119" s="4">
        <v>96.7703363435825</v>
      </c>
      <c r="DS119" s="4">
        <v>2392.6710593376301</v>
      </c>
      <c r="DT119" s="4">
        <v>96.920659105226306</v>
      </c>
      <c r="DU119" s="4">
        <v>14.4563927812447</v>
      </c>
      <c r="DV119" s="4">
        <v>319.035349918782</v>
      </c>
      <c r="DW119" s="4">
        <v>10502.355055553</v>
      </c>
      <c r="DX119" s="4">
        <v>12257.269739375701</v>
      </c>
      <c r="DY119" s="4">
        <v>17337.872181868701</v>
      </c>
      <c r="DZ119" s="4">
        <v>2850.3663967067</v>
      </c>
      <c r="EA119" s="4">
        <v>2655.62110566105</v>
      </c>
      <c r="EB119" s="4">
        <v>10941.110205355801</v>
      </c>
      <c r="EC119" s="4">
        <v>2666.1730933373801</v>
      </c>
      <c r="ED119" s="4">
        <v>20222.4668293922</v>
      </c>
      <c r="EE119" s="4">
        <v>5480.8135316027101</v>
      </c>
      <c r="EF119" s="4">
        <v>23062.962706021099</v>
      </c>
      <c r="EG119" s="4">
        <v>7882.1817412790297</v>
      </c>
      <c r="EH119" s="4">
        <v>24969.017460720999</v>
      </c>
      <c r="EI119" s="4">
        <v>5953.0231177947298</v>
      </c>
      <c r="EJ119" s="4">
        <v>25068.070987155199</v>
      </c>
      <c r="EK119" s="4">
        <v>6910.4274632657598</v>
      </c>
      <c r="EL119" s="4">
        <v>21471.077109074598</v>
      </c>
      <c r="EM119" s="4">
        <v>12.419517854869</v>
      </c>
      <c r="EN119" s="4">
        <v>355.42607809306702</v>
      </c>
      <c r="EO119" s="4">
        <v>6208.7265022226802</v>
      </c>
      <c r="EP119" s="4">
        <v>5757.8506471241999</v>
      </c>
      <c r="EQ119" s="4">
        <v>13987.751598032301</v>
      </c>
      <c r="ER119" s="4">
        <v>27027.692403137698</v>
      </c>
      <c r="ES119" s="4">
        <v>92.253314047821803</v>
      </c>
      <c r="ET119" s="4">
        <v>39929.460764129602</v>
      </c>
      <c r="EU119" s="4">
        <v>314.02058198696199</v>
      </c>
      <c r="EV119" s="4">
        <v>40.848185932154699</v>
      </c>
      <c r="EY119" s="1">
        <f t="shared" si="36"/>
        <v>0</v>
      </c>
      <c r="EZ119" s="1">
        <f t="shared" si="36"/>
        <v>0</v>
      </c>
      <c r="FA119" s="1">
        <f t="shared" si="36"/>
        <v>0</v>
      </c>
      <c r="FB119" s="1">
        <f t="shared" si="36"/>
        <v>0</v>
      </c>
      <c r="FC119" s="1">
        <f t="shared" si="36"/>
        <v>0</v>
      </c>
      <c r="FD119" s="1">
        <f t="shared" si="36"/>
        <v>0</v>
      </c>
      <c r="FE119" s="1">
        <f t="shared" si="36"/>
        <v>0</v>
      </c>
      <c r="FF119" s="1">
        <f t="shared" si="36"/>
        <v>0</v>
      </c>
      <c r="FG119" s="1">
        <f t="shared" si="36"/>
        <v>0</v>
      </c>
      <c r="FH119" s="1">
        <f t="shared" si="36"/>
        <v>0</v>
      </c>
      <c r="FI119" s="1">
        <f t="shared" si="36"/>
        <v>0</v>
      </c>
      <c r="FJ119" s="1">
        <f t="shared" si="36"/>
        <v>0</v>
      </c>
      <c r="FK119" s="1">
        <f t="shared" si="36"/>
        <v>0</v>
      </c>
      <c r="FL119" s="1">
        <f t="shared" si="36"/>
        <v>0</v>
      </c>
      <c r="FM119" s="1">
        <f t="shared" si="36"/>
        <v>0</v>
      </c>
      <c r="FN119" s="1">
        <f t="shared" si="36"/>
        <v>0</v>
      </c>
      <c r="FO119" s="1">
        <f t="shared" si="37"/>
        <v>0</v>
      </c>
      <c r="FP119" s="1">
        <f t="shared" si="37"/>
        <v>0</v>
      </c>
      <c r="FQ119" s="1">
        <f t="shared" si="37"/>
        <v>0</v>
      </c>
      <c r="FR119" s="1">
        <f t="shared" si="37"/>
        <v>0</v>
      </c>
      <c r="FS119" s="1">
        <f t="shared" si="37"/>
        <v>0</v>
      </c>
      <c r="FT119" s="1">
        <f t="shared" si="37"/>
        <v>0</v>
      </c>
      <c r="FU119" s="1">
        <f t="shared" si="37"/>
        <v>0</v>
      </c>
      <c r="FV119" s="1">
        <f t="shared" si="37"/>
        <v>0</v>
      </c>
      <c r="FW119" s="1">
        <f t="shared" si="37"/>
        <v>0</v>
      </c>
      <c r="FX119" s="1">
        <f t="shared" si="37"/>
        <v>0</v>
      </c>
      <c r="FY119" s="1">
        <f t="shared" si="37"/>
        <v>0</v>
      </c>
      <c r="FZ119" s="1">
        <f t="shared" si="37"/>
        <v>0</v>
      </c>
      <c r="GA119" s="1">
        <f t="shared" si="37"/>
        <v>0</v>
      </c>
      <c r="GB119" s="1">
        <f t="shared" si="37"/>
        <v>0</v>
      </c>
      <c r="GC119" s="1">
        <f t="shared" si="37"/>
        <v>0</v>
      </c>
      <c r="GD119" s="1">
        <f t="shared" si="37"/>
        <v>0</v>
      </c>
    </row>
    <row r="120" spans="1:186" x14ac:dyDescent="0.3">
      <c r="A120" t="s">
        <v>7</v>
      </c>
      <c r="B120" t="s">
        <v>1196</v>
      </c>
      <c r="F120" s="4"/>
      <c r="G120" s="5"/>
      <c r="H120" s="2">
        <v>4.3159968617026898</v>
      </c>
      <c r="I120" s="2">
        <v>0.74238161181167694</v>
      </c>
      <c r="J120" s="9">
        <v>0.906691536921717</v>
      </c>
      <c r="K120" s="2">
        <v>0.26121071382761901</v>
      </c>
      <c r="L120" s="3">
        <v>88.977829283892206</v>
      </c>
      <c r="M120" s="5">
        <v>1.6140796397795001</v>
      </c>
      <c r="N120" s="3">
        <v>0.232082483049627</v>
      </c>
      <c r="O120" s="5">
        <v>0.73509045879782597</v>
      </c>
      <c r="P120" s="2">
        <v>0.9433114483990046</v>
      </c>
      <c r="Q120" s="9">
        <v>0.51891904216503604</v>
      </c>
      <c r="R120" s="5">
        <v>2.3072634452964502</v>
      </c>
      <c r="S120" s="3">
        <v>0.93862921212909456</v>
      </c>
      <c r="U120" s="4"/>
      <c r="V120" s="5"/>
      <c r="W120" s="5"/>
      <c r="X120" s="4"/>
      <c r="Y120" s="5"/>
      <c r="Z120" s="5"/>
      <c r="AA120" s="4"/>
      <c r="AB120" s="5"/>
      <c r="AC120" s="5"/>
      <c r="AD120" s="4"/>
      <c r="AE120" s="5"/>
      <c r="AF120" s="5"/>
      <c r="AG120">
        <v>30</v>
      </c>
      <c r="AH120">
        <v>27.135999999999999</v>
      </c>
      <c r="AI120" s="4">
        <v>343166.06069770502</v>
      </c>
      <c r="AJ120" s="2">
        <v>434.78975492047601</v>
      </c>
      <c r="AK120" s="5">
        <v>484.49578416765303</v>
      </c>
      <c r="AL120" s="4">
        <v>505.56209925400299</v>
      </c>
      <c r="AM120" s="4">
        <v>492.82645285019601</v>
      </c>
      <c r="AN120" s="4">
        <v>448</v>
      </c>
      <c r="AO120" s="4">
        <v>476.40928935921602</v>
      </c>
      <c r="AP120" s="5">
        <v>495.71169998934101</v>
      </c>
      <c r="AQ120" s="9">
        <v>463.98665539999399</v>
      </c>
      <c r="AR120" s="5">
        <v>478.07811464779002</v>
      </c>
      <c r="AS120" s="2">
        <v>472.46971352205298</v>
      </c>
      <c r="AT120" s="2">
        <v>452.08163793139101</v>
      </c>
      <c r="AU120" s="2">
        <v>476.69487710352598</v>
      </c>
      <c r="AV120" s="2">
        <v>472.01244546490102</v>
      </c>
      <c r="AW120" s="2">
        <v>475.05658604694997</v>
      </c>
      <c r="AX120" s="4">
        <v>461.15452919854198</v>
      </c>
      <c r="AY120" s="4">
        <v>461.32684640078003</v>
      </c>
      <c r="AZ120" s="4">
        <v>474.21840235196902</v>
      </c>
      <c r="BA120" s="4">
        <v>481.27445052941903</v>
      </c>
      <c r="BB120" s="4">
        <v>459.68227580427299</v>
      </c>
      <c r="BC120" s="4">
        <v>476.44281193426502</v>
      </c>
      <c r="BD120" s="4">
        <v>463.76120681747102</v>
      </c>
      <c r="BE120" s="4">
        <v>460.70788702223501</v>
      </c>
      <c r="BF120" s="5">
        <v>470.97484413419699</v>
      </c>
      <c r="BG120" s="2">
        <v>6.1996066969625501</v>
      </c>
      <c r="BH120" s="5">
        <v>107.996926058057</v>
      </c>
      <c r="BI120" s="2">
        <v>98.4156304128649</v>
      </c>
      <c r="BJ120" s="5">
        <v>235.822991464072</v>
      </c>
      <c r="BK120" s="4">
        <v>482.57982556093702</v>
      </c>
      <c r="BL120" s="2">
        <v>1.1206892239311801</v>
      </c>
      <c r="BM120" s="4">
        <v>485.73175686046301</v>
      </c>
      <c r="BN120" s="5"/>
      <c r="BO120" s="5">
        <v>4.9862491496136698</v>
      </c>
      <c r="BP120" s="5">
        <v>9.6817752641075092</v>
      </c>
      <c r="BQ120" s="5">
        <v>5.1851620631435704</v>
      </c>
      <c r="BR120" s="5">
        <v>5.754079070525</v>
      </c>
      <c r="BS120" s="5">
        <v>5.6721893621376296</v>
      </c>
      <c r="BT120" s="5">
        <v>1.9000000000000001E-14</v>
      </c>
      <c r="BU120" s="5">
        <v>8.1741797364076199</v>
      </c>
      <c r="BV120" s="5">
        <v>5.2860107105408698</v>
      </c>
      <c r="BW120" s="5">
        <v>4.8820177666620701</v>
      </c>
      <c r="BX120" s="5">
        <v>4.9194576971431099</v>
      </c>
      <c r="BY120" s="5">
        <v>4.8198848821448799</v>
      </c>
      <c r="BZ120" s="5">
        <v>4.7486260740425097</v>
      </c>
      <c r="CA120" s="5">
        <v>4.86742904472184</v>
      </c>
      <c r="CB120" s="5">
        <v>4.9081493613331402</v>
      </c>
      <c r="CC120" s="5">
        <v>4.9489157380589699</v>
      </c>
      <c r="CD120" s="5">
        <v>4.7367621441961401</v>
      </c>
      <c r="CE120" s="5">
        <v>4.7962220996217297</v>
      </c>
      <c r="CF120" s="5">
        <v>4.73720628338602</v>
      </c>
      <c r="CG120" s="5">
        <v>4.7835301065472402</v>
      </c>
      <c r="CH120" s="5">
        <v>4.6918528228604002</v>
      </c>
      <c r="CI120" s="5">
        <v>4.8486486772543902</v>
      </c>
      <c r="CJ120" s="5">
        <v>4.8191179720299102</v>
      </c>
      <c r="CK120" s="5">
        <v>4.9427364828068896</v>
      </c>
      <c r="CL120" s="5">
        <v>4.8261434669446999</v>
      </c>
      <c r="CM120" s="5">
        <v>5.8747043862576103</v>
      </c>
      <c r="CN120" s="5">
        <v>5.5851920582135204</v>
      </c>
      <c r="CO120" s="5">
        <v>5.6721006473617201</v>
      </c>
      <c r="CP120" s="5">
        <v>5.6537949675749504</v>
      </c>
      <c r="CQ120" s="5">
        <v>4.6517937818404498</v>
      </c>
      <c r="CR120" s="5">
        <v>4.5532802171746498</v>
      </c>
      <c r="CS120" s="5">
        <v>4.77726858418883</v>
      </c>
      <c r="CT120" s="2"/>
      <c r="CU120" s="2">
        <v>1957.7496008438566</v>
      </c>
      <c r="CV120" s="4">
        <v>779.8990451024307</v>
      </c>
      <c r="CW120" s="4">
        <v>5091.268464677295</v>
      </c>
      <c r="CX120" s="4">
        <v>989.23771976234354</v>
      </c>
      <c r="CY120" s="4">
        <v>3220.9113317805809</v>
      </c>
      <c r="CZ120" s="4">
        <v>8383.8800260195567</v>
      </c>
      <c r="DA120" s="4">
        <v>2387.2190253615577</v>
      </c>
      <c r="DB120" s="4">
        <v>12774.363689710304</v>
      </c>
      <c r="DC120" s="4">
        <v>1875.3123837430082</v>
      </c>
      <c r="DD120" s="4">
        <v>8685.318724395036</v>
      </c>
      <c r="DE120" s="4">
        <v>3007.965315808869</v>
      </c>
      <c r="DF120" s="4">
        <v>18610.61845361429</v>
      </c>
      <c r="DG120" s="4">
        <v>2959.2721238153108</v>
      </c>
      <c r="DH120" s="5">
        <v>18852.081577945977</v>
      </c>
      <c r="DI120" s="4"/>
      <c r="DJ120" s="3">
        <v>3.0234969632028421</v>
      </c>
      <c r="DK120" s="2">
        <v>0.24702836132355555</v>
      </c>
      <c r="DL120">
        <v>0.17085176077046843</v>
      </c>
      <c r="DM120">
        <v>61.350135442544754</v>
      </c>
      <c r="DN120">
        <v>2.1457937917783781E-3</v>
      </c>
      <c r="DO120">
        <v>0.96827328452680994</v>
      </c>
      <c r="DQ120" s="4">
        <v>51.104359983125597</v>
      </c>
      <c r="DR120" s="4">
        <v>95.096811545350505</v>
      </c>
      <c r="DS120" s="4">
        <v>2449.3166260294602</v>
      </c>
      <c r="DT120" s="4">
        <v>94.480879288745797</v>
      </c>
      <c r="DU120" s="4">
        <v>13.664444556437299</v>
      </c>
      <c r="DV120" s="4">
        <v>320.95726229362702</v>
      </c>
      <c r="DW120" s="4">
        <v>10241.064883208401</v>
      </c>
      <c r="DX120" s="4">
        <v>11960.970414744001</v>
      </c>
      <c r="DY120" s="4">
        <v>16899.282527642201</v>
      </c>
      <c r="DZ120" s="4">
        <v>2766.0869013328102</v>
      </c>
      <c r="EA120" s="4">
        <v>2567.24236239027</v>
      </c>
      <c r="EB120" s="4">
        <v>10612.6960638358</v>
      </c>
      <c r="EC120" s="4">
        <v>2597.2333884244799</v>
      </c>
      <c r="ED120" s="4">
        <v>19756.706611143101</v>
      </c>
      <c r="EE120" s="4">
        <v>5334.0964960953397</v>
      </c>
      <c r="EF120" s="4">
        <v>22541.197266535299</v>
      </c>
      <c r="EG120" s="4">
        <v>7706.4450225478804</v>
      </c>
      <c r="EH120" s="4">
        <v>24411.050986828199</v>
      </c>
      <c r="EI120" s="4">
        <v>5843.5845704585099</v>
      </c>
      <c r="EJ120" s="4">
        <v>24482.5266127381</v>
      </c>
      <c r="EK120" s="4">
        <v>6731.5756400922801</v>
      </c>
      <c r="EL120" s="4">
        <v>21022.755711310001</v>
      </c>
      <c r="EM120" s="4">
        <v>12.530087821870101</v>
      </c>
      <c r="EN120" s="4">
        <v>338.59152119116698</v>
      </c>
      <c r="EO120" s="4">
        <v>6075.9711206464099</v>
      </c>
      <c r="EP120" s="4">
        <v>5621.2523979713897</v>
      </c>
      <c r="EQ120" s="4">
        <v>13615.484706318501</v>
      </c>
      <c r="ER120" s="4">
        <v>26567.087633322899</v>
      </c>
      <c r="ES120" s="4">
        <v>86.9733973687662</v>
      </c>
      <c r="ET120" s="4">
        <v>39113.731458954302</v>
      </c>
      <c r="EU120" s="4">
        <v>317.01456885508401</v>
      </c>
      <c r="EV120" s="4">
        <v>43.307540323000403</v>
      </c>
      <c r="EY120" s="1">
        <f t="shared" si="36"/>
        <v>0</v>
      </c>
      <c r="EZ120" s="1">
        <f t="shared" si="36"/>
        <v>0</v>
      </c>
      <c r="FA120" s="1">
        <f t="shared" si="36"/>
        <v>0</v>
      </c>
      <c r="FB120" s="1">
        <f t="shared" si="36"/>
        <v>0</v>
      </c>
      <c r="FC120" s="1">
        <f t="shared" si="36"/>
        <v>0</v>
      </c>
      <c r="FD120" s="1">
        <f t="shared" si="36"/>
        <v>0</v>
      </c>
      <c r="FE120" s="1">
        <f t="shared" si="36"/>
        <v>0</v>
      </c>
      <c r="FF120" s="1">
        <f t="shared" si="36"/>
        <v>0</v>
      </c>
      <c r="FG120" s="1">
        <f t="shared" si="36"/>
        <v>0</v>
      </c>
      <c r="FH120" s="1">
        <f t="shared" si="36"/>
        <v>0</v>
      </c>
      <c r="FI120" s="1">
        <f t="shared" si="36"/>
        <v>0</v>
      </c>
      <c r="FJ120" s="1">
        <f t="shared" si="36"/>
        <v>0</v>
      </c>
      <c r="FK120" s="1">
        <f t="shared" si="36"/>
        <v>0</v>
      </c>
      <c r="FL120" s="1">
        <f t="shared" si="36"/>
        <v>0</v>
      </c>
      <c r="FM120" s="1">
        <f t="shared" si="36"/>
        <v>0</v>
      </c>
      <c r="FN120" s="1">
        <f t="shared" si="36"/>
        <v>0</v>
      </c>
      <c r="FO120" s="1">
        <f t="shared" si="37"/>
        <v>0</v>
      </c>
      <c r="FP120" s="1">
        <f t="shared" si="37"/>
        <v>0</v>
      </c>
      <c r="FQ120" s="1">
        <f t="shared" si="37"/>
        <v>0</v>
      </c>
      <c r="FR120" s="1">
        <f t="shared" si="37"/>
        <v>0</v>
      </c>
      <c r="FS120" s="1">
        <f t="shared" si="37"/>
        <v>0</v>
      </c>
      <c r="FT120" s="1">
        <f t="shared" si="37"/>
        <v>0</v>
      </c>
      <c r="FU120" s="1">
        <f t="shared" si="37"/>
        <v>0</v>
      </c>
      <c r="FV120" s="1">
        <f t="shared" si="37"/>
        <v>0</v>
      </c>
      <c r="FW120" s="1">
        <f t="shared" si="37"/>
        <v>0</v>
      </c>
      <c r="FX120" s="1">
        <f t="shared" si="37"/>
        <v>0</v>
      </c>
      <c r="FY120" s="1">
        <f t="shared" si="37"/>
        <v>0</v>
      </c>
      <c r="FZ120" s="1">
        <f t="shared" si="37"/>
        <v>0</v>
      </c>
      <c r="GA120" s="1">
        <f t="shared" si="37"/>
        <v>0</v>
      </c>
      <c r="GB120" s="1">
        <f t="shared" si="37"/>
        <v>0</v>
      </c>
      <c r="GC120" s="1">
        <f t="shared" si="37"/>
        <v>0</v>
      </c>
      <c r="GD120" s="1">
        <f t="shared" si="37"/>
        <v>0</v>
      </c>
    </row>
    <row r="121" spans="1:186" x14ac:dyDescent="0.3">
      <c r="A121" t="s">
        <v>7</v>
      </c>
      <c r="B121" t="s">
        <v>1197</v>
      </c>
      <c r="F121" s="4"/>
      <c r="G121" s="5"/>
      <c r="H121" s="2">
        <v>4.30303796844382</v>
      </c>
      <c r="I121" s="2">
        <v>0.76191815458133405</v>
      </c>
      <c r="J121" s="9">
        <v>0.91280241850676103</v>
      </c>
      <c r="K121" s="2">
        <v>0.26121071382761901</v>
      </c>
      <c r="L121" s="3">
        <v>89.805788192158204</v>
      </c>
      <c r="M121" s="5">
        <v>1.59776274688019</v>
      </c>
      <c r="N121" s="3">
        <v>0.232893844044927</v>
      </c>
      <c r="O121" s="5">
        <v>0.75354135057245597</v>
      </c>
      <c r="P121" s="2">
        <v>0.94595294193606128</v>
      </c>
      <c r="Q121" s="9">
        <v>0.52539539146491598</v>
      </c>
      <c r="R121" s="5">
        <v>2.3100400230234501</v>
      </c>
      <c r="S121" s="3">
        <v>0.93901281858438412</v>
      </c>
      <c r="U121" s="4"/>
      <c r="V121" s="5"/>
      <c r="W121" s="5"/>
      <c r="X121" s="4"/>
      <c r="Y121" s="5"/>
      <c r="Z121" s="5"/>
      <c r="AA121" s="4"/>
      <c r="AB121" s="5"/>
      <c r="AC121" s="5"/>
      <c r="AD121" s="4"/>
      <c r="AE121" s="5"/>
      <c r="AF121" s="5"/>
      <c r="AG121">
        <v>30</v>
      </c>
      <c r="AH121">
        <v>27.135999999999999</v>
      </c>
      <c r="AI121" s="4">
        <v>307563.23309849802</v>
      </c>
      <c r="AJ121" s="2">
        <v>394.93887066936799</v>
      </c>
      <c r="AK121" s="5">
        <v>417.83246394272902</v>
      </c>
      <c r="AL121" s="4">
        <v>412.22895120491398</v>
      </c>
      <c r="AM121" s="4">
        <v>428.19291347853698</v>
      </c>
      <c r="AN121" s="4">
        <v>448</v>
      </c>
      <c r="AO121" s="4">
        <v>411.11876709302697</v>
      </c>
      <c r="AP121" s="5">
        <v>431.40181696007397</v>
      </c>
      <c r="AQ121" s="9">
        <v>412.32502540520602</v>
      </c>
      <c r="AR121" s="5">
        <v>424.55168331490501</v>
      </c>
      <c r="AS121" s="2">
        <v>420.57968596130098</v>
      </c>
      <c r="AT121" s="2">
        <v>404.96113837976202</v>
      </c>
      <c r="AU121" s="2">
        <v>426.28797897110798</v>
      </c>
      <c r="AV121" s="2">
        <v>419.47820550688198</v>
      </c>
      <c r="AW121" s="2">
        <v>420.72927475768103</v>
      </c>
      <c r="AX121" s="4">
        <v>410.49441427392998</v>
      </c>
      <c r="AY121" s="4">
        <v>410.39972784410799</v>
      </c>
      <c r="AZ121" s="4">
        <v>421.33181399469299</v>
      </c>
      <c r="BA121" s="4">
        <v>426.44974923476002</v>
      </c>
      <c r="BB121" s="4">
        <v>408.27537988807097</v>
      </c>
      <c r="BC121" s="4">
        <v>421.373157567004</v>
      </c>
      <c r="BD121" s="4">
        <v>411.85400851172699</v>
      </c>
      <c r="BE121" s="4">
        <v>406.93067686759201</v>
      </c>
      <c r="BF121" s="5">
        <v>418.37627549491998</v>
      </c>
      <c r="BG121" s="2">
        <v>5.6403612114033397</v>
      </c>
      <c r="BH121" s="5">
        <v>96.380254653987393</v>
      </c>
      <c r="BI121" s="2">
        <v>88.423115333705894</v>
      </c>
      <c r="BJ121" s="5">
        <v>211.73652719977201</v>
      </c>
      <c r="BK121" s="4">
        <v>429.29275621325502</v>
      </c>
      <c r="BL121" s="2">
        <v>1.04500184383604</v>
      </c>
      <c r="BM121" s="4">
        <v>432.97843056217903</v>
      </c>
      <c r="BN121" s="5"/>
      <c r="BO121" s="5">
        <v>4.9862491496136698</v>
      </c>
      <c r="BP121" s="5">
        <v>9.6817752641075092</v>
      </c>
      <c r="BQ121" s="5">
        <v>5.1851620631435704</v>
      </c>
      <c r="BR121" s="5">
        <v>5.754079070525</v>
      </c>
      <c r="BS121" s="5">
        <v>5.6721893621376296</v>
      </c>
      <c r="BT121" s="5">
        <v>1.9000000000000001E-14</v>
      </c>
      <c r="BU121" s="5">
        <v>8.1741797364076199</v>
      </c>
      <c r="BV121" s="5">
        <v>5.2860107105408698</v>
      </c>
      <c r="BW121" s="5">
        <v>4.8820177666620701</v>
      </c>
      <c r="BX121" s="5">
        <v>4.9194576971431099</v>
      </c>
      <c r="BY121" s="5">
        <v>4.8198848821448799</v>
      </c>
      <c r="BZ121" s="5">
        <v>4.7486260740425097</v>
      </c>
      <c r="CA121" s="5">
        <v>4.86742904472184</v>
      </c>
      <c r="CB121" s="5">
        <v>4.9081493613331402</v>
      </c>
      <c r="CC121" s="5">
        <v>4.9489157380589699</v>
      </c>
      <c r="CD121" s="5">
        <v>4.7367621441961401</v>
      </c>
      <c r="CE121" s="5">
        <v>4.7962220996217297</v>
      </c>
      <c r="CF121" s="5">
        <v>4.73720628338602</v>
      </c>
      <c r="CG121" s="5">
        <v>4.7835301065472402</v>
      </c>
      <c r="CH121" s="5">
        <v>4.6918528228604002</v>
      </c>
      <c r="CI121" s="5">
        <v>4.8486486772543902</v>
      </c>
      <c r="CJ121" s="5">
        <v>4.8191179720299102</v>
      </c>
      <c r="CK121" s="5">
        <v>4.9427364828068896</v>
      </c>
      <c r="CL121" s="5">
        <v>4.8261434669446999</v>
      </c>
      <c r="CM121" s="5">
        <v>5.8747043862576103</v>
      </c>
      <c r="CN121" s="5">
        <v>5.5851920582135204</v>
      </c>
      <c r="CO121" s="5">
        <v>5.6721006473617201</v>
      </c>
      <c r="CP121" s="5">
        <v>5.6537949675749504</v>
      </c>
      <c r="CQ121" s="5">
        <v>4.6517937818404498</v>
      </c>
      <c r="CR121" s="5">
        <v>4.5532802171746498</v>
      </c>
      <c r="CS121" s="5">
        <v>4.77726858418883</v>
      </c>
      <c r="CT121" s="2"/>
      <c r="CU121" s="2">
        <v>1739.7680396844137</v>
      </c>
      <c r="CV121" s="4">
        <v>692.58023379266729</v>
      </c>
      <c r="CW121" s="4">
        <v>4532.1086849278126</v>
      </c>
      <c r="CX121" s="4">
        <v>886.12940564499343</v>
      </c>
      <c r="CY121" s="4">
        <v>2880.3241822372161</v>
      </c>
      <c r="CZ121" s="4">
        <v>7450.7674157527881</v>
      </c>
      <c r="DA121" s="4">
        <v>2114.2174610938746</v>
      </c>
      <c r="DB121" s="4">
        <v>11371.036406480054</v>
      </c>
      <c r="DC121" s="4">
        <v>1668.2915766020651</v>
      </c>
      <c r="DD121" s="4">
        <v>7716.6998900126919</v>
      </c>
      <c r="DE121" s="4">
        <v>2665.3109327172501</v>
      </c>
      <c r="DF121" s="4">
        <v>16529.367606804492</v>
      </c>
      <c r="DG121" s="4">
        <v>2617.2245811615153</v>
      </c>
      <c r="DH121" s="5">
        <v>16742.032866330366</v>
      </c>
      <c r="DI121" s="4"/>
      <c r="DJ121" s="3">
        <v>3.0192946235002651</v>
      </c>
      <c r="DK121" s="2">
        <v>0.24664610433262765</v>
      </c>
      <c r="DL121">
        <v>0.17204148416347873</v>
      </c>
      <c r="DM121">
        <v>70.512484640911893</v>
      </c>
      <c r="DN121">
        <v>2.4483739100383795E-3</v>
      </c>
      <c r="DO121">
        <v>0.97395792891446564</v>
      </c>
      <c r="DQ121" s="4">
        <v>51.248297864375097</v>
      </c>
      <c r="DR121" s="4">
        <v>91.123435725462798</v>
      </c>
      <c r="DS121" s="4">
        <v>2216.6422410842001</v>
      </c>
      <c r="DT121" s="4">
        <v>91.171680325106706</v>
      </c>
      <c r="DU121" s="4">
        <v>13.1592454706471</v>
      </c>
      <c r="DV121" s="4">
        <v>311.88785759715103</v>
      </c>
      <c r="DW121" s="4">
        <v>10129.0659980942</v>
      </c>
      <c r="DX121" s="4">
        <v>11824.916393878601</v>
      </c>
      <c r="DY121" s="4">
        <v>16744.162087283101</v>
      </c>
      <c r="DZ121" s="4">
        <v>2759.29484357306</v>
      </c>
      <c r="EA121" s="4">
        <v>2554.9345317181101</v>
      </c>
      <c r="EB121" s="4">
        <v>10496.454473870601</v>
      </c>
      <c r="EC121" s="4">
        <v>2560.8992409324601</v>
      </c>
      <c r="ED121" s="4">
        <v>19578.033577187001</v>
      </c>
      <c r="EE121" s="4">
        <v>5282.4377934732101</v>
      </c>
      <c r="EF121" s="4">
        <v>22293.578932530399</v>
      </c>
      <c r="EG121" s="4">
        <v>7601.72191387567</v>
      </c>
      <c r="EH121" s="4">
        <v>24136.327468357402</v>
      </c>
      <c r="EI121" s="4">
        <v>5755.5426276063399</v>
      </c>
      <c r="EJ121" s="4">
        <v>24209.6796633343</v>
      </c>
      <c r="EK121" s="4">
        <v>6615.6787737798404</v>
      </c>
      <c r="EL121" s="4">
        <v>20796.436988562</v>
      </c>
      <c r="EM121" s="4">
        <v>11.360573539128</v>
      </c>
      <c r="EN121" s="4">
        <v>344.18148096459498</v>
      </c>
      <c r="EO121" s="4">
        <v>6053.2016578622397</v>
      </c>
      <c r="EP121" s="4">
        <v>5641.4268730221202</v>
      </c>
      <c r="EQ121" s="4">
        <v>13646.963634198801</v>
      </c>
      <c r="ER121" s="4">
        <v>26319.627774363002</v>
      </c>
      <c r="ES121" s="4">
        <v>89.9865313467687</v>
      </c>
      <c r="ET121" s="4">
        <v>38850.1543906972</v>
      </c>
      <c r="EU121" s="4">
        <v>317.377175050745</v>
      </c>
      <c r="EV121" s="4">
        <v>48.627883170837599</v>
      </c>
      <c r="EY121" s="1">
        <f t="shared" si="36"/>
        <v>0</v>
      </c>
      <c r="EZ121" s="1">
        <f t="shared" si="36"/>
        <v>0</v>
      </c>
      <c r="FA121" s="1">
        <f t="shared" si="36"/>
        <v>0</v>
      </c>
      <c r="FB121" s="1">
        <f t="shared" si="36"/>
        <v>0</v>
      </c>
      <c r="FC121" s="1">
        <f t="shared" si="36"/>
        <v>0</v>
      </c>
      <c r="FD121" s="1">
        <f t="shared" si="36"/>
        <v>0</v>
      </c>
      <c r="FE121" s="1">
        <f t="shared" si="36"/>
        <v>0</v>
      </c>
      <c r="FF121" s="1">
        <f t="shared" si="36"/>
        <v>0</v>
      </c>
      <c r="FG121" s="1">
        <f t="shared" si="36"/>
        <v>0</v>
      </c>
      <c r="FH121" s="1">
        <f t="shared" si="36"/>
        <v>0</v>
      </c>
      <c r="FI121" s="1">
        <f t="shared" si="36"/>
        <v>0</v>
      </c>
      <c r="FJ121" s="1">
        <f t="shared" si="36"/>
        <v>0</v>
      </c>
      <c r="FK121" s="1">
        <f t="shared" si="36"/>
        <v>0</v>
      </c>
      <c r="FL121" s="1">
        <f t="shared" si="36"/>
        <v>0</v>
      </c>
      <c r="FM121" s="1">
        <f t="shared" si="36"/>
        <v>0</v>
      </c>
      <c r="FN121" s="1">
        <f t="shared" ref="FN121" si="38">EF121*(FN$2/1000)</f>
        <v>0</v>
      </c>
      <c r="FO121" s="1">
        <f t="shared" si="37"/>
        <v>0</v>
      </c>
      <c r="FP121" s="1">
        <f t="shared" si="37"/>
        <v>0</v>
      </c>
      <c r="FQ121" s="1">
        <f t="shared" si="37"/>
        <v>0</v>
      </c>
      <c r="FR121" s="1">
        <f t="shared" si="37"/>
        <v>0</v>
      </c>
      <c r="FS121" s="1">
        <f t="shared" si="37"/>
        <v>0</v>
      </c>
      <c r="FT121" s="1">
        <f t="shared" si="37"/>
        <v>0</v>
      </c>
      <c r="FU121" s="1">
        <f t="shared" si="37"/>
        <v>0</v>
      </c>
      <c r="FV121" s="1">
        <f t="shared" si="37"/>
        <v>0</v>
      </c>
      <c r="FW121" s="1">
        <f t="shared" si="37"/>
        <v>0</v>
      </c>
      <c r="FX121" s="1">
        <f t="shared" si="37"/>
        <v>0</v>
      </c>
      <c r="FY121" s="1">
        <f t="shared" si="37"/>
        <v>0</v>
      </c>
      <c r="FZ121" s="1">
        <f t="shared" si="37"/>
        <v>0</v>
      </c>
      <c r="GA121" s="1">
        <f t="shared" si="37"/>
        <v>0</v>
      </c>
      <c r="GB121" s="1">
        <f t="shared" si="37"/>
        <v>0</v>
      </c>
      <c r="GC121" s="1">
        <f t="shared" si="37"/>
        <v>0</v>
      </c>
      <c r="GD121" s="1">
        <f t="shared" ref="GD121" si="39">EV121*(GD$2/1000)</f>
        <v>0</v>
      </c>
    </row>
    <row r="122" spans="1:186" x14ac:dyDescent="0.3">
      <c r="F122" s="4"/>
      <c r="G122" s="5"/>
      <c r="H122" s="2"/>
      <c r="J122" s="9"/>
      <c r="L122" s="3"/>
      <c r="M122" s="5"/>
      <c r="N122" s="3"/>
      <c r="O122" s="5"/>
      <c r="P122" s="2"/>
      <c r="Q122" s="9"/>
      <c r="R122" s="5"/>
      <c r="S122" s="3"/>
      <c r="U122" s="4"/>
      <c r="V122" s="5"/>
      <c r="W122" s="5"/>
      <c r="X122" s="4"/>
      <c r="Y122" s="5"/>
      <c r="Z122" s="5"/>
      <c r="AA122" s="4"/>
      <c r="AB122" s="5"/>
      <c r="AC122" s="5"/>
      <c r="AD122" s="4"/>
      <c r="AE122" s="5"/>
      <c r="AF122" s="5"/>
      <c r="AI122" s="4"/>
      <c r="AJ122" s="2"/>
      <c r="AK122" s="5"/>
      <c r="AL122" s="4"/>
      <c r="AM122" s="4"/>
      <c r="AN122" s="4"/>
      <c r="AO122" s="4"/>
      <c r="AP122" s="5"/>
      <c r="AQ122" s="9"/>
      <c r="AR122" s="5"/>
      <c r="AS122" s="2"/>
      <c r="AT122" s="2"/>
      <c r="AU122" s="2"/>
      <c r="AV122" s="2"/>
      <c r="AW122" s="2"/>
      <c r="AX122" s="4"/>
      <c r="AY122" s="4"/>
      <c r="AZ122" s="4"/>
      <c r="BA122" s="4"/>
      <c r="BB122" s="4"/>
      <c r="BC122" s="4"/>
      <c r="BF122" s="5"/>
      <c r="BG122" s="2"/>
      <c r="BH122" s="5"/>
      <c r="BI122" s="2"/>
      <c r="BJ122" s="5"/>
      <c r="BK122" s="4"/>
      <c r="BL122" s="2"/>
      <c r="BM122" s="4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2"/>
      <c r="CU122" s="2"/>
      <c r="CV122" s="4"/>
      <c r="CW122" s="4"/>
      <c r="CX122" s="4"/>
      <c r="CY122" s="4"/>
      <c r="CZ122" s="4"/>
      <c r="DA122" s="4"/>
      <c r="DB122" s="4"/>
      <c r="DC122" s="4"/>
      <c r="DD122" s="4"/>
      <c r="DI122" s="4"/>
      <c r="DJ122" s="3"/>
      <c r="DK122" s="2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</row>
    <row r="124" spans="1:186" x14ac:dyDescent="0.3">
      <c r="A124">
        <v>91500</v>
      </c>
      <c r="X124" s="2">
        <f t="array" ref="X124:Y128">[1]!WtdAv(X4:Y23,FALSE,TRUE,2,FALSE,,2)</f>
        <v>1061.4949034479916</v>
      </c>
      <c r="Y124" t="str">
        <v>Wtd Mean (from internal errs)</v>
      </c>
    </row>
    <row r="125" spans="1:186" x14ac:dyDescent="0.3">
      <c r="X125" s="2">
        <v>22.255266635774802</v>
      </c>
      <c r="Y125" t="str">
        <v>2-sigma err. of mean</v>
      </c>
    </row>
    <row r="126" spans="1:186" x14ac:dyDescent="0.3">
      <c r="X126" s="2">
        <v>0.60327175250237608</v>
      </c>
      <c r="Y126" t="str">
        <v>MSWD</v>
      </c>
    </row>
    <row r="127" spans="1:186" x14ac:dyDescent="0.3">
      <c r="X127" s="2">
        <v>0</v>
      </c>
      <c r="Y127" t="str">
        <v>rejected</v>
      </c>
    </row>
    <row r="128" spans="1:186" x14ac:dyDescent="0.3">
      <c r="X128" s="2">
        <v>0.90731209043981154</v>
      </c>
      <c r="Y128" t="str">
        <v>Probability of fit</v>
      </c>
    </row>
    <row r="130" spans="1:25" x14ac:dyDescent="0.3">
      <c r="A130" t="s">
        <v>5</v>
      </c>
      <c r="D130" s="2">
        <f t="array" ref="D130:E134">[1]!WtdAv(D25:E30,FALSE,TRUE,2,FALSE,,2)</f>
        <v>38.544733927630261</v>
      </c>
      <c r="E130" t="str">
        <v>Wtd Mean (from internal errs)</v>
      </c>
      <c r="X130" s="2">
        <f t="array" ref="X130:Y134">[1]!WtdAv(X25:Y30,FALSE,TRUE,2,FALSE,,2)</f>
        <v>222.43825073518875</v>
      </c>
      <c r="Y130" t="str">
        <v>Wtd Mean (from internal errs)</v>
      </c>
    </row>
    <row r="131" spans="1:25" x14ac:dyDescent="0.3">
      <c r="D131" s="2">
        <v>0.73270702177075764</v>
      </c>
      <c r="E131" t="str">
        <v>2-sigma err. of mean</v>
      </c>
      <c r="X131" s="2">
        <v>170.29743686254477</v>
      </c>
      <c r="Y131" t="str">
        <v>2-sigma err. of mean</v>
      </c>
    </row>
    <row r="132" spans="1:25" x14ac:dyDescent="0.3">
      <c r="D132" s="2">
        <v>1.4137837637435697</v>
      </c>
      <c r="E132" t="str">
        <v>MSWD</v>
      </c>
      <c r="X132" s="2">
        <v>0.8232657088911941</v>
      </c>
      <c r="Y132" t="str">
        <v>MSWD</v>
      </c>
    </row>
    <row r="133" spans="1:25" x14ac:dyDescent="0.3">
      <c r="D133" s="2">
        <v>0</v>
      </c>
      <c r="E133" t="str">
        <v>rejected</v>
      </c>
      <c r="X133" s="2">
        <v>0</v>
      </c>
      <c r="Y133" t="str">
        <v>rejected</v>
      </c>
    </row>
    <row r="134" spans="1:25" x14ac:dyDescent="0.3">
      <c r="D134" s="2">
        <v>0.21556498538156971</v>
      </c>
      <c r="E134" t="str">
        <v>Probability of fit</v>
      </c>
      <c r="X134" s="2">
        <v>0.53279207834088727</v>
      </c>
      <c r="Y134" t="str">
        <v>Probability of fit</v>
      </c>
    </row>
    <row r="136" spans="1:25" x14ac:dyDescent="0.3">
      <c r="A136" t="s">
        <v>1039</v>
      </c>
      <c r="D136" s="2">
        <f t="array" ref="D136:E140">[1]!WtdAv(D32:E36,FALSE,TRUE,2,FALSE,,2)</f>
        <v>561.38620889505694</v>
      </c>
      <c r="E136" t="str">
        <v>Wtd Mean (from internal errs)</v>
      </c>
      <c r="X136" s="2">
        <f t="array" ref="X136:Y140">[1]!WtdAv(X32:Y36,FALSE,TRUE,2,FALSE,,2)</f>
        <v>594.92836084615999</v>
      </c>
      <c r="Y136" t="str">
        <v>Wtd Mean (from internal errs)</v>
      </c>
    </row>
    <row r="137" spans="1:25" x14ac:dyDescent="0.3">
      <c r="D137" s="2">
        <v>3.7125552624211133</v>
      </c>
      <c r="E137" t="str">
        <v>2-sigma err. of mean</v>
      </c>
      <c r="X137" s="2">
        <v>44.6239807248677</v>
      </c>
      <c r="Y137" t="str">
        <v>2-sigma err. of mean</v>
      </c>
    </row>
    <row r="138" spans="1:25" x14ac:dyDescent="0.3">
      <c r="D138" s="2">
        <v>1.1073098253829892</v>
      </c>
      <c r="E138" t="str">
        <v>MSWD</v>
      </c>
      <c r="X138" s="2">
        <v>0.26178576173694867</v>
      </c>
      <c r="Y138" t="str">
        <v>MSWD</v>
      </c>
    </row>
    <row r="139" spans="1:25" x14ac:dyDescent="0.3">
      <c r="D139" s="2">
        <v>0</v>
      </c>
      <c r="E139" t="str">
        <v>rejected</v>
      </c>
      <c r="X139" s="2">
        <v>0</v>
      </c>
      <c r="Y139" t="str">
        <v>rejected</v>
      </c>
    </row>
    <row r="140" spans="1:25" x14ac:dyDescent="0.3">
      <c r="D140" s="2">
        <v>0.351020517501411</v>
      </c>
      <c r="E140" t="str">
        <v>Probability of fit</v>
      </c>
      <c r="X140" s="2">
        <v>0.90256528052244944</v>
      </c>
      <c r="Y140" t="str">
        <v>Probability of fit</v>
      </c>
    </row>
    <row r="142" spans="1:25" x14ac:dyDescent="0.3">
      <c r="A142" s="10" t="s">
        <v>878</v>
      </c>
      <c r="D142" s="2">
        <f t="array" ref="D142:E146">[1]!WtdAv(D38:E44,FALSE,TRUE,2,FALSE,,2)</f>
        <v>1101.8609050859277</v>
      </c>
      <c r="E142" t="str">
        <v>Wtd Mean (from internal errs)</v>
      </c>
      <c r="X142" s="2">
        <f t="array" ref="X142:Y146">[1]!WtdAv(X38:Y44,FALSE,TRUE,2,FALSE,,2)</f>
        <v>1069.0094239630866</v>
      </c>
      <c r="Y142" t="str">
        <v>Wtd Mean (from internal errs)</v>
      </c>
    </row>
    <row r="143" spans="1:25" x14ac:dyDescent="0.3">
      <c r="D143" s="2">
        <v>16.981125135273153</v>
      </c>
      <c r="E143" t="str">
        <v>95%-conf. err. of mean</v>
      </c>
      <c r="X143" s="2">
        <v>27.426083631044659</v>
      </c>
      <c r="Y143" t="str">
        <v>95%-conf. err. of mean</v>
      </c>
    </row>
    <row r="144" spans="1:25" x14ac:dyDescent="0.3">
      <c r="D144" s="2">
        <v>3.3573165380043393</v>
      </c>
      <c r="E144" t="str">
        <v>MSWD</v>
      </c>
      <c r="X144" s="2">
        <v>2.7627743070153734</v>
      </c>
      <c r="Y144" t="str">
        <v>MSWD</v>
      </c>
    </row>
    <row r="145" spans="1:25" x14ac:dyDescent="0.3">
      <c r="D145" s="2">
        <v>0</v>
      </c>
      <c r="E145" t="str">
        <v>rejected</v>
      </c>
      <c r="X145" s="2">
        <v>0</v>
      </c>
      <c r="Y145" t="str">
        <v>rejected</v>
      </c>
    </row>
    <row r="146" spans="1:25" x14ac:dyDescent="0.3">
      <c r="D146" s="2">
        <v>2.6106847842193967E-3</v>
      </c>
      <c r="E146" t="str">
        <v>Probability of fit</v>
      </c>
      <c r="X146" s="2">
        <v>1.0971770964739478E-2</v>
      </c>
      <c r="Y146" t="str">
        <v>Probability of fit</v>
      </c>
    </row>
    <row r="148" spans="1:25" x14ac:dyDescent="0.3">
      <c r="A148" t="s">
        <v>4</v>
      </c>
      <c r="D148" s="2">
        <f t="array" ref="D148:E152">[1]!WtdAv(D46:E55,FALSE,TRUE,2,FALSE,,2)</f>
        <v>713.07084984336643</v>
      </c>
      <c r="E148" t="str">
        <v>Wtd Mean (from internal errs)</v>
      </c>
      <c r="X148" s="2">
        <f t="array" ref="X148:Y152">[1]!WtdAv(X46:Y55,FALSE,TRUE,2,FALSE,,2)</f>
        <v>1030.0312185277833</v>
      </c>
      <c r="Y148" t="str">
        <v>Wtd Mean (from internal errs)</v>
      </c>
    </row>
    <row r="149" spans="1:25" x14ac:dyDescent="0.3">
      <c r="D149" s="2">
        <v>9.9923250541541631</v>
      </c>
      <c r="E149" t="str">
        <v>2-sigma err. of mean</v>
      </c>
      <c r="X149" s="2">
        <v>213.34563777090861</v>
      </c>
      <c r="Y149" t="str">
        <v>95%-conf. err. of mean</v>
      </c>
    </row>
    <row r="150" spans="1:25" x14ac:dyDescent="0.3">
      <c r="D150" s="2">
        <v>1.0788886017650265</v>
      </c>
      <c r="E150" t="str">
        <v>MSWD</v>
      </c>
      <c r="X150" s="2">
        <v>4.3007699847743446</v>
      </c>
      <c r="Y150" t="str">
        <v>MSWD</v>
      </c>
    </row>
    <row r="151" spans="1:25" x14ac:dyDescent="0.3">
      <c r="D151" s="2">
        <v>0</v>
      </c>
      <c r="E151" t="str">
        <v>rejected</v>
      </c>
      <c r="X151" s="2">
        <v>0</v>
      </c>
      <c r="Y151" t="str">
        <v>rejected</v>
      </c>
    </row>
    <row r="152" spans="1:25" x14ac:dyDescent="0.3">
      <c r="D152" s="2">
        <v>0.37446867866678685</v>
      </c>
      <c r="E152" t="str">
        <v>Probability of fit</v>
      </c>
      <c r="X152" s="2">
        <v>1.3010036577484318E-5</v>
      </c>
      <c r="Y152" t="str">
        <v>Probability of fit</v>
      </c>
    </row>
    <row r="154" spans="1:25" x14ac:dyDescent="0.3">
      <c r="A154" t="s">
        <v>3</v>
      </c>
      <c r="D154" s="2">
        <f t="array" ref="D154:E158">[1]!WtdAv(D57:E60,FALSE,TRUE,2,FALSE,,2)</f>
        <v>3459.045929286302</v>
      </c>
      <c r="E154" t="str">
        <v>Wtd Mean (from internal errs)</v>
      </c>
      <c r="X154" s="2">
        <f t="array" ref="X154:Y158">[1]!WtdAv(X57:Y60,FALSE,TRUE,2,FALSE,,2)</f>
        <v>3459.045929286302</v>
      </c>
      <c r="Y154" t="str">
        <v>Wtd Mean (from internal errs)</v>
      </c>
    </row>
    <row r="155" spans="1:25" x14ac:dyDescent="0.3">
      <c r="D155" s="2">
        <v>9.3326575713996878</v>
      </c>
      <c r="E155" t="str">
        <v>2-sigma err. of mean</v>
      </c>
      <c r="X155" s="2">
        <v>9.3326575713996878</v>
      </c>
      <c r="Y155" t="str">
        <v>2-sigma err. of mean</v>
      </c>
    </row>
    <row r="156" spans="1:25" x14ac:dyDescent="0.3">
      <c r="D156" s="2">
        <v>1.9068698082671585</v>
      </c>
      <c r="E156" t="str">
        <v>MSWD</v>
      </c>
      <c r="X156" s="2">
        <v>1.9068698082671585</v>
      </c>
      <c r="Y156" t="str">
        <v>MSWD</v>
      </c>
    </row>
    <row r="157" spans="1:25" x14ac:dyDescent="0.3">
      <c r="D157" s="2">
        <v>0</v>
      </c>
      <c r="E157" t="str">
        <v>rejected</v>
      </c>
      <c r="X157" s="2">
        <v>0</v>
      </c>
      <c r="Y157" t="str">
        <v>rejected</v>
      </c>
    </row>
    <row r="158" spans="1:25" x14ac:dyDescent="0.3">
      <c r="D158" s="2">
        <v>0.12602325279640508</v>
      </c>
      <c r="E158" t="str">
        <v>Probability of fit</v>
      </c>
      <c r="X158" s="2">
        <v>0.12602325279640508</v>
      </c>
      <c r="Y158" t="str">
        <v>Probability of fit</v>
      </c>
    </row>
    <row r="160" spans="1:25" x14ac:dyDescent="0.3">
      <c r="A160" t="s">
        <v>929</v>
      </c>
      <c r="D160" s="2">
        <f t="array" ref="D160:E164">[1]!WtdAv(D62:E68,FALSE,TRUE,2,FALSE,,2)</f>
        <v>4.2216750731519941</v>
      </c>
      <c r="E160" t="str">
        <v>Wtd Mean (from internal errs)</v>
      </c>
      <c r="X160" s="2"/>
    </row>
    <row r="161" spans="1:25" x14ac:dyDescent="0.3">
      <c r="D161" s="2">
        <v>0.86796520354664508</v>
      </c>
      <c r="E161" t="str">
        <v>95%-conf. err. of mean</v>
      </c>
      <c r="X161" s="2"/>
    </row>
    <row r="162" spans="1:25" x14ac:dyDescent="0.3">
      <c r="D162" s="2">
        <v>3.1163730424329219</v>
      </c>
      <c r="E162" t="str">
        <v>MSWD</v>
      </c>
      <c r="X162" s="2"/>
    </row>
    <row r="163" spans="1:25" x14ac:dyDescent="0.3">
      <c r="D163" s="2">
        <v>0</v>
      </c>
      <c r="E163" t="str">
        <v>rejected</v>
      </c>
      <c r="X163" s="2"/>
    </row>
    <row r="164" spans="1:25" x14ac:dyDescent="0.3">
      <c r="D164" s="2">
        <v>4.7048092045544167E-3</v>
      </c>
      <c r="E164" t="str">
        <v>Probability of fit</v>
      </c>
      <c r="X164" s="2"/>
    </row>
    <row r="166" spans="1:25" x14ac:dyDescent="0.3">
      <c r="A166" s="10" t="s">
        <v>2</v>
      </c>
      <c r="D166" s="2">
        <f t="array" ref="D166:E170">[1]!WtdAv(D71:E81,FALSE,TRUE,2,FALSE,,2)</f>
        <v>338.66197683869251</v>
      </c>
      <c r="E166" t="str">
        <v>Wtd Mean (from internal errs)</v>
      </c>
      <c r="X166" s="2">
        <f t="array" ref="X166:Y170">[1]!WtdAv(X71:Y81,FALSE,TRUE,2,FALSE,,2)</f>
        <v>358.67627524703249</v>
      </c>
      <c r="Y166" t="str">
        <v>Wtd Mean (from internal errs)</v>
      </c>
    </row>
    <row r="167" spans="1:25" x14ac:dyDescent="0.3">
      <c r="D167" s="2">
        <v>1.6207806134879734</v>
      </c>
      <c r="E167" t="str">
        <v>2-sigma err. of mean</v>
      </c>
      <c r="X167" s="2">
        <v>33.281622586448904</v>
      </c>
      <c r="Y167" t="str">
        <v>2-sigma err. of mean</v>
      </c>
    </row>
    <row r="168" spans="1:25" x14ac:dyDescent="0.3">
      <c r="D168" s="2">
        <v>1.0920618997379781</v>
      </c>
      <c r="E168" t="str">
        <v>MSWD</v>
      </c>
      <c r="X168" s="2">
        <v>0.54879524110125322</v>
      </c>
      <c r="Y168" t="str">
        <v>MSWD</v>
      </c>
    </row>
    <row r="169" spans="1:25" x14ac:dyDescent="0.3">
      <c r="D169" s="2">
        <v>0</v>
      </c>
      <c r="E169" t="str">
        <v>rejected</v>
      </c>
      <c r="X169" s="2">
        <v>0</v>
      </c>
      <c r="Y169" t="str">
        <v>rejected</v>
      </c>
    </row>
    <row r="170" spans="1:25" x14ac:dyDescent="0.3">
      <c r="D170" s="2">
        <v>0.36373590674451645</v>
      </c>
      <c r="E170" t="str">
        <v>Probability of fit</v>
      </c>
      <c r="X170" s="2">
        <v>0.85629490344171721</v>
      </c>
      <c r="Y170" t="str">
        <v>Probability of fit</v>
      </c>
    </row>
    <row r="172" spans="1:25" x14ac:dyDescent="0.3">
      <c r="A172" t="s">
        <v>1</v>
      </c>
      <c r="D172" s="2">
        <f t="array" ref="D172:E176">[1]!WtdAv(D83:E89,FALSE,TRUE,2,FALSE,,2)</f>
        <v>153.38074198962627</v>
      </c>
      <c r="E172" t="str">
        <v>Wtd Mean (from internal errs)</v>
      </c>
      <c r="X172" s="2">
        <f t="array" ref="X172:Y176">[1]!WtdAv(X83:Y89,FALSE,TRUE,2,FALSE,,2)</f>
        <v>249.93170058629528</v>
      </c>
      <c r="Y172" t="str">
        <v>Wtd Mean (from internal errs)</v>
      </c>
    </row>
    <row r="173" spans="1:25" x14ac:dyDescent="0.3">
      <c r="D173" s="2">
        <v>2.4249465377184141</v>
      </c>
      <c r="E173" t="str">
        <v>95%-conf. err. of mean</v>
      </c>
      <c r="X173" s="2">
        <v>140.57978176623294</v>
      </c>
      <c r="Y173" t="str">
        <v>95%-conf. err. of mean</v>
      </c>
    </row>
    <row r="174" spans="1:25" x14ac:dyDescent="0.3">
      <c r="D174" s="2">
        <v>2.7707627776964165</v>
      </c>
      <c r="E174" t="str">
        <v>MSWD</v>
      </c>
      <c r="X174" s="2">
        <v>5.0048221109762512</v>
      </c>
      <c r="Y174" t="str">
        <v>MSWD</v>
      </c>
    </row>
    <row r="175" spans="1:25" x14ac:dyDescent="0.3">
      <c r="D175" s="2">
        <v>0</v>
      </c>
      <c r="E175" t="str">
        <v>rejected</v>
      </c>
      <c r="X175" s="2">
        <v>0</v>
      </c>
      <c r="Y175" t="str">
        <v>rejected</v>
      </c>
    </row>
    <row r="176" spans="1:25" x14ac:dyDescent="0.3">
      <c r="D176" s="2">
        <v>1.0766668047438114E-2</v>
      </c>
      <c r="E176" t="str">
        <v>Probability of fit</v>
      </c>
      <c r="X176" s="2">
        <v>3.8813718295160448E-5</v>
      </c>
      <c r="Y176" t="str">
        <v>Probability of fit</v>
      </c>
    </row>
    <row r="178" spans="1:25" x14ac:dyDescent="0.3">
      <c r="A178" s="10" t="s">
        <v>0</v>
      </c>
      <c r="D178" s="2">
        <f t="array" ref="D178:E182">[1]!WtdAv(D91:E102,FALSE,TRUE,2,FALSE,,2)</f>
        <v>415.24900637619822</v>
      </c>
      <c r="E178" t="str">
        <v>Wtd Mean (from internal errs)</v>
      </c>
      <c r="X178" s="2">
        <f t="array" ref="X178:Y182">[1]!WtdAv(X91:Y102,FALSE,TRUE,2,FALSE,,2)</f>
        <v>487.00992624397662</v>
      </c>
      <c r="Y178" t="str">
        <v>Wtd Mean (from internal errs)</v>
      </c>
    </row>
    <row r="179" spans="1:25" x14ac:dyDescent="0.3">
      <c r="D179" s="2">
        <v>2.6936342080179401</v>
      </c>
      <c r="E179" t="str">
        <v>2-sigma err. of mean</v>
      </c>
      <c r="X179" s="2">
        <v>91.140521411493083</v>
      </c>
      <c r="Y179" t="str">
        <v>95%-conf. err. of mean</v>
      </c>
    </row>
    <row r="180" spans="1:25" x14ac:dyDescent="0.3">
      <c r="D180" s="2">
        <v>0.7322669254748021</v>
      </c>
      <c r="E180" t="str">
        <v>MSWD</v>
      </c>
      <c r="X180" s="2">
        <v>3.1043431614035613</v>
      </c>
      <c r="Y180" t="str">
        <v>MSWD</v>
      </c>
    </row>
    <row r="181" spans="1:25" x14ac:dyDescent="0.3">
      <c r="D181" s="2">
        <v>0</v>
      </c>
      <c r="E181" t="str">
        <v>rejected</v>
      </c>
      <c r="X181" s="2">
        <v>0</v>
      </c>
      <c r="Y181" t="str">
        <v>rejected</v>
      </c>
    </row>
    <row r="182" spans="1:25" x14ac:dyDescent="0.3">
      <c r="D182" s="2">
        <v>0.70837442769568715</v>
      </c>
      <c r="E182" t="str">
        <v>Probability of fit</v>
      </c>
      <c r="X182" s="2">
        <v>3.4210354044448443E-4</v>
      </c>
      <c r="Y182" t="str">
        <v>Probability of fit</v>
      </c>
    </row>
  </sheetData>
  <conditionalFormatting sqref="GB4:GB121">
    <cfRule type="cellIs" dxfId="0" priority="1" operator="greaterThan">
      <formula>9350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F0F8-4058-4112-8F00-A950FFE8327D}">
  <sheetPr>
    <pageSetUpPr autoPageBreaks="0"/>
  </sheetPr>
  <dimension ref="A1:DO407"/>
  <sheetViews>
    <sheetView zoomScale="50" zoomScaleNormal="50" workbookViewId="0">
      <pane xSplit="3" ySplit="2" topLeftCell="BI3" activePane="bottomRight" state="frozen"/>
      <selection pane="topRight" activeCell="D1" sqref="D1"/>
      <selection pane="bottomLeft" activeCell="A3" sqref="A3"/>
      <selection pane="bottomRight" activeCell="A39" sqref="A39"/>
    </sheetView>
  </sheetViews>
  <sheetFormatPr defaultRowHeight="14.4" x14ac:dyDescent="0.3"/>
  <cols>
    <col min="1" max="1" width="12.5546875" bestFit="1" customWidth="1"/>
    <col min="2" max="2" width="15.88671875" bestFit="1" customWidth="1"/>
    <col min="3" max="3" width="9.6640625" bestFit="1" customWidth="1"/>
    <col min="4" max="4" width="13.5546875" bestFit="1" customWidth="1"/>
    <col min="5" max="5" width="13.5546875" customWidth="1"/>
    <col min="6" max="6" width="19" style="4" bestFit="1" customWidth="1"/>
    <col min="7" max="7" width="19" style="6" bestFit="1" customWidth="1"/>
    <col min="8" max="8" width="11.44140625" style="2" bestFit="1" customWidth="1"/>
    <col min="9" max="9" width="11.44140625" style="25" bestFit="1" customWidth="1"/>
    <col min="10" max="10" width="12.44140625" style="9" bestFit="1" customWidth="1"/>
    <col min="11" max="11" width="12.44140625" style="25" customWidth="1"/>
    <col min="12" max="12" width="16.33203125" style="3" bestFit="1" customWidth="1"/>
    <col min="13" max="13" width="16.33203125" style="6" customWidth="1"/>
    <col min="14" max="14" width="11.44140625" style="3" bestFit="1" customWidth="1"/>
    <col min="15" max="15" width="11.44140625" style="6" customWidth="1"/>
    <col min="16" max="16" width="4.44140625" style="2" bestFit="1" customWidth="1"/>
    <col min="17" max="17" width="12.33203125" style="9" bestFit="1" customWidth="1"/>
    <col min="18" max="18" width="12.33203125" style="6" bestFit="1" customWidth="1"/>
    <col min="19" max="19" width="26.44140625" style="3" bestFit="1" customWidth="1"/>
    <col min="20" max="20" width="11.44140625" customWidth="1"/>
    <col min="21" max="21" width="20.109375" style="4" bestFit="1" customWidth="1"/>
    <col min="22" max="23" width="20.109375" style="6" customWidth="1"/>
    <col min="24" max="24" width="21.109375" style="4" bestFit="1" customWidth="1"/>
    <col min="25" max="26" width="21.109375" style="6" customWidth="1"/>
    <col min="27" max="27" width="25" style="4" bestFit="1" customWidth="1"/>
    <col min="28" max="29" width="25" style="6" customWidth="1"/>
    <col min="30" max="30" width="21" style="4" bestFit="1" customWidth="1"/>
    <col min="31" max="32" width="21" style="6" bestFit="1" customWidth="1"/>
    <col min="33" max="33" width="13.88671875" bestFit="1" customWidth="1"/>
    <col min="34" max="34" width="8.109375" bestFit="1" customWidth="1"/>
    <col min="35" max="35" width="6.5546875" style="5" bestFit="1" customWidth="1"/>
    <col min="36" max="36" width="6.5546875" style="2" bestFit="1" customWidth="1"/>
    <col min="37" max="37" width="8.109375" style="4" customWidth="1"/>
    <col min="38" max="38" width="8.33203125" style="4" customWidth="1"/>
    <col min="39" max="39" width="8.5546875" style="2" bestFit="1" customWidth="1"/>
    <col min="40" max="40" width="8.5546875" style="5" bestFit="1" customWidth="1"/>
    <col min="41" max="41" width="6.5546875" style="2" bestFit="1" customWidth="1"/>
    <col min="42" max="42" width="8.5546875" style="5" bestFit="1" customWidth="1"/>
    <col min="43" max="43" width="6.6640625" style="5" bestFit="1" customWidth="1"/>
    <col min="44" max="44" width="6.88671875" style="5" bestFit="1" customWidth="1"/>
    <col min="45" max="45" width="6.5546875" style="4" bestFit="1" customWidth="1"/>
    <col min="46" max="46" width="6.5546875" style="2" bestFit="1" customWidth="1"/>
    <col min="47" max="49" width="6.5546875" style="6" bestFit="1" customWidth="1"/>
    <col min="50" max="50" width="6.88671875" style="6" bestFit="1" customWidth="1"/>
    <col min="51" max="52" width="6.5546875" style="6" bestFit="1" customWidth="1"/>
    <col min="53" max="53" width="8.5546875" style="6" bestFit="1" customWidth="1"/>
    <col min="54" max="54" width="6.5546875" style="6" bestFit="1" customWidth="1"/>
    <col min="55" max="55" width="6.33203125" style="6" bestFit="1" customWidth="1"/>
    <col min="56" max="56" width="6.5546875" style="6" bestFit="1" customWidth="1"/>
    <col min="57" max="57" width="6.44140625" style="25" bestFit="1" customWidth="1"/>
    <col min="58" max="58" width="6.5546875" style="2" bestFit="1" customWidth="1"/>
    <col min="59" max="59" width="7" style="4" customWidth="1"/>
    <col min="60" max="60" width="7" style="5" customWidth="1"/>
    <col min="61" max="61" width="9" style="4" bestFit="1" customWidth="1"/>
    <col min="62" max="62" width="8" bestFit="1" customWidth="1"/>
    <col min="63" max="67" width="7" style="6" customWidth="1"/>
    <col min="68" max="68" width="8" style="6" bestFit="1" customWidth="1"/>
    <col min="69" max="69" width="7" style="6" customWidth="1"/>
    <col min="70" max="70" width="8" style="6" bestFit="1" customWidth="1"/>
    <col min="71" max="71" width="6" style="6" bestFit="1" customWidth="1"/>
    <col min="72" max="72" width="17.6640625" style="6" bestFit="1" customWidth="1"/>
    <col min="73" max="73" width="8.5546875" style="6" bestFit="1" customWidth="1"/>
    <col min="74" max="74" width="6.33203125" style="6" bestFit="1" customWidth="1"/>
    <col min="75" max="75" width="7.5546875" style="6" bestFit="1" customWidth="1"/>
    <col min="76" max="76" width="6.33203125" style="6" bestFit="1" customWidth="1"/>
    <col min="77" max="77" width="6.44140625" style="6" bestFit="1" customWidth="1"/>
    <col min="78" max="78" width="6.5546875" style="6" bestFit="1" customWidth="1"/>
    <col min="79" max="79" width="5.88671875" style="6" bestFit="1" customWidth="1"/>
    <col min="80" max="80" width="6.88671875" style="6" bestFit="1" customWidth="1"/>
    <col min="81" max="81" width="6.33203125" style="6" bestFit="1" customWidth="1"/>
    <col min="82" max="84" width="6.109375" style="6" bestFit="1" customWidth="1"/>
    <col min="85" max="85" width="7.5546875" style="6" bestFit="1" customWidth="1"/>
    <col min="86" max="88" width="6.44140625" style="6" bestFit="1" customWidth="1"/>
    <col min="89" max="89" width="6.33203125" style="6" bestFit="1" customWidth="1"/>
    <col min="90" max="90" width="10" style="5" bestFit="1" customWidth="1"/>
    <col min="91" max="91" width="8.88671875" style="3"/>
    <col min="92" max="92" width="16.6640625" style="4" bestFit="1" customWidth="1"/>
    <col min="93" max="93" width="10" style="3" bestFit="1" customWidth="1"/>
    <col min="94" max="94" width="6.33203125" style="2" bestFit="1" customWidth="1"/>
  </cols>
  <sheetData>
    <row r="1" spans="1:94" s="10" customFormat="1" ht="15.6" x14ac:dyDescent="0.3">
      <c r="A1" s="10" t="s">
        <v>543</v>
      </c>
      <c r="B1" s="10" t="s">
        <v>542</v>
      </c>
      <c r="C1" s="10" t="s">
        <v>541</v>
      </c>
      <c r="D1" s="10" t="s">
        <v>540</v>
      </c>
      <c r="E1" s="10" t="s">
        <v>540</v>
      </c>
      <c r="F1" s="1" t="s">
        <v>539</v>
      </c>
      <c r="G1" s="6" t="s">
        <v>539</v>
      </c>
      <c r="H1" s="13" t="s">
        <v>478</v>
      </c>
      <c r="I1" s="25" t="s">
        <v>478</v>
      </c>
      <c r="J1" s="15" t="s">
        <v>492</v>
      </c>
      <c r="K1" s="25" t="s">
        <v>492</v>
      </c>
      <c r="L1" s="14" t="s">
        <v>490</v>
      </c>
      <c r="M1" s="6" t="s">
        <v>490</v>
      </c>
      <c r="N1" s="14" t="s">
        <v>493</v>
      </c>
      <c r="O1" s="6" t="s">
        <v>493</v>
      </c>
      <c r="P1" s="13" t="s">
        <v>538</v>
      </c>
      <c r="Q1" s="15" t="s">
        <v>488</v>
      </c>
      <c r="R1" s="6" t="s">
        <v>488</v>
      </c>
      <c r="S1" s="14" t="s">
        <v>537</v>
      </c>
      <c r="U1" s="1" t="s">
        <v>486</v>
      </c>
      <c r="V1" s="6" t="s">
        <v>486</v>
      </c>
      <c r="W1" s="6" t="s">
        <v>486</v>
      </c>
      <c r="X1" s="1" t="s">
        <v>485</v>
      </c>
      <c r="Y1" s="6" t="s">
        <v>485</v>
      </c>
      <c r="Z1" s="6" t="s">
        <v>485</v>
      </c>
      <c r="AA1" s="1" t="s">
        <v>483</v>
      </c>
      <c r="AB1" s="6" t="s">
        <v>483</v>
      </c>
      <c r="AC1" s="6" t="s">
        <v>483</v>
      </c>
      <c r="AD1" s="1" t="s">
        <v>482</v>
      </c>
      <c r="AE1" s="6" t="s">
        <v>482</v>
      </c>
      <c r="AF1" s="6" t="s">
        <v>482</v>
      </c>
      <c r="AG1" s="10" t="s">
        <v>536</v>
      </c>
      <c r="AH1" s="10" t="s">
        <v>535</v>
      </c>
      <c r="AI1" s="12" t="s">
        <v>521</v>
      </c>
      <c r="AJ1" s="13" t="s">
        <v>520</v>
      </c>
      <c r="AK1" s="1" t="s">
        <v>477</v>
      </c>
      <c r="AL1" s="1" t="s">
        <v>502</v>
      </c>
      <c r="AM1" s="13" t="s">
        <v>500</v>
      </c>
      <c r="AN1" s="12" t="s">
        <v>499</v>
      </c>
      <c r="AO1" s="13" t="s">
        <v>498</v>
      </c>
      <c r="AP1" s="12" t="s">
        <v>497</v>
      </c>
      <c r="AQ1" s="12" t="s">
        <v>496</v>
      </c>
      <c r="AR1" s="12" t="s">
        <v>495</v>
      </c>
      <c r="AS1" s="1" t="s">
        <v>494</v>
      </c>
      <c r="AT1" s="13"/>
      <c r="AU1" s="6" t="s">
        <v>521</v>
      </c>
      <c r="AV1" s="6" t="s">
        <v>520</v>
      </c>
      <c r="AW1" s="6" t="s">
        <v>477</v>
      </c>
      <c r="AX1" s="6" t="s">
        <v>502</v>
      </c>
      <c r="AY1" s="6" t="s">
        <v>500</v>
      </c>
      <c r="AZ1" s="6" t="s">
        <v>499</v>
      </c>
      <c r="BA1" s="6" t="s">
        <v>498</v>
      </c>
      <c r="BB1" s="6" t="s">
        <v>497</v>
      </c>
      <c r="BC1" s="6" t="s">
        <v>496</v>
      </c>
      <c r="BD1" s="6" t="s">
        <v>495</v>
      </c>
      <c r="BE1" s="25" t="s">
        <v>494</v>
      </c>
      <c r="BF1" s="13"/>
      <c r="BG1" s="1" t="s">
        <v>521</v>
      </c>
      <c r="BH1" s="1" t="s">
        <v>520</v>
      </c>
      <c r="BI1" s="1" t="s">
        <v>477</v>
      </c>
      <c r="BJ1" s="1" t="s">
        <v>502</v>
      </c>
      <c r="BK1" s="1" t="s">
        <v>525</v>
      </c>
      <c r="BL1" s="1" t="s">
        <v>500</v>
      </c>
      <c r="BM1" s="1" t="s">
        <v>499</v>
      </c>
      <c r="BN1" s="1" t="s">
        <v>498</v>
      </c>
      <c r="BO1" s="1" t="s">
        <v>497</v>
      </c>
      <c r="BP1" s="1" t="s">
        <v>496</v>
      </c>
      <c r="BQ1" s="1" t="s">
        <v>495</v>
      </c>
      <c r="BR1" s="1" t="s">
        <v>494</v>
      </c>
      <c r="BS1" s="6"/>
      <c r="BT1" s="23" t="s">
        <v>526</v>
      </c>
      <c r="BU1" s="1" t="s">
        <v>521</v>
      </c>
      <c r="BV1" s="1" t="s">
        <v>520</v>
      </c>
      <c r="BW1" s="1" t="s">
        <v>477</v>
      </c>
      <c r="BX1" s="1" t="s">
        <v>502</v>
      </c>
      <c r="BY1" s="1" t="s">
        <v>525</v>
      </c>
      <c r="BZ1" s="1" t="s">
        <v>500</v>
      </c>
      <c r="CA1" s="1" t="s">
        <v>499</v>
      </c>
      <c r="CB1" s="1" t="s">
        <v>498</v>
      </c>
      <c r="CC1" s="1" t="s">
        <v>497</v>
      </c>
      <c r="CD1" s="1" t="s">
        <v>496</v>
      </c>
      <c r="CE1" s="1" t="s">
        <v>495</v>
      </c>
      <c r="CF1" s="1" t="s">
        <v>494</v>
      </c>
      <c r="CG1" s="6"/>
      <c r="CH1" s="10" t="s">
        <v>768</v>
      </c>
      <c r="CI1" s="10" t="s">
        <v>769</v>
      </c>
      <c r="CK1" s="6"/>
      <c r="CL1" s="12"/>
      <c r="CM1" s="14"/>
      <c r="CN1" s="1"/>
      <c r="CO1" s="14"/>
      <c r="CP1" s="13"/>
    </row>
    <row r="2" spans="1:94" s="10" customFormat="1" x14ac:dyDescent="0.3">
      <c r="D2" s="10" t="s">
        <v>476</v>
      </c>
      <c r="E2" s="10" t="s">
        <v>472</v>
      </c>
      <c r="F2" s="1" t="s">
        <v>473</v>
      </c>
      <c r="G2" s="6" t="s">
        <v>472</v>
      </c>
      <c r="H2" s="13" t="s">
        <v>465</v>
      </c>
      <c r="I2" s="25" t="s">
        <v>469</v>
      </c>
      <c r="J2" s="15" t="s">
        <v>465</v>
      </c>
      <c r="K2" s="25" t="s">
        <v>469</v>
      </c>
      <c r="L2" s="14" t="s">
        <v>465</v>
      </c>
      <c r="M2" s="6" t="s">
        <v>469</v>
      </c>
      <c r="N2" s="14" t="s">
        <v>465</v>
      </c>
      <c r="O2" s="6" t="s">
        <v>469</v>
      </c>
      <c r="P2" s="13"/>
      <c r="Q2" s="15" t="s">
        <v>465</v>
      </c>
      <c r="R2" s="6" t="s">
        <v>469</v>
      </c>
      <c r="S2" s="14"/>
      <c r="U2" s="1" t="s">
        <v>473</v>
      </c>
      <c r="V2" s="6" t="s">
        <v>472</v>
      </c>
      <c r="W2" s="6" t="s">
        <v>471</v>
      </c>
      <c r="X2" s="1" t="s">
        <v>473</v>
      </c>
      <c r="Y2" s="6" t="s">
        <v>472</v>
      </c>
      <c r="Z2" s="6" t="s">
        <v>471</v>
      </c>
      <c r="AA2" s="1" t="s">
        <v>473</v>
      </c>
      <c r="AB2" s="6" t="s">
        <v>472</v>
      </c>
      <c r="AC2" s="6" t="s">
        <v>474</v>
      </c>
      <c r="AD2" s="1" t="s">
        <v>473</v>
      </c>
      <c r="AE2" s="6" t="s">
        <v>472</v>
      </c>
      <c r="AF2" s="6" t="s">
        <v>471</v>
      </c>
      <c r="AI2" s="12" t="s">
        <v>470</v>
      </c>
      <c r="AJ2" s="13" t="s">
        <v>470</v>
      </c>
      <c r="AK2" s="1" t="s">
        <v>470</v>
      </c>
      <c r="AL2" s="1" t="s">
        <v>470</v>
      </c>
      <c r="AM2" s="13" t="s">
        <v>470</v>
      </c>
      <c r="AN2" s="12" t="s">
        <v>470</v>
      </c>
      <c r="AO2" s="13" t="s">
        <v>470</v>
      </c>
      <c r="AP2" s="12" t="s">
        <v>470</v>
      </c>
      <c r="AQ2" s="12" t="s">
        <v>470</v>
      </c>
      <c r="AR2" s="12" t="s">
        <v>470</v>
      </c>
      <c r="AS2" s="1" t="s">
        <v>470</v>
      </c>
      <c r="AT2" s="13"/>
      <c r="AU2" s="6" t="s">
        <v>469</v>
      </c>
      <c r="AV2" s="6" t="s">
        <v>469</v>
      </c>
      <c r="AW2" s="6" t="s">
        <v>469</v>
      </c>
      <c r="AX2" s="6" t="s">
        <v>469</v>
      </c>
      <c r="AY2" s="6" t="s">
        <v>469</v>
      </c>
      <c r="AZ2" s="6" t="s">
        <v>469</v>
      </c>
      <c r="BA2" s="6" t="s">
        <v>469</v>
      </c>
      <c r="BB2" s="6" t="s">
        <v>469</v>
      </c>
      <c r="BC2" s="6" t="s">
        <v>469</v>
      </c>
      <c r="BD2" s="6" t="s">
        <v>469</v>
      </c>
      <c r="BE2" s="25" t="s">
        <v>469</v>
      </c>
      <c r="BF2" s="13"/>
      <c r="BG2" s="1" t="s">
        <v>467</v>
      </c>
      <c r="BH2" s="1" t="s">
        <v>467</v>
      </c>
      <c r="BI2" s="1" t="s">
        <v>467</v>
      </c>
      <c r="BJ2" s="1" t="s">
        <v>467</v>
      </c>
      <c r="BK2" s="1" t="s">
        <v>467</v>
      </c>
      <c r="BL2" s="1" t="s">
        <v>467</v>
      </c>
      <c r="BM2" s="1" t="s">
        <v>467</v>
      </c>
      <c r="BN2" s="1" t="s">
        <v>467</v>
      </c>
      <c r="BO2" s="1" t="s">
        <v>467</v>
      </c>
      <c r="BP2" s="1" t="s">
        <v>467</v>
      </c>
      <c r="BQ2" s="1" t="s">
        <v>467</v>
      </c>
      <c r="BR2" s="1" t="s">
        <v>467</v>
      </c>
      <c r="BS2" s="6"/>
      <c r="BT2" s="1" t="s">
        <v>466</v>
      </c>
      <c r="BU2" s="10">
        <v>10</v>
      </c>
      <c r="BV2" s="6">
        <v>2</v>
      </c>
      <c r="BW2" s="6">
        <v>2</v>
      </c>
      <c r="BX2" s="6">
        <v>2</v>
      </c>
      <c r="BY2" s="6">
        <v>10</v>
      </c>
      <c r="BZ2" s="6">
        <v>20</v>
      </c>
      <c r="CA2" s="6">
        <v>25</v>
      </c>
      <c r="CB2" s="6">
        <v>25</v>
      </c>
      <c r="CC2" s="6">
        <v>10</v>
      </c>
      <c r="CD2" s="6">
        <v>10</v>
      </c>
      <c r="CE2" s="6">
        <v>20</v>
      </c>
      <c r="CF2" s="6">
        <v>15</v>
      </c>
      <c r="CG2" s="6"/>
      <c r="CH2" s="10" t="s">
        <v>770</v>
      </c>
      <c r="CI2" s="10" t="s">
        <v>469</v>
      </c>
      <c r="CJ2" s="6"/>
      <c r="CK2" s="6"/>
      <c r="CL2" s="12"/>
      <c r="CM2" s="14"/>
      <c r="CN2" s="1"/>
      <c r="CO2" s="14"/>
      <c r="CP2" s="13"/>
    </row>
    <row r="3" spans="1:94" s="10" customFormat="1" x14ac:dyDescent="0.3">
      <c r="A3" s="34" t="s">
        <v>1321</v>
      </c>
      <c r="F3" s="1"/>
      <c r="G3" s="6"/>
      <c r="H3" s="13"/>
      <c r="I3" s="25"/>
      <c r="J3" s="15"/>
      <c r="K3" s="25"/>
      <c r="L3" s="14"/>
      <c r="M3" s="6"/>
      <c r="N3" s="14"/>
      <c r="O3" s="6"/>
      <c r="P3" s="13"/>
      <c r="Q3" s="15"/>
      <c r="R3" s="6"/>
      <c r="S3" s="14"/>
      <c r="U3" s="1"/>
      <c r="V3" s="6"/>
      <c r="W3" s="6"/>
      <c r="X3" s="1"/>
      <c r="Y3" s="6"/>
      <c r="Z3" s="6"/>
      <c r="AA3" s="1"/>
      <c r="AB3" s="6"/>
      <c r="AC3" s="6"/>
      <c r="AD3" s="1"/>
      <c r="AE3" s="6"/>
      <c r="AF3" s="6"/>
      <c r="AI3" s="12"/>
      <c r="AJ3" s="13"/>
      <c r="AK3" s="1"/>
      <c r="AL3" s="1"/>
      <c r="AM3" s="13"/>
      <c r="AN3" s="12"/>
      <c r="AO3" s="13"/>
      <c r="AP3" s="12"/>
      <c r="AQ3" s="12"/>
      <c r="AR3" s="12"/>
      <c r="AS3" s="1"/>
      <c r="AT3" s="13"/>
      <c r="AU3" s="6"/>
      <c r="AV3" s="6"/>
      <c r="AW3" s="6"/>
      <c r="AX3" s="6"/>
      <c r="AY3" s="6"/>
      <c r="AZ3" s="6"/>
      <c r="BA3" s="6"/>
      <c r="BB3" s="6"/>
      <c r="BC3" s="6"/>
      <c r="BD3" s="6"/>
      <c r="BE3" s="25"/>
      <c r="BF3" s="13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6"/>
      <c r="BT3" s="1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J3" s="6"/>
      <c r="CK3" s="6"/>
      <c r="CL3" s="12"/>
      <c r="CM3" s="14"/>
      <c r="CN3" s="1"/>
      <c r="CO3" s="14"/>
      <c r="CP3" s="13"/>
    </row>
    <row r="4" spans="1:94" s="10" customFormat="1" x14ac:dyDescent="0.3">
      <c r="A4" s="10">
        <v>91500</v>
      </c>
      <c r="B4" s="10" t="s">
        <v>771</v>
      </c>
      <c r="F4" s="1">
        <v>1053.0883260739604</v>
      </c>
      <c r="G4" s="6">
        <v>1.8377503746555799</v>
      </c>
      <c r="H4" s="13">
        <v>5.6200061528382097</v>
      </c>
      <c r="I4" s="25">
        <v>0.93522586876069502</v>
      </c>
      <c r="J4" s="15">
        <v>7.6230950451718002E-2</v>
      </c>
      <c r="K4" s="25">
        <v>2.8602950798056002</v>
      </c>
      <c r="L4" s="14">
        <v>1.8733239421158501</v>
      </c>
      <c r="M4" s="6">
        <v>2.8742408693098098</v>
      </c>
      <c r="N4" s="14">
        <v>0.17784317224889801</v>
      </c>
      <c r="O4" s="6">
        <v>0.917076255067931</v>
      </c>
      <c r="P4" s="13">
        <v>0.31077770406057215</v>
      </c>
      <c r="Q4" s="15">
        <v>5.1472430376565001E-2</v>
      </c>
      <c r="R4" s="6">
        <v>3.8000359908407502</v>
      </c>
      <c r="S4" s="14">
        <v>0.91330409630301101</v>
      </c>
      <c r="U4" s="1">
        <v>1055.1776939230699</v>
      </c>
      <c r="V4" s="6">
        <v>1.834152510135862</v>
      </c>
      <c r="W4" s="6">
        <v>2.0921674001947559</v>
      </c>
      <c r="X4" s="1">
        <v>1100.24972811516</v>
      </c>
      <c r="Y4" s="6">
        <v>10.399525681451122</v>
      </c>
      <c r="Z4" s="6">
        <v>10.412977940917925</v>
      </c>
      <c r="AA4" s="1">
        <v>1071.7060229804899</v>
      </c>
      <c r="AB4" s="6">
        <v>5.7484817386196196</v>
      </c>
      <c r="AC4" s="6">
        <v>5.8367061172585384</v>
      </c>
      <c r="AD4" s="1">
        <v>1017.37487426348</v>
      </c>
      <c r="AE4" s="6">
        <v>7.6000719816815003</v>
      </c>
      <c r="AF4" s="6">
        <v>7.7573986554337475</v>
      </c>
      <c r="AG4" s="10">
        <v>30</v>
      </c>
      <c r="AH4" s="10">
        <v>27.111000000000001</v>
      </c>
      <c r="AI4" s="13">
        <v>4.4676439738506204</v>
      </c>
      <c r="AJ4" s="13" t="s">
        <v>772</v>
      </c>
      <c r="AK4" s="1">
        <v>493500</v>
      </c>
      <c r="AL4" s="1">
        <v>5617.0489383312697</v>
      </c>
      <c r="AM4" s="15" t="s">
        <v>268</v>
      </c>
      <c r="AN4" s="12">
        <v>13.256846851451</v>
      </c>
      <c r="AO4" s="13">
        <v>1.01589284405068</v>
      </c>
      <c r="AP4" s="13">
        <v>1.44158579204135</v>
      </c>
      <c r="AQ4" s="1">
        <v>28.761566887188501</v>
      </c>
      <c r="AR4" s="12">
        <v>0.59288356617975602</v>
      </c>
      <c r="AS4" s="1">
        <v>78.327335018696601</v>
      </c>
      <c r="AT4" s="2"/>
      <c r="AU4" s="1">
        <v>10.901329632480399</v>
      </c>
      <c r="AV4" s="1">
        <v>2.8114734740583902</v>
      </c>
      <c r="AW4" s="1">
        <v>0.56492663998731396</v>
      </c>
      <c r="AX4" s="1">
        <v>2.03381634757026</v>
      </c>
      <c r="AY4" s="1">
        <v>30.483419892132002</v>
      </c>
      <c r="AZ4" s="13">
        <v>2.0288073502703901</v>
      </c>
      <c r="BA4" s="10">
        <v>3.3792402777272601</v>
      </c>
      <c r="BB4" s="12">
        <v>3.5415002058272802</v>
      </c>
      <c r="BC4" s="13">
        <v>2.0722107156055798</v>
      </c>
      <c r="BD4" s="13">
        <v>5.1078004342400902</v>
      </c>
      <c r="BE4" s="13">
        <v>1.9674161521006699</v>
      </c>
      <c r="BF4" s="12"/>
      <c r="BG4" s="1">
        <v>65.270948030538804</v>
      </c>
      <c r="BH4" s="1">
        <v>-2434.3392256341799</v>
      </c>
      <c r="BI4" s="1">
        <v>25060082.4075615</v>
      </c>
      <c r="BJ4" s="1">
        <v>1117222.01806422</v>
      </c>
      <c r="BK4" s="1">
        <v>22.030520263446999</v>
      </c>
      <c r="BL4" s="1">
        <v>3.8661841594238</v>
      </c>
      <c r="BM4" s="1">
        <v>7207.70459539073</v>
      </c>
      <c r="BN4" s="1">
        <v>556.11904213565504</v>
      </c>
      <c r="BO4" s="1">
        <v>777.35081744106003</v>
      </c>
      <c r="BP4" s="1">
        <v>14548.348493256501</v>
      </c>
      <c r="BQ4" s="1">
        <v>334.23875221598598</v>
      </c>
      <c r="BR4" s="1">
        <v>44072.132208819101</v>
      </c>
      <c r="BS4" s="7"/>
      <c r="BT4" s="27"/>
      <c r="BU4" s="1">
        <v>0.652709480305388</v>
      </c>
      <c r="BV4" s="1">
        <v>-4.8686784512683596</v>
      </c>
      <c r="BW4" s="1">
        <v>50120.164815123004</v>
      </c>
      <c r="BX4" s="1">
        <v>2234.4440361284401</v>
      </c>
      <c r="BY4" s="1">
        <v>0.22030520263446998</v>
      </c>
      <c r="BZ4" s="1">
        <v>7.7323683188476003E-2</v>
      </c>
      <c r="CA4" s="1">
        <v>180.19261488476826</v>
      </c>
      <c r="CB4" s="1">
        <v>13.902976053391377</v>
      </c>
      <c r="CC4" s="1">
        <v>7.7735081744106003</v>
      </c>
      <c r="CD4" s="1">
        <v>145.48348493256501</v>
      </c>
      <c r="CE4" s="1">
        <v>6.6847750443197196</v>
      </c>
      <c r="CF4" s="1">
        <v>661.0819831322865</v>
      </c>
      <c r="CG4" s="7"/>
      <c r="CH4" s="1">
        <v>130.788866446702</v>
      </c>
      <c r="CI4" s="1">
        <v>5.6441655486815501</v>
      </c>
      <c r="CJ4" s="7"/>
      <c r="CK4" s="7"/>
      <c r="CL4" s="4"/>
      <c r="CM4" s="3"/>
      <c r="CN4" s="2"/>
      <c r="CO4"/>
      <c r="CP4"/>
    </row>
    <row r="5" spans="1:94" s="10" customFormat="1" x14ac:dyDescent="0.3">
      <c r="A5" s="10">
        <v>91500</v>
      </c>
      <c r="B5" s="10" t="s">
        <v>774</v>
      </c>
      <c r="F5" s="1"/>
      <c r="G5" s="6"/>
      <c r="H5" s="13">
        <v>5.5222478970509901</v>
      </c>
      <c r="I5" s="25">
        <v>0.93522586876069502</v>
      </c>
      <c r="J5" s="15">
        <v>7.3928710438612003E-2</v>
      </c>
      <c r="K5" s="25">
        <v>3.02857845908887</v>
      </c>
      <c r="L5" s="14">
        <v>1.8504355082131001</v>
      </c>
      <c r="M5" s="6">
        <v>2.8742408693098098</v>
      </c>
      <c r="N5" s="14">
        <v>0.18110152498992499</v>
      </c>
      <c r="O5" s="6">
        <v>0.917076255067931</v>
      </c>
      <c r="P5" s="13">
        <v>0.29505278398740192</v>
      </c>
      <c r="Q5" s="15">
        <v>5.4546684856241999E-2</v>
      </c>
      <c r="R5" s="6">
        <v>3.8000359908407502</v>
      </c>
      <c r="S5" s="14">
        <v>0.91480660155887028</v>
      </c>
      <c r="U5" s="1">
        <v>1072.9861993629399</v>
      </c>
      <c r="V5" s="6">
        <v>1.834152510135862</v>
      </c>
      <c r="W5" s="6">
        <v>2.0921674001947559</v>
      </c>
      <c r="X5" s="1">
        <v>1038.6213247693399</v>
      </c>
      <c r="Y5" s="6">
        <v>11.772887927797555</v>
      </c>
      <c r="Z5" s="6">
        <v>11.78477260533114</v>
      </c>
      <c r="AA5" s="1">
        <v>1063.5852571568601</v>
      </c>
      <c r="AB5" s="6">
        <v>5.7484817386196196</v>
      </c>
      <c r="AC5" s="6">
        <v>5.8367061172585384</v>
      </c>
      <c r="AD5" s="1">
        <v>1076.5526548324401</v>
      </c>
      <c r="AE5" s="6">
        <v>7.6000719816815003</v>
      </c>
      <c r="AF5" s="6">
        <v>7.7573986554337475</v>
      </c>
      <c r="AG5" s="10">
        <v>30</v>
      </c>
      <c r="AH5" s="10">
        <v>27.111000000000001</v>
      </c>
      <c r="AI5" s="13">
        <v>5.77086537693613</v>
      </c>
      <c r="AJ5" s="13" t="s">
        <v>775</v>
      </c>
      <c r="AK5" s="1">
        <v>493500</v>
      </c>
      <c r="AL5" s="1">
        <v>5677.0209901488697</v>
      </c>
      <c r="AM5" s="15" t="s">
        <v>776</v>
      </c>
      <c r="AN5" s="12">
        <v>13.654598389243599</v>
      </c>
      <c r="AO5" s="13">
        <v>1.0147586352171201</v>
      </c>
      <c r="AP5" s="13">
        <v>1.5192813721893701</v>
      </c>
      <c r="AQ5" s="1">
        <v>28.612329027256202</v>
      </c>
      <c r="AR5" s="12">
        <v>0.56765506974783198</v>
      </c>
      <c r="AS5" s="1">
        <v>79.196355758883499</v>
      </c>
      <c r="AT5" s="2"/>
      <c r="AU5" s="1">
        <v>9.7590279642020992</v>
      </c>
      <c r="AV5" s="1">
        <v>2.8114734740583902</v>
      </c>
      <c r="AW5" s="1">
        <v>0.56492663998731396</v>
      </c>
      <c r="AX5" s="1">
        <v>2.0227152046715098</v>
      </c>
      <c r="AY5" s="1">
        <v>21.070674323183901</v>
      </c>
      <c r="AZ5" s="13">
        <v>2.0339993897239701</v>
      </c>
      <c r="BA5" s="10">
        <v>3.46303990289654</v>
      </c>
      <c r="BB5" s="12">
        <v>3.8154981315700298</v>
      </c>
      <c r="BC5" s="13">
        <v>2.0621755165240798</v>
      </c>
      <c r="BD5" s="13">
        <v>5.1871513974101804</v>
      </c>
      <c r="BE5" s="13">
        <v>1.9668000767716101</v>
      </c>
      <c r="BF5" s="12"/>
      <c r="BG5" s="1">
        <v>83.217512926517102</v>
      </c>
      <c r="BH5" s="1">
        <v>-2059.7220009551002</v>
      </c>
      <c r="BI5" s="1">
        <v>24760282.894523799</v>
      </c>
      <c r="BJ5" s="1">
        <v>1115415.50802038</v>
      </c>
      <c r="BK5" s="1">
        <v>24.623262876789401</v>
      </c>
      <c r="BL5" s="1">
        <v>8.1447414455221807</v>
      </c>
      <c r="BM5" s="1">
        <v>7328.8501139549498</v>
      </c>
      <c r="BN5" s="1">
        <v>548.37640904453201</v>
      </c>
      <c r="BO5" s="1">
        <v>808.68691042231501</v>
      </c>
      <c r="BP5" s="1">
        <v>14289.3074838752</v>
      </c>
      <c r="BQ5" s="1">
        <v>315.99064118369802</v>
      </c>
      <c r="BR5" s="1">
        <v>44019.699945232598</v>
      </c>
      <c r="BS5" s="7"/>
      <c r="BT5" s="7"/>
      <c r="BU5" s="1">
        <v>0.83217512926517101</v>
      </c>
      <c r="BV5" s="1">
        <v>-4.1194440019102005</v>
      </c>
      <c r="BW5" s="1">
        <v>49520.5657890476</v>
      </c>
      <c r="BX5" s="1">
        <v>2230.83101604076</v>
      </c>
      <c r="BY5" s="1">
        <v>0.24623262876789401</v>
      </c>
      <c r="BZ5" s="1">
        <v>0.16289482891044363</v>
      </c>
      <c r="CA5" s="1">
        <v>183.22125284887375</v>
      </c>
      <c r="CB5" s="1">
        <v>13.709410226113301</v>
      </c>
      <c r="CC5" s="1">
        <v>8.0868691042231511</v>
      </c>
      <c r="CD5" s="1">
        <v>142.893074838752</v>
      </c>
      <c r="CE5" s="1">
        <v>6.3198128236739608</v>
      </c>
      <c r="CF5" s="1">
        <v>660.29549917848897</v>
      </c>
      <c r="CG5" s="7"/>
      <c r="CH5" s="1">
        <v>137.41334637184301</v>
      </c>
      <c r="CI5" s="1">
        <v>5.2643800722787999</v>
      </c>
      <c r="CJ5" s="7"/>
      <c r="CK5" s="7"/>
      <c r="CL5" s="4"/>
      <c r="CM5" s="3"/>
      <c r="CN5" s="2"/>
      <c r="CO5"/>
      <c r="CP5"/>
    </row>
    <row r="6" spans="1:94" s="10" customFormat="1" x14ac:dyDescent="0.3">
      <c r="A6" s="10">
        <v>91500</v>
      </c>
      <c r="B6" s="10" t="s">
        <v>778</v>
      </c>
      <c r="F6" s="1">
        <v>1062.7424260773503</v>
      </c>
      <c r="G6" s="6">
        <v>1.8292145092628431</v>
      </c>
      <c r="H6" s="13">
        <v>5.57049351776093</v>
      </c>
      <c r="I6" s="25">
        <v>0.93522586876069502</v>
      </c>
      <c r="J6" s="15">
        <v>7.6252916775053997E-2</v>
      </c>
      <c r="K6" s="25">
        <v>2.68229263870042</v>
      </c>
      <c r="L6" s="14">
        <v>1.90385391937208</v>
      </c>
      <c r="M6" s="6">
        <v>2.8742408693098098</v>
      </c>
      <c r="N6" s="14">
        <v>0.17953946451880901</v>
      </c>
      <c r="O6" s="6">
        <v>0.917076255067931</v>
      </c>
      <c r="P6" s="13">
        <v>0.32922853595869356</v>
      </c>
      <c r="Q6" s="15">
        <v>5.5502691410779001E-2</v>
      </c>
      <c r="R6" s="6">
        <v>3.8000359908407502</v>
      </c>
      <c r="S6" s="14">
        <v>0.91408598007371322</v>
      </c>
      <c r="U6" s="1">
        <v>1064.4549070948799</v>
      </c>
      <c r="V6" s="6">
        <v>1.834152510135862</v>
      </c>
      <c r="W6" s="6">
        <v>2.0921674001947559</v>
      </c>
      <c r="X6" s="1">
        <v>1100.8260522066801</v>
      </c>
      <c r="Y6" s="6">
        <v>9.7464001910827864</v>
      </c>
      <c r="Z6" s="6">
        <v>9.7607526289533872</v>
      </c>
      <c r="AA6" s="1">
        <v>1082.43787691479</v>
      </c>
      <c r="AB6" s="6">
        <v>5.7484817386196196</v>
      </c>
      <c r="AC6" s="6">
        <v>5.8367061172585384</v>
      </c>
      <c r="AD6" s="1">
        <v>1094.9201164224</v>
      </c>
      <c r="AE6" s="6">
        <v>7.6000719816815003</v>
      </c>
      <c r="AF6" s="6">
        <v>7.7573986554337475</v>
      </c>
      <c r="AG6" s="10">
        <v>30</v>
      </c>
      <c r="AH6" s="10">
        <v>27.111000000000001</v>
      </c>
      <c r="AI6" s="13">
        <v>4.7254158112229003</v>
      </c>
      <c r="AJ6" s="13" t="s">
        <v>779</v>
      </c>
      <c r="AK6" s="1">
        <v>493500</v>
      </c>
      <c r="AL6" s="1">
        <v>5682.6186035642704</v>
      </c>
      <c r="AM6" s="15" t="s">
        <v>780</v>
      </c>
      <c r="AN6" s="12">
        <v>13.5966922512933</v>
      </c>
      <c r="AO6" s="13">
        <v>1.04248866263031</v>
      </c>
      <c r="AP6" s="13">
        <v>1.53598717621539</v>
      </c>
      <c r="AQ6" s="1">
        <v>28.638800635799399</v>
      </c>
      <c r="AR6" s="12">
        <v>0.57608106123570002</v>
      </c>
      <c r="AS6" s="1">
        <v>79.612418000448997</v>
      </c>
      <c r="AT6" s="2"/>
      <c r="AU6" s="1">
        <v>10.856468356637301</v>
      </c>
      <c r="AV6" s="1">
        <v>2.8114734740583902</v>
      </c>
      <c r="AW6" s="1">
        <v>0.56492663998731396</v>
      </c>
      <c r="AX6" s="1">
        <v>1.99121864872205</v>
      </c>
      <c r="AY6" s="1">
        <v>2.33714012765323</v>
      </c>
      <c r="AZ6" s="13">
        <v>2.02257008747128</v>
      </c>
      <c r="BA6" s="10">
        <v>3.1493534768814002</v>
      </c>
      <c r="BB6" s="12">
        <v>4.0659513617506704</v>
      </c>
      <c r="BC6" s="13">
        <v>2.0315816882078401</v>
      </c>
      <c r="BD6" s="13">
        <v>5.1967993750652797</v>
      </c>
      <c r="BE6" s="13">
        <v>1.96626421886326</v>
      </c>
      <c r="BF6" s="12"/>
      <c r="BG6" s="1">
        <v>65.858363599140702</v>
      </c>
      <c r="BH6" s="1">
        <v>-2740.9000891437699</v>
      </c>
      <c r="BI6" s="1">
        <v>24237188.667782798</v>
      </c>
      <c r="BJ6" s="1">
        <v>1091885.8078437501</v>
      </c>
      <c r="BK6" s="1">
        <v>-4.3507748591186903</v>
      </c>
      <c r="BL6" s="1">
        <v>-0.742401499041621</v>
      </c>
      <c r="BM6" s="1">
        <v>7110.8962048614003</v>
      </c>
      <c r="BN6" s="1">
        <v>548.97997969935204</v>
      </c>
      <c r="BO6" s="1">
        <v>796.543386416565</v>
      </c>
      <c r="BP6" s="1">
        <v>13973.2080170144</v>
      </c>
      <c r="BQ6" s="1">
        <v>313.88899506044402</v>
      </c>
      <c r="BR6" s="1">
        <v>43256.204571051501</v>
      </c>
      <c r="BS6" s="6"/>
      <c r="BT6" s="6"/>
      <c r="BU6" s="1">
        <v>0.65858363599140701</v>
      </c>
      <c r="BV6" s="1">
        <v>-5.4818001782875401</v>
      </c>
      <c r="BW6" s="1">
        <v>48474.377335565601</v>
      </c>
      <c r="BX6" s="1">
        <v>2183.7716156875003</v>
      </c>
      <c r="BY6" s="1">
        <v>-4.3507748591186904E-2</v>
      </c>
      <c r="BZ6" s="1">
        <v>-1.4848029980832421E-2</v>
      </c>
      <c r="CA6" s="1">
        <v>177.77240512153503</v>
      </c>
      <c r="CB6" s="1">
        <v>13.724499492483801</v>
      </c>
      <c r="CC6" s="1">
        <v>7.9654338641656501</v>
      </c>
      <c r="CD6" s="1">
        <v>139.732080170144</v>
      </c>
      <c r="CE6" s="1">
        <v>6.2777799012088806</v>
      </c>
      <c r="CF6" s="1">
        <v>648.84306856577246</v>
      </c>
      <c r="CG6" s="6"/>
      <c r="CH6" s="1">
        <v>136.76898758289599</v>
      </c>
      <c r="CI6" s="1">
        <v>5.4815770987592298</v>
      </c>
      <c r="CJ6" s="6"/>
      <c r="CK6" s="6"/>
      <c r="CL6" s="4"/>
      <c r="CM6" s="3"/>
      <c r="CN6" s="2"/>
      <c r="CO6"/>
      <c r="CP6"/>
    </row>
    <row r="7" spans="1:94" s="10" customFormat="1" x14ac:dyDescent="0.3">
      <c r="A7" s="10">
        <v>91500</v>
      </c>
      <c r="B7" s="10" t="s">
        <v>782</v>
      </c>
      <c r="F7" s="1"/>
      <c r="G7" s="6"/>
      <c r="H7" s="13">
        <v>5.5771826500399904</v>
      </c>
      <c r="I7" s="25">
        <v>0.93522586876069502</v>
      </c>
      <c r="J7" s="15">
        <v>6.9735457881736004E-2</v>
      </c>
      <c r="K7" s="25">
        <v>2.7089584551881898</v>
      </c>
      <c r="L7" s="14">
        <v>1.7403230529582101</v>
      </c>
      <c r="M7" s="6">
        <v>2.8742408693098098</v>
      </c>
      <c r="N7" s="14">
        <v>0.17936882301349399</v>
      </c>
      <c r="O7" s="6">
        <v>0.917076255067931</v>
      </c>
      <c r="P7" s="13">
        <v>0.32633440817425624</v>
      </c>
      <c r="Q7" s="15">
        <v>5.5091185187303E-2</v>
      </c>
      <c r="R7" s="6">
        <v>3.8000359908407502</v>
      </c>
      <c r="S7" s="14">
        <v>0.91400729384388013</v>
      </c>
      <c r="U7" s="1">
        <v>1063.52225326801</v>
      </c>
      <c r="V7" s="6">
        <v>1.834152510135862</v>
      </c>
      <c r="W7" s="6">
        <v>2.0921674001947559</v>
      </c>
      <c r="X7" s="1">
        <v>919.65636871464096</v>
      </c>
      <c r="Y7" s="6">
        <v>12.111304814535048</v>
      </c>
      <c r="Z7" s="6">
        <v>12.122857728665373</v>
      </c>
      <c r="AA7" s="1">
        <v>1023.58324458368</v>
      </c>
      <c r="AB7" s="6">
        <v>5.7484817386196196</v>
      </c>
      <c r="AC7" s="6">
        <v>5.8367061172585384</v>
      </c>
      <c r="AD7" s="1">
        <v>1087.01601328988</v>
      </c>
      <c r="AE7" s="6">
        <v>7.6000719816815003</v>
      </c>
      <c r="AF7" s="6">
        <v>7.7573986554337475</v>
      </c>
      <c r="AG7" s="10">
        <v>30</v>
      </c>
      <c r="AH7" s="10">
        <v>27.111000000000001</v>
      </c>
      <c r="AI7" s="13">
        <v>4.3997251468307903</v>
      </c>
      <c r="AJ7" s="13" t="s">
        <v>783</v>
      </c>
      <c r="AK7" s="1">
        <v>493500</v>
      </c>
      <c r="AL7" s="1">
        <v>5680.2940811750404</v>
      </c>
      <c r="AM7" s="15" t="s">
        <v>784</v>
      </c>
      <c r="AN7" s="12">
        <v>11.5032584058333</v>
      </c>
      <c r="AO7" s="13">
        <v>0.80651175401611097</v>
      </c>
      <c r="AP7" s="13">
        <v>1.32266146776851</v>
      </c>
      <c r="AQ7" s="1">
        <v>24.8561685738938</v>
      </c>
      <c r="AR7" s="12">
        <v>0.49745307126308203</v>
      </c>
      <c r="AS7" s="1">
        <v>67.408086269338398</v>
      </c>
      <c r="AT7" s="2"/>
      <c r="AU7" s="1">
        <v>11.142395198015199</v>
      </c>
      <c r="AV7" s="1">
        <v>2.8114734740583902</v>
      </c>
      <c r="AW7" s="1">
        <v>0.56492663998731396</v>
      </c>
      <c r="AX7" s="1">
        <v>1.99124396813398</v>
      </c>
      <c r="AY7" s="1">
        <v>38.130546042360201</v>
      </c>
      <c r="AZ7" s="13">
        <v>2.0323197699016</v>
      </c>
      <c r="BA7" s="10">
        <v>3.1547349640956601</v>
      </c>
      <c r="BB7" s="12">
        <v>3.6880235475510701</v>
      </c>
      <c r="BC7" s="13">
        <v>2.0956252468557302</v>
      </c>
      <c r="BD7" s="13">
        <v>5.3959567438581697</v>
      </c>
      <c r="BE7" s="13">
        <v>1.9569524438286601</v>
      </c>
      <c r="BF7" s="12"/>
      <c r="BG7" s="1">
        <v>62.248246681524797</v>
      </c>
      <c r="BH7" s="1">
        <v>-1596.9000968550599</v>
      </c>
      <c r="BI7" s="1">
        <v>24622613.7959451</v>
      </c>
      <c r="BJ7" s="1">
        <v>1108887.2649769899</v>
      </c>
      <c r="BK7" s="1">
        <v>-5.1267506161852099</v>
      </c>
      <c r="BL7" s="1">
        <v>2.4656724829589902</v>
      </c>
      <c r="BM7" s="1">
        <v>6107.5969823628302</v>
      </c>
      <c r="BN7" s="1">
        <v>431.21976055575198</v>
      </c>
      <c r="BO7" s="1">
        <v>696.48508962934795</v>
      </c>
      <c r="BP7" s="1">
        <v>12316.9777203128</v>
      </c>
      <c r="BQ7" s="1">
        <v>275.32847021695602</v>
      </c>
      <c r="BR7" s="1">
        <v>37200.644058531703</v>
      </c>
      <c r="BS7" s="7"/>
      <c r="BT7" s="7"/>
      <c r="BU7" s="1">
        <v>0.62248246681524799</v>
      </c>
      <c r="BV7" s="1">
        <v>-3.1938001937101199</v>
      </c>
      <c r="BW7" s="1">
        <v>49245.227591890201</v>
      </c>
      <c r="BX7" s="1">
        <v>2217.7745299539797</v>
      </c>
      <c r="BY7" s="1">
        <v>-5.1267506161852099E-2</v>
      </c>
      <c r="BZ7" s="1">
        <v>4.9313449659179803E-2</v>
      </c>
      <c r="CA7" s="1">
        <v>152.68992455907076</v>
      </c>
      <c r="CB7" s="1">
        <v>10.780494013893801</v>
      </c>
      <c r="CC7" s="1">
        <v>6.9648508962934796</v>
      </c>
      <c r="CD7" s="1">
        <v>123.16977720312799</v>
      </c>
      <c r="CE7" s="1">
        <v>5.5065694043391202</v>
      </c>
      <c r="CF7" s="1">
        <v>558.00966087797553</v>
      </c>
      <c r="CG7" s="7"/>
      <c r="CH7" s="1">
        <v>133.532469112689</v>
      </c>
      <c r="CI7" s="1">
        <v>5.9304243179867902</v>
      </c>
      <c r="CJ7" s="7"/>
      <c r="CK7" s="7"/>
      <c r="CL7" s="4"/>
      <c r="CM7" s="3"/>
      <c r="CN7" s="2"/>
      <c r="CO7"/>
      <c r="CP7"/>
    </row>
    <row r="8" spans="1:94" s="10" customFormat="1" x14ac:dyDescent="0.3">
      <c r="A8" s="10">
        <v>91500</v>
      </c>
      <c r="B8" s="10" t="s">
        <v>786</v>
      </c>
      <c r="F8" s="1">
        <v>1066.1759132158454</v>
      </c>
      <c r="G8" s="6">
        <v>1.8506329186272104</v>
      </c>
      <c r="H8" s="13">
        <v>5.5479751373669002</v>
      </c>
      <c r="I8" s="25">
        <v>0.93522586876069502</v>
      </c>
      <c r="J8" s="15">
        <v>7.6276422087165993E-2</v>
      </c>
      <c r="K8" s="25">
        <v>3.12455162069551</v>
      </c>
      <c r="L8" s="14">
        <v>1.9321025170266</v>
      </c>
      <c r="M8" s="6">
        <v>2.8742408693098098</v>
      </c>
      <c r="N8" s="14">
        <v>0.180146336039509</v>
      </c>
      <c r="O8" s="6">
        <v>0.917076255067931</v>
      </c>
      <c r="P8" s="13">
        <v>0.28674597580690925</v>
      </c>
      <c r="Q8" s="15">
        <v>5.1671088543747003E-2</v>
      </c>
      <c r="R8" s="6">
        <v>3.8000359908407502</v>
      </c>
      <c r="S8" s="14">
        <v>0.91436587726819485</v>
      </c>
      <c r="U8" s="1">
        <v>1067.77071563819</v>
      </c>
      <c r="V8" s="6">
        <v>1.834152510135862</v>
      </c>
      <c r="W8" s="6">
        <v>2.0921674001947559</v>
      </c>
      <c r="X8" s="1">
        <v>1101.44251586462</v>
      </c>
      <c r="Y8" s="6">
        <v>11.346002727810758</v>
      </c>
      <c r="Z8" s="6">
        <v>11.358334081121713</v>
      </c>
      <c r="AA8" s="1">
        <v>1092.26775680486</v>
      </c>
      <c r="AB8" s="6">
        <v>5.7484817386196196</v>
      </c>
      <c r="AC8" s="6">
        <v>5.8367061172585384</v>
      </c>
      <c r="AD8" s="1">
        <v>1021.20416529391</v>
      </c>
      <c r="AE8" s="6">
        <v>7.6000719816815003</v>
      </c>
      <c r="AF8" s="6">
        <v>7.7573986554337475</v>
      </c>
      <c r="AG8" s="10">
        <v>30</v>
      </c>
      <c r="AH8" s="10">
        <v>27.111000000000001</v>
      </c>
      <c r="AI8" s="13">
        <v>6.03236649477196</v>
      </c>
      <c r="AJ8" s="13" t="s">
        <v>787</v>
      </c>
      <c r="AK8" s="1">
        <v>493500</v>
      </c>
      <c r="AL8" s="1">
        <v>5627.4552313491704</v>
      </c>
      <c r="AM8" s="15" t="s">
        <v>780</v>
      </c>
      <c r="AN8" s="12">
        <v>13.5146766239338</v>
      </c>
      <c r="AO8" s="13">
        <v>1.036446742928</v>
      </c>
      <c r="AP8" s="13">
        <v>1.40630835520575</v>
      </c>
      <c r="AQ8" s="1">
        <v>28.533719047652699</v>
      </c>
      <c r="AR8" s="12">
        <v>0.59010399817391601</v>
      </c>
      <c r="AS8" s="1">
        <v>78.979710489825706</v>
      </c>
      <c r="AT8" s="2"/>
      <c r="AU8" s="1">
        <v>9.7939589540567198</v>
      </c>
      <c r="AV8" s="1">
        <v>7.9334052484912796</v>
      </c>
      <c r="AW8" s="1">
        <v>0.56492663998731396</v>
      </c>
      <c r="AX8" s="1">
        <v>1.99916617137159</v>
      </c>
      <c r="AY8" s="1">
        <v>34.010115743166999</v>
      </c>
      <c r="AZ8" s="13">
        <v>2.0478842140408799</v>
      </c>
      <c r="BA8" s="10">
        <v>3.47028628571905</v>
      </c>
      <c r="BB8" s="12">
        <v>3.63622428262269</v>
      </c>
      <c r="BC8" s="13">
        <v>2.08581522528966</v>
      </c>
      <c r="BD8" s="13">
        <v>5.1669159905700797</v>
      </c>
      <c r="BE8" s="13">
        <v>1.9703004823949699</v>
      </c>
      <c r="BF8" s="12"/>
      <c r="BG8" s="1">
        <v>82.560552273221504</v>
      </c>
      <c r="BH8" s="1">
        <v>649.13272590057602</v>
      </c>
      <c r="BI8" s="1">
        <v>24066896.148613799</v>
      </c>
      <c r="BJ8" s="1">
        <v>1075784.8225639199</v>
      </c>
      <c r="BK8" s="1">
        <v>20.380120647604102</v>
      </c>
      <c r="BL8" s="1">
        <v>3.1023267449526002</v>
      </c>
      <c r="BM8" s="1">
        <v>7009.4607509941998</v>
      </c>
      <c r="BN8" s="1">
        <v>541.10733518303596</v>
      </c>
      <c r="BO8" s="1">
        <v>723.43885183608495</v>
      </c>
      <c r="BP8" s="1">
        <v>13843.306558666</v>
      </c>
      <c r="BQ8" s="1">
        <v>320.47815659834203</v>
      </c>
      <c r="BR8" s="1">
        <v>42710.847831085499</v>
      </c>
      <c r="BS8" s="7"/>
      <c r="BT8" s="7"/>
      <c r="BU8" s="1">
        <v>0.8256055227322151</v>
      </c>
      <c r="BV8" s="1">
        <v>1.298265451801152</v>
      </c>
      <c r="BW8" s="1">
        <v>48133.792297227599</v>
      </c>
      <c r="BX8" s="1">
        <v>2151.56964512784</v>
      </c>
      <c r="BY8" s="1">
        <v>0.20380120647604102</v>
      </c>
      <c r="BZ8" s="1">
        <v>6.2046534899052007E-2</v>
      </c>
      <c r="CA8" s="1">
        <v>175.236518774855</v>
      </c>
      <c r="CB8" s="1">
        <v>13.527683379575899</v>
      </c>
      <c r="CC8" s="1">
        <v>7.2343885183608494</v>
      </c>
      <c r="CD8" s="1">
        <v>138.43306558666001</v>
      </c>
      <c r="CE8" s="1">
        <v>6.4095631319668405</v>
      </c>
      <c r="CF8" s="1">
        <v>640.66271746628252</v>
      </c>
      <c r="CG8" s="7"/>
      <c r="CH8" s="1">
        <v>132.03204732207999</v>
      </c>
      <c r="CI8" s="1">
        <v>5.6222334807351801</v>
      </c>
      <c r="CJ8" s="7"/>
      <c r="CK8" s="7"/>
      <c r="CL8" s="4"/>
      <c r="CM8" s="3"/>
      <c r="CN8" s="2"/>
      <c r="CO8"/>
      <c r="CP8"/>
    </row>
    <row r="9" spans="1:94" s="10" customFormat="1" x14ac:dyDescent="0.3">
      <c r="A9" s="10">
        <v>91500</v>
      </c>
      <c r="B9" s="10" t="s">
        <v>789</v>
      </c>
      <c r="F9" s="1"/>
      <c r="G9" s="6"/>
      <c r="H9" s="13">
        <v>5.6815231275142102</v>
      </c>
      <c r="I9" s="25">
        <v>0.93522586876069502</v>
      </c>
      <c r="J9" s="15">
        <v>7.2805415114761005E-2</v>
      </c>
      <c r="K9" s="25">
        <v>2.6898960602812401</v>
      </c>
      <c r="L9" s="14">
        <v>1.80401936100654</v>
      </c>
      <c r="M9" s="6">
        <v>2.8742408693098098</v>
      </c>
      <c r="N9" s="14">
        <v>0.176052006098014</v>
      </c>
      <c r="O9" s="6">
        <v>0.917076255067931</v>
      </c>
      <c r="P9" s="13">
        <v>0.32839840857923613</v>
      </c>
      <c r="Q9" s="15">
        <v>5.7692577447493003E-2</v>
      </c>
      <c r="R9" s="6">
        <v>3.8000359908407502</v>
      </c>
      <c r="S9" s="14">
        <v>0.91247923386933516</v>
      </c>
      <c r="U9" s="1">
        <v>1045.3670910442199</v>
      </c>
      <c r="V9" s="6">
        <v>1.834152510135862</v>
      </c>
      <c r="W9" s="6">
        <v>2.0921674001947559</v>
      </c>
      <c r="X9" s="1">
        <v>1007.63643589744</v>
      </c>
      <c r="Y9" s="6">
        <v>10.828579380774951</v>
      </c>
      <c r="Z9" s="6">
        <v>10.841499278449742</v>
      </c>
      <c r="AA9" s="1">
        <v>1046.91477850962</v>
      </c>
      <c r="AB9" s="6">
        <v>5.7484817386196196</v>
      </c>
      <c r="AC9" s="6">
        <v>5.8367061172585384</v>
      </c>
      <c r="AD9" s="1">
        <v>1136.9311047905801</v>
      </c>
      <c r="AE9" s="6">
        <v>7.6000719816815003</v>
      </c>
      <c r="AF9" s="6">
        <v>7.7573986554337475</v>
      </c>
      <c r="AG9" s="10">
        <v>30</v>
      </c>
      <c r="AH9" s="10">
        <v>27.111000000000001</v>
      </c>
      <c r="AI9" s="13">
        <v>4.6958272232901299</v>
      </c>
      <c r="AJ9" s="13" t="s">
        <v>779</v>
      </c>
      <c r="AK9" s="1">
        <v>493500</v>
      </c>
      <c r="AL9" s="1">
        <v>5594.7561374881498</v>
      </c>
      <c r="AM9" s="15" t="s">
        <v>790</v>
      </c>
      <c r="AN9" s="12">
        <v>13.233993065716</v>
      </c>
      <c r="AO9" s="13">
        <v>0.96889009221331401</v>
      </c>
      <c r="AP9" s="13">
        <v>1.58152867330582</v>
      </c>
      <c r="AQ9" s="1">
        <v>28.759841099588801</v>
      </c>
      <c r="AR9" s="12">
        <v>0.59888398202378201</v>
      </c>
      <c r="AS9" s="1">
        <v>79.145691933434406</v>
      </c>
      <c r="AT9" s="2"/>
      <c r="AU9" s="1">
        <v>11.058934306811601</v>
      </c>
      <c r="AV9" s="1">
        <v>2.8114734740583902</v>
      </c>
      <c r="AW9" s="1">
        <v>0.56492663998731396</v>
      </c>
      <c r="AX9" s="1">
        <v>2.0109246074070701</v>
      </c>
      <c r="AY9" s="1">
        <v>2.33714012765323</v>
      </c>
      <c r="AZ9" s="13">
        <v>2.0558978470328499</v>
      </c>
      <c r="BA9" s="10">
        <v>3.1982169324692098</v>
      </c>
      <c r="BB9" s="12">
        <v>4.0726153955128703</v>
      </c>
      <c r="BC9" s="13">
        <v>2.1029793922364499</v>
      </c>
      <c r="BD9" s="13">
        <v>5.1668685760500699</v>
      </c>
      <c r="BE9" s="13">
        <v>1.9732205965362699</v>
      </c>
      <c r="BF9" s="12"/>
      <c r="BG9" s="1">
        <v>63.269925721993097</v>
      </c>
      <c r="BH9" s="1">
        <v>-986.59771752402196</v>
      </c>
      <c r="BI9" s="1">
        <v>23706218.7729249</v>
      </c>
      <c r="BJ9" s="1">
        <v>1053719.70181693</v>
      </c>
      <c r="BK9" s="1">
        <v>-15.197942540547301</v>
      </c>
      <c r="BL9" s="1">
        <v>-0.43620075613935899</v>
      </c>
      <c r="BM9" s="1">
        <v>6760.8411692642403</v>
      </c>
      <c r="BN9" s="1">
        <v>498.25147114156903</v>
      </c>
      <c r="BO9" s="1">
        <v>801.43983138902399</v>
      </c>
      <c r="BP9" s="1">
        <v>13746.7311060927</v>
      </c>
      <c r="BQ9" s="1">
        <v>320.48880029343201</v>
      </c>
      <c r="BR9" s="1">
        <v>42165.0199737859</v>
      </c>
      <c r="BS9" s="6"/>
      <c r="BT9" s="6"/>
      <c r="BU9" s="1">
        <v>0.63269925721993103</v>
      </c>
      <c r="BV9" s="1">
        <v>-1.9731954350480441</v>
      </c>
      <c r="BW9" s="1">
        <v>47412.437545849803</v>
      </c>
      <c r="BX9" s="1">
        <v>2107.4394036338599</v>
      </c>
      <c r="BY9" s="1">
        <v>-0.15197942540547302</v>
      </c>
      <c r="BZ9" s="1">
        <v>-8.7240151227871796E-3</v>
      </c>
      <c r="CA9" s="1">
        <v>169.02102923160601</v>
      </c>
      <c r="CB9" s="1">
        <v>12.456286778539226</v>
      </c>
      <c r="CC9" s="1">
        <v>8.0143983138902399</v>
      </c>
      <c r="CD9" s="1">
        <v>137.46731106092702</v>
      </c>
      <c r="CE9" s="1">
        <v>6.4097760058686406</v>
      </c>
      <c r="CF9" s="1">
        <v>632.47529960678844</v>
      </c>
      <c r="CG9" s="6"/>
      <c r="CH9" s="1">
        <v>130.57981003704</v>
      </c>
      <c r="CI9" s="1">
        <v>5.86517224430402</v>
      </c>
      <c r="CJ9" s="6"/>
      <c r="CK9" s="6"/>
      <c r="CL9" s="4"/>
      <c r="CM9" s="3"/>
      <c r="CN9" s="2"/>
      <c r="CO9"/>
      <c r="CP9"/>
    </row>
    <row r="10" spans="1:94" s="10" customFormat="1" x14ac:dyDescent="0.3">
      <c r="A10" s="10">
        <v>91500</v>
      </c>
      <c r="B10" s="10" t="s">
        <v>792</v>
      </c>
      <c r="F10" s="1"/>
      <c r="G10" s="6"/>
      <c r="H10" s="13">
        <v>5.5257997698924903</v>
      </c>
      <c r="I10" s="25">
        <v>0.93522586876069502</v>
      </c>
      <c r="J10" s="15">
        <v>7.3553533465366E-2</v>
      </c>
      <c r="K10" s="25">
        <v>2.8986492888039401</v>
      </c>
      <c r="L10" s="14">
        <v>1.8936079376781201</v>
      </c>
      <c r="M10" s="6">
        <v>2.8742408693098098</v>
      </c>
      <c r="N10" s="14">
        <v>0.18097278890014901</v>
      </c>
      <c r="O10" s="6">
        <v>0.917076255067931</v>
      </c>
      <c r="P10" s="13">
        <v>0.30705562678109999</v>
      </c>
      <c r="Q10" s="15">
        <v>4.9734194045295999E-2</v>
      </c>
      <c r="R10" s="6">
        <v>3.8000359908407502</v>
      </c>
      <c r="S10" s="14">
        <v>0.91474719000246552</v>
      </c>
      <c r="U10" s="1">
        <v>1072.2835257976001</v>
      </c>
      <c r="V10" s="6">
        <v>1.834152510135862</v>
      </c>
      <c r="W10" s="6">
        <v>2.0921674001947559</v>
      </c>
      <c r="X10" s="1">
        <v>1028.3412718126799</v>
      </c>
      <c r="Y10" s="6">
        <v>11.398150141423974</v>
      </c>
      <c r="Z10" s="6">
        <v>11.410425138675826</v>
      </c>
      <c r="AA10" s="1">
        <v>1078.8488551206999</v>
      </c>
      <c r="AB10" s="6">
        <v>5.7484817386196196</v>
      </c>
      <c r="AC10" s="6">
        <v>5.8367061172585384</v>
      </c>
      <c r="AD10" s="1">
        <v>983.83812070016097</v>
      </c>
      <c r="AE10" s="6">
        <v>7.6000719816815003</v>
      </c>
      <c r="AF10" s="6">
        <v>7.7573986554337475</v>
      </c>
      <c r="AG10" s="10">
        <v>30</v>
      </c>
      <c r="AH10" s="10">
        <v>27.111000000000001</v>
      </c>
      <c r="AI10" s="13">
        <v>4.1106132511908298</v>
      </c>
      <c r="AJ10" s="13" t="s">
        <v>793</v>
      </c>
      <c r="AK10" s="1">
        <v>493500</v>
      </c>
      <c r="AL10" s="1">
        <v>5633.3742330109098</v>
      </c>
      <c r="AM10" s="15" t="s">
        <v>784</v>
      </c>
      <c r="AN10" s="12">
        <v>13.604627755807201</v>
      </c>
      <c r="AO10" s="13">
        <v>1.0058411265362399</v>
      </c>
      <c r="AP10" s="13">
        <v>1.3548521424125</v>
      </c>
      <c r="AQ10" s="1">
        <v>28.9773519089686</v>
      </c>
      <c r="AR10" s="12">
        <v>0.55221881499942904</v>
      </c>
      <c r="AS10" s="1">
        <v>79.258489159004498</v>
      </c>
      <c r="AT10" s="2"/>
      <c r="AU10" s="1">
        <v>11.820100878485</v>
      </c>
      <c r="AV10" s="1">
        <v>2.8114734740583902</v>
      </c>
      <c r="AW10" s="1">
        <v>0.56492663998731396</v>
      </c>
      <c r="AX10" s="1">
        <v>2.0153531352909</v>
      </c>
      <c r="AY10" s="1">
        <v>2.33714012765323</v>
      </c>
      <c r="AZ10" s="13">
        <v>2.0059130604559399</v>
      </c>
      <c r="BA10" s="10">
        <v>3.3089544313960602</v>
      </c>
      <c r="BB10" s="12">
        <v>3.9358752790154901</v>
      </c>
      <c r="BC10" s="13">
        <v>2.05178853813401</v>
      </c>
      <c r="BD10" s="13">
        <v>5.2773238736609303</v>
      </c>
      <c r="BE10" s="13">
        <v>1.96380946850455</v>
      </c>
      <c r="BF10" s="12"/>
      <c r="BG10" s="1">
        <v>54.814453585582399</v>
      </c>
      <c r="BH10" s="1">
        <v>-404.46009826586197</v>
      </c>
      <c r="BI10" s="1">
        <v>23665590.011494402</v>
      </c>
      <c r="BJ10" s="1">
        <v>1064141.75900931</v>
      </c>
      <c r="BK10" s="1">
        <v>4.9634223633544696</v>
      </c>
      <c r="BL10" s="1">
        <v>-2.2969840747573298</v>
      </c>
      <c r="BM10" s="1">
        <v>6953.3927974480803</v>
      </c>
      <c r="BN10" s="1">
        <v>517.23709516766803</v>
      </c>
      <c r="BO10" s="1">
        <v>687.45403947077205</v>
      </c>
      <c r="BP10" s="1">
        <v>13895.043181889499</v>
      </c>
      <c r="BQ10" s="1">
        <v>297.24539375334098</v>
      </c>
      <c r="BR10" s="1">
        <v>42379.959748972702</v>
      </c>
      <c r="BS10" s="6"/>
      <c r="BT10" s="6"/>
      <c r="BU10" s="1">
        <v>0.54814453585582401</v>
      </c>
      <c r="BV10" s="1">
        <v>-0.80892019653172398</v>
      </c>
      <c r="BW10" s="1">
        <v>47331.180022988803</v>
      </c>
      <c r="BX10" s="1">
        <v>2128.2835180186203</v>
      </c>
      <c r="BY10" s="1">
        <v>4.9634223633544694E-2</v>
      </c>
      <c r="BZ10" s="1">
        <v>-4.5939681495146593E-2</v>
      </c>
      <c r="CA10" s="1">
        <v>173.83481993620202</v>
      </c>
      <c r="CB10" s="1">
        <v>12.930927379191701</v>
      </c>
      <c r="CC10" s="1">
        <v>6.8745403947077204</v>
      </c>
      <c r="CD10" s="1">
        <v>138.950431818895</v>
      </c>
      <c r="CE10" s="1">
        <v>5.9449078750668196</v>
      </c>
      <c r="CF10" s="1">
        <v>635.69939623459049</v>
      </c>
      <c r="CG10" s="6"/>
      <c r="CH10" s="1">
        <v>141.74937082464299</v>
      </c>
      <c r="CI10" s="1">
        <v>5.27662449188872</v>
      </c>
      <c r="CJ10" s="6"/>
      <c r="CK10" s="6"/>
      <c r="CL10" s="4"/>
      <c r="CM10" s="3"/>
      <c r="CN10" s="2"/>
      <c r="CO10"/>
      <c r="CP10"/>
    </row>
    <row r="11" spans="1:94" s="10" customFormat="1" x14ac:dyDescent="0.3">
      <c r="A11" s="10">
        <v>91500</v>
      </c>
      <c r="B11" s="10" t="s">
        <v>795</v>
      </c>
      <c r="D11" s="28"/>
      <c r="E11" s="28"/>
      <c r="F11" s="1"/>
      <c r="G11" s="6"/>
      <c r="H11" s="13">
        <v>5.4867162496735897</v>
      </c>
      <c r="I11" s="25">
        <v>0.93522586876069502</v>
      </c>
      <c r="J11" s="15">
        <v>7.1629397971993997E-2</v>
      </c>
      <c r="K11" s="25">
        <v>2.7229114658354101</v>
      </c>
      <c r="L11" s="14">
        <v>1.85779938061877</v>
      </c>
      <c r="M11" s="6">
        <v>2.8742408693098098</v>
      </c>
      <c r="N11" s="14">
        <v>0.18223596012594701</v>
      </c>
      <c r="O11" s="6">
        <v>0.917076255067931</v>
      </c>
      <c r="P11" s="13">
        <v>0.32483903446287415</v>
      </c>
      <c r="Q11" s="15">
        <v>5.3040674217526999E-2</v>
      </c>
      <c r="R11" s="6">
        <v>3.8000359908407502</v>
      </c>
      <c r="S11" s="14">
        <v>0.9153303129146505</v>
      </c>
      <c r="U11" s="1">
        <v>1079.17491912636</v>
      </c>
      <c r="V11" s="6">
        <v>1.834152510135862</v>
      </c>
      <c r="W11" s="6">
        <v>2.0921674001947559</v>
      </c>
      <c r="X11" s="1">
        <v>974.51967718370702</v>
      </c>
      <c r="Y11" s="6">
        <v>11.391448031386471</v>
      </c>
      <c r="Z11" s="6">
        <v>11.403730242804791</v>
      </c>
      <c r="AA11" s="1">
        <v>1066.2050359841301</v>
      </c>
      <c r="AB11" s="6">
        <v>5.7484817386196196</v>
      </c>
      <c r="AC11" s="6">
        <v>5.8367061172585384</v>
      </c>
      <c r="AD11" s="1">
        <v>1047.58432961617</v>
      </c>
      <c r="AE11" s="6">
        <v>7.6000719816815003</v>
      </c>
      <c r="AF11" s="6">
        <v>7.7573986554337475</v>
      </c>
      <c r="AG11" s="10">
        <v>30</v>
      </c>
      <c r="AH11" s="10">
        <v>27.111000000000001</v>
      </c>
      <c r="AI11" s="13">
        <v>3.8592600938674302</v>
      </c>
      <c r="AJ11" s="13" t="s">
        <v>796</v>
      </c>
      <c r="AK11" s="1">
        <v>493500</v>
      </c>
      <c r="AL11" s="1">
        <v>5715.0362341877699</v>
      </c>
      <c r="AM11" s="15" t="s">
        <v>336</v>
      </c>
      <c r="AN11" s="12">
        <v>13.9812837751861</v>
      </c>
      <c r="AO11" s="13">
        <v>1.00671137405336</v>
      </c>
      <c r="AP11" s="13">
        <v>1.44924587090784</v>
      </c>
      <c r="AQ11" s="1">
        <v>29.087545733411201</v>
      </c>
      <c r="AR11" s="12">
        <v>0.59005792848676197</v>
      </c>
      <c r="AS11" s="1">
        <v>80.885102543428602</v>
      </c>
      <c r="AT11" s="2"/>
      <c r="AU11" s="1">
        <v>12.2773676917628</v>
      </c>
      <c r="AV11" s="1">
        <v>2.8114734740583902</v>
      </c>
      <c r="AW11" s="1">
        <v>0.56492663998731396</v>
      </c>
      <c r="AX11" s="1">
        <v>2.0033921117948199</v>
      </c>
      <c r="AY11" s="1">
        <v>28.211555426414701</v>
      </c>
      <c r="AZ11" s="13">
        <v>2.0479257449575501</v>
      </c>
      <c r="BA11" s="10">
        <v>3.2865270715155899</v>
      </c>
      <c r="BB11" s="12">
        <v>4.2091395675266599</v>
      </c>
      <c r="BC11" s="13">
        <v>2.02143677527837</v>
      </c>
      <c r="BD11" s="13">
        <v>5.2056002367390803</v>
      </c>
      <c r="BE11" s="13">
        <v>1.9734377981532301</v>
      </c>
      <c r="BF11" s="12"/>
      <c r="BG11" s="1">
        <v>50.540736248264899</v>
      </c>
      <c r="BH11" s="1">
        <v>-1816.4230131135</v>
      </c>
      <c r="BI11" s="1">
        <v>23249838.322773099</v>
      </c>
      <c r="BJ11" s="1">
        <v>1060893.50875595</v>
      </c>
      <c r="BK11" s="1">
        <v>4.3429751478613703</v>
      </c>
      <c r="BL11" s="1">
        <v>4.5184302665227696</v>
      </c>
      <c r="BM11" s="1">
        <v>7019.5267340902201</v>
      </c>
      <c r="BN11" s="1">
        <v>508.45409610106401</v>
      </c>
      <c r="BO11" s="1">
        <v>722.24417935144402</v>
      </c>
      <c r="BP11" s="1">
        <v>13699.810565010301</v>
      </c>
      <c r="BQ11" s="1">
        <v>311.99277070387802</v>
      </c>
      <c r="BR11" s="1">
        <v>42516.082029644102</v>
      </c>
      <c r="BS11" s="6"/>
      <c r="BT11" s="6"/>
      <c r="BU11" s="1">
        <v>0.50540736248264895</v>
      </c>
      <c r="BV11" s="1">
        <v>-3.6328460262269999</v>
      </c>
      <c r="BW11" s="1">
        <v>46499.676645546198</v>
      </c>
      <c r="BX11" s="1">
        <v>2121.7870175119001</v>
      </c>
      <c r="BY11" s="1">
        <v>4.3429751478613707E-2</v>
      </c>
      <c r="BZ11" s="1">
        <v>9.036860533045539E-2</v>
      </c>
      <c r="CA11" s="1">
        <v>175.48816835225551</v>
      </c>
      <c r="CB11" s="1">
        <v>12.7113524025266</v>
      </c>
      <c r="CC11" s="1">
        <v>7.2224417935144407</v>
      </c>
      <c r="CD11" s="1">
        <v>136.99810565010301</v>
      </c>
      <c r="CE11" s="1">
        <v>6.2398554140775602</v>
      </c>
      <c r="CF11" s="1">
        <v>637.74123044466148</v>
      </c>
      <c r="CG11" s="6"/>
      <c r="CH11" s="1">
        <v>135.10553910491399</v>
      </c>
      <c r="CI11" s="1">
        <v>6.0688128530904004</v>
      </c>
      <c r="CJ11" s="6"/>
      <c r="CK11" s="6"/>
      <c r="CL11" s="4"/>
      <c r="CM11" s="3"/>
      <c r="CN11" s="2"/>
      <c r="CO11"/>
      <c r="CP11"/>
    </row>
    <row r="12" spans="1:94" s="10" customFormat="1" x14ac:dyDescent="0.3">
      <c r="A12" s="10">
        <v>91500</v>
      </c>
      <c r="B12" s="10" t="s">
        <v>798</v>
      </c>
      <c r="D12" s="28"/>
      <c r="E12" s="29"/>
      <c r="F12" s="1"/>
      <c r="G12" s="6"/>
      <c r="H12" s="13">
        <v>5.59552189622275</v>
      </c>
      <c r="I12" s="25">
        <v>0.93522586876069502</v>
      </c>
      <c r="J12" s="15">
        <v>7.0316031684182004E-2</v>
      </c>
      <c r="K12" s="25">
        <v>3.3080453981181202</v>
      </c>
      <c r="L12" s="14">
        <v>1.79800865242589</v>
      </c>
      <c r="M12" s="6">
        <v>2.8742408693098098</v>
      </c>
      <c r="N12" s="14">
        <v>0.178612566286068</v>
      </c>
      <c r="O12" s="6">
        <v>0.917076255067931</v>
      </c>
      <c r="P12" s="13">
        <v>0.27204952795562426</v>
      </c>
      <c r="Q12" s="15">
        <v>5.5745505544026998E-2</v>
      </c>
      <c r="R12" s="6">
        <v>3.8000359908407502</v>
      </c>
      <c r="S12" s="14">
        <v>0.9136586527579128</v>
      </c>
      <c r="U12" s="1">
        <v>1059.3872510076901</v>
      </c>
      <c r="V12" s="6">
        <v>1.834152510135862</v>
      </c>
      <c r="W12" s="6">
        <v>2.0921674001947559</v>
      </c>
      <c r="X12" s="1">
        <v>936.68087523838005</v>
      </c>
      <c r="Y12" s="6">
        <v>14.482625640612076</v>
      </c>
      <c r="Z12" s="6">
        <v>14.492288316376962</v>
      </c>
      <c r="AA12" s="1">
        <v>1044.73586229548</v>
      </c>
      <c r="AB12" s="6">
        <v>5.7484817386196196</v>
      </c>
      <c r="AC12" s="6">
        <v>5.8367061172585384</v>
      </c>
      <c r="AD12" s="1">
        <v>1099.5825808438001</v>
      </c>
      <c r="AE12" s="6">
        <v>7.6000719816815003</v>
      </c>
      <c r="AF12" s="6">
        <v>7.7573986554337475</v>
      </c>
      <c r="AG12" s="10">
        <v>30</v>
      </c>
      <c r="AH12" s="10">
        <v>27.111000000000001</v>
      </c>
      <c r="AI12" s="13">
        <v>4.5639887407900703</v>
      </c>
      <c r="AJ12" s="13">
        <v>10.244502716749601</v>
      </c>
      <c r="AK12" s="1">
        <v>493500</v>
      </c>
      <c r="AL12" s="1">
        <v>5896.3846977530002</v>
      </c>
      <c r="AM12" s="15" t="s">
        <v>790</v>
      </c>
      <c r="AN12" s="12">
        <v>11.774724684586401</v>
      </c>
      <c r="AO12" s="13">
        <v>0.83211007066794695</v>
      </c>
      <c r="AP12" s="13">
        <v>1.3195242008494199</v>
      </c>
      <c r="AQ12" s="1">
        <v>25.462447568184199</v>
      </c>
      <c r="AR12" s="12">
        <v>0.49960767799641997</v>
      </c>
      <c r="AS12" s="1">
        <v>69.607309689620195</v>
      </c>
      <c r="AT12" s="2"/>
      <c r="AU12" s="1">
        <v>11.5269736344128</v>
      </c>
      <c r="AV12" s="1">
        <v>5.0505684021066504</v>
      </c>
      <c r="AW12" s="1">
        <v>0.56492663998731396</v>
      </c>
      <c r="AX12" s="1">
        <v>1.9853407893402699</v>
      </c>
      <c r="AY12" s="1">
        <v>32.739195392521701</v>
      </c>
      <c r="AZ12" s="13">
        <v>2.0855726092943598</v>
      </c>
      <c r="BA12" s="10">
        <v>3.6005264241370201</v>
      </c>
      <c r="BB12" s="12">
        <v>3.7983445234370299</v>
      </c>
      <c r="BC12" s="13">
        <v>2.0587970353162302</v>
      </c>
      <c r="BD12" s="13">
        <v>5.4907572908888804</v>
      </c>
      <c r="BE12" s="13">
        <v>1.97584786973189</v>
      </c>
      <c r="BF12" s="12"/>
      <c r="BG12" s="1">
        <v>57.852791687123897</v>
      </c>
      <c r="BH12" s="1">
        <v>2030.62991402958</v>
      </c>
      <c r="BI12" s="1">
        <v>22634451.025707498</v>
      </c>
      <c r="BJ12" s="1">
        <v>1071987.8155660201</v>
      </c>
      <c r="BK12" s="1">
        <v>6.56312299775737</v>
      </c>
      <c r="BL12" s="1">
        <v>3.3491249770206801</v>
      </c>
      <c r="BM12" s="1">
        <v>5787.6514329175498</v>
      </c>
      <c r="BN12" s="1">
        <v>411.13049596544499</v>
      </c>
      <c r="BO12" s="1">
        <v>644.23305445060805</v>
      </c>
      <c r="BP12" s="1">
        <v>11763.5071023773</v>
      </c>
      <c r="BQ12" s="1">
        <v>259.71951836587402</v>
      </c>
      <c r="BR12" s="1">
        <v>35883.777634784099</v>
      </c>
      <c r="BS12" s="6"/>
      <c r="BT12" s="6"/>
      <c r="BU12" s="1">
        <v>0.57852791687123895</v>
      </c>
      <c r="BV12" s="1">
        <v>4.0612598280591605</v>
      </c>
      <c r="BW12" s="1">
        <v>45268.902051414996</v>
      </c>
      <c r="BX12" s="1">
        <v>2143.9756311320402</v>
      </c>
      <c r="BY12" s="1">
        <v>6.5631229977573702E-2</v>
      </c>
      <c r="BZ12" s="1">
        <v>6.6982499540413604E-2</v>
      </c>
      <c r="CA12" s="1">
        <v>144.69128582293874</v>
      </c>
      <c r="CB12" s="1">
        <v>10.278262399136125</v>
      </c>
      <c r="CC12" s="1">
        <v>6.4423305445060803</v>
      </c>
      <c r="CD12" s="1">
        <v>117.63507102377299</v>
      </c>
      <c r="CE12" s="1">
        <v>5.1943903673174807</v>
      </c>
      <c r="CF12" s="1">
        <v>538.25666452176142</v>
      </c>
      <c r="CG12" s="6"/>
      <c r="CH12" s="1">
        <v>137.824769471699</v>
      </c>
      <c r="CI12" s="1">
        <v>5.6514025769963903</v>
      </c>
      <c r="CJ12" s="6"/>
      <c r="CK12" s="6"/>
      <c r="CL12" s="4"/>
      <c r="CM12" s="3"/>
      <c r="CN12" s="2"/>
      <c r="CO12"/>
      <c r="CP12"/>
    </row>
    <row r="13" spans="1:94" s="10" customFormat="1" x14ac:dyDescent="0.3">
      <c r="A13" s="10">
        <v>91500</v>
      </c>
      <c r="B13" s="10" t="s">
        <v>800</v>
      </c>
      <c r="F13" s="1"/>
      <c r="G13" s="6"/>
      <c r="H13" s="13">
        <v>5.6200077774135799</v>
      </c>
      <c r="I13" s="25">
        <v>0.93522586876069502</v>
      </c>
      <c r="J13" s="15">
        <v>7.3762708428480997E-2</v>
      </c>
      <c r="K13" s="25">
        <v>2.8976280386497799</v>
      </c>
      <c r="L13" s="14">
        <v>1.8775786279975699</v>
      </c>
      <c r="M13" s="6">
        <v>2.8742408693098098</v>
      </c>
      <c r="N13" s="14">
        <v>0.17779607445235501</v>
      </c>
      <c r="O13" s="6">
        <v>0.917076255067931</v>
      </c>
      <c r="P13" s="13">
        <v>0.30715363835304066</v>
      </c>
      <c r="Q13" s="15">
        <v>5.3509434643534998E-2</v>
      </c>
      <c r="R13" s="6">
        <v>3.8000359908407502</v>
      </c>
      <c r="S13" s="14">
        <v>0.91328239706085412</v>
      </c>
      <c r="U13" s="1">
        <v>1054.91992018684</v>
      </c>
      <c r="V13" s="6">
        <v>1.834152510135862</v>
      </c>
      <c r="W13" s="6">
        <v>2.0921674001947559</v>
      </c>
      <c r="X13" s="1">
        <v>1034.0811988135099</v>
      </c>
      <c r="Y13" s="6">
        <v>11.321060370003869</v>
      </c>
      <c r="Z13" s="6">
        <v>11.33341886193897</v>
      </c>
      <c r="AA13" s="1">
        <v>1073.2084436135001</v>
      </c>
      <c r="AB13" s="6">
        <v>5.7484817386196196</v>
      </c>
      <c r="AC13" s="6">
        <v>5.8367061172585384</v>
      </c>
      <c r="AD13" s="1">
        <v>1056.60544031417</v>
      </c>
      <c r="AE13" s="6">
        <v>7.6000719816815003</v>
      </c>
      <c r="AF13" s="6">
        <v>7.7573986554337475</v>
      </c>
      <c r="AG13" s="10">
        <v>30</v>
      </c>
      <c r="AH13" s="10">
        <v>27.111000000000001</v>
      </c>
      <c r="AI13" s="13">
        <v>5.0254815187531197</v>
      </c>
      <c r="AJ13" s="13" t="s">
        <v>801</v>
      </c>
      <c r="AK13" s="1">
        <v>493500</v>
      </c>
      <c r="AL13" s="1">
        <v>5969.3195004302197</v>
      </c>
      <c r="AM13" s="15" t="s">
        <v>336</v>
      </c>
      <c r="AN13" s="12">
        <v>11.802167031974401</v>
      </c>
      <c r="AO13" s="13">
        <v>0.87457997249428499</v>
      </c>
      <c r="AP13" s="13">
        <v>1.29291026511658</v>
      </c>
      <c r="AQ13" s="1">
        <v>26.003994046881299</v>
      </c>
      <c r="AR13" s="12">
        <v>0.52612928794062597</v>
      </c>
      <c r="AS13" s="1">
        <v>70.080418158426099</v>
      </c>
      <c r="AT13" s="2"/>
      <c r="AU13" s="1">
        <v>10.977632615790601</v>
      </c>
      <c r="AV13" s="1">
        <v>10.107799348283599</v>
      </c>
      <c r="AW13" s="1">
        <v>0.56492663998731396</v>
      </c>
      <c r="AX13" s="1">
        <v>1.9946798396787999</v>
      </c>
      <c r="AY13" s="1">
        <v>34.619628511795902</v>
      </c>
      <c r="AZ13" s="13">
        <v>2.1036285069502201</v>
      </c>
      <c r="BA13" s="10">
        <v>3.3316782827853602</v>
      </c>
      <c r="BB13" s="12">
        <v>3.8143281155892801</v>
      </c>
      <c r="BC13" s="13">
        <v>2.0879243115354602</v>
      </c>
      <c r="BD13" s="13">
        <v>5.3910984353177804</v>
      </c>
      <c r="BE13" s="13">
        <v>1.9697707107740801</v>
      </c>
      <c r="BF13" s="12"/>
      <c r="BG13" s="1">
        <v>64.290192157425494</v>
      </c>
      <c r="BH13" s="1">
        <v>378.942859533986</v>
      </c>
      <c r="BI13" s="1">
        <v>22851762.9229283</v>
      </c>
      <c r="BJ13" s="1">
        <v>1096191.8417611399</v>
      </c>
      <c r="BK13" s="1">
        <v>14.428567018517899</v>
      </c>
      <c r="BL13" s="1">
        <v>2.9935521233384699</v>
      </c>
      <c r="BM13" s="1">
        <v>5854.6084673790001</v>
      </c>
      <c r="BN13" s="1">
        <v>436.11448989142599</v>
      </c>
      <c r="BO13" s="1">
        <v>637.19029567553298</v>
      </c>
      <c r="BP13" s="1">
        <v>12128.391626720701</v>
      </c>
      <c r="BQ13" s="1">
        <v>276.17127694558002</v>
      </c>
      <c r="BR13" s="1">
        <v>36487.5354982914</v>
      </c>
      <c r="BS13" s="6"/>
      <c r="BT13" s="6"/>
      <c r="BU13" s="1">
        <v>0.64290192157425496</v>
      </c>
      <c r="BV13" s="1">
        <v>0.75788571906797197</v>
      </c>
      <c r="BW13" s="1">
        <v>45703.525845856602</v>
      </c>
      <c r="BX13" s="1">
        <v>2192.3836835222801</v>
      </c>
      <c r="BY13" s="1">
        <v>0.14428567018517899</v>
      </c>
      <c r="BZ13" s="1">
        <v>5.98710424667694E-2</v>
      </c>
      <c r="CA13" s="1">
        <v>146.36521168447501</v>
      </c>
      <c r="CB13" s="1">
        <v>10.90286224728565</v>
      </c>
      <c r="CC13" s="1">
        <v>6.3719029567553296</v>
      </c>
      <c r="CD13" s="1">
        <v>121.283916267207</v>
      </c>
      <c r="CE13" s="1">
        <v>5.5234255389116003</v>
      </c>
      <c r="CF13" s="1">
        <v>547.31303247437097</v>
      </c>
      <c r="CG13" s="6"/>
      <c r="CH13" s="1">
        <v>131.91842213172299</v>
      </c>
      <c r="CI13" s="1">
        <v>5.6791286111528896</v>
      </c>
      <c r="CJ13" s="6"/>
      <c r="CK13" s="6"/>
      <c r="CL13" s="4"/>
      <c r="CM13" s="3"/>
      <c r="CN13" s="2"/>
      <c r="CO13"/>
      <c r="CP13"/>
    </row>
    <row r="14" spans="1:94" s="10" customFormat="1" x14ac:dyDescent="0.3">
      <c r="A14" s="10">
        <v>91500</v>
      </c>
      <c r="B14" s="10" t="s">
        <v>803</v>
      </c>
      <c r="F14" s="1"/>
      <c r="G14" s="6"/>
      <c r="H14" s="13">
        <v>5.6076623522949296</v>
      </c>
      <c r="I14" s="25">
        <v>0.93522586876069502</v>
      </c>
      <c r="J14" s="15">
        <v>7.2221664247217002E-2</v>
      </c>
      <c r="K14" s="25">
        <v>2.90428284525002</v>
      </c>
      <c r="L14" s="14">
        <v>1.8469141369400901</v>
      </c>
      <c r="M14" s="6">
        <v>2.8742408693098098</v>
      </c>
      <c r="N14" s="14">
        <v>0.17855477598451799</v>
      </c>
      <c r="O14" s="6">
        <v>0.917076255067931</v>
      </c>
      <c r="P14" s="13">
        <v>0.30651602630252844</v>
      </c>
      <c r="Q14" s="15">
        <v>5.2686225609319001E-2</v>
      </c>
      <c r="R14" s="6">
        <v>3.8000359908407502</v>
      </c>
      <c r="S14" s="14">
        <v>0.9136320165634686</v>
      </c>
      <c r="U14" s="1">
        <v>1059.07116053666</v>
      </c>
      <c r="V14" s="6">
        <v>1.834152510135862</v>
      </c>
      <c r="W14" s="6">
        <v>2.0921674001947559</v>
      </c>
      <c r="X14" s="1">
        <v>991.28629684855696</v>
      </c>
      <c r="Y14" s="6">
        <v>11.914111881526319</v>
      </c>
      <c r="Z14" s="6">
        <v>11.925855823562873</v>
      </c>
      <c r="AA14" s="1">
        <v>1062.3300975131499</v>
      </c>
      <c r="AB14" s="6">
        <v>5.7484817386196196</v>
      </c>
      <c r="AC14" s="6">
        <v>5.8367061172585384</v>
      </c>
      <c r="AD14" s="1">
        <v>1040.7604384256399</v>
      </c>
      <c r="AE14" s="6">
        <v>7.6000719816815003</v>
      </c>
      <c r="AF14" s="6">
        <v>7.7573986554337475</v>
      </c>
      <c r="AG14" s="10">
        <v>30</v>
      </c>
      <c r="AH14" s="10">
        <v>27.111000000000001</v>
      </c>
      <c r="AI14" s="13">
        <v>3.6923282853585899</v>
      </c>
      <c r="AJ14" s="13" t="s">
        <v>804</v>
      </c>
      <c r="AK14" s="1">
        <v>493500</v>
      </c>
      <c r="AL14" s="1">
        <v>5775.1165936237603</v>
      </c>
      <c r="AM14" s="15" t="s">
        <v>805</v>
      </c>
      <c r="AN14" s="12">
        <v>11.5326150530012</v>
      </c>
      <c r="AO14" s="13">
        <v>0.83676722224886602</v>
      </c>
      <c r="AP14" s="13">
        <v>1.24985273029112</v>
      </c>
      <c r="AQ14" s="1">
        <v>25.703174263665201</v>
      </c>
      <c r="AR14" s="12">
        <v>0.50432227277797603</v>
      </c>
      <c r="AS14" s="1">
        <v>68.330877176253097</v>
      </c>
      <c r="AT14" s="2"/>
      <c r="AU14" s="1">
        <v>12.575318683452901</v>
      </c>
      <c r="AV14" s="1">
        <v>2.8114734740583902</v>
      </c>
      <c r="AW14" s="1">
        <v>0.56492663998731396</v>
      </c>
      <c r="AX14" s="1">
        <v>2.0172809154554301</v>
      </c>
      <c r="AY14" s="1">
        <v>2.33714012765323</v>
      </c>
      <c r="AZ14" s="13">
        <v>2.0243320074494</v>
      </c>
      <c r="BA14" s="10">
        <v>3.2473353963893699</v>
      </c>
      <c r="BB14" s="12">
        <v>3.8191948309464099</v>
      </c>
      <c r="BC14" s="13">
        <v>2.0431009572034302</v>
      </c>
      <c r="BD14" s="13">
        <v>5.4039391658610203</v>
      </c>
      <c r="BE14" s="13">
        <v>1.9781407150631201</v>
      </c>
      <c r="BF14" s="12"/>
      <c r="BG14" s="1">
        <v>48.024504338118703</v>
      </c>
      <c r="BH14" s="1">
        <v>-239.16225700889299</v>
      </c>
      <c r="BI14" s="1">
        <v>23345288.229334399</v>
      </c>
      <c r="BJ14" s="1">
        <v>1093046.0267970001</v>
      </c>
      <c r="BK14" s="1">
        <v>-3.0912161465035601</v>
      </c>
      <c r="BL14" s="1">
        <v>-4.3760846542043801</v>
      </c>
      <c r="BM14" s="1">
        <v>5891.7596880443398</v>
      </c>
      <c r="BN14" s="1">
        <v>429.32450373600801</v>
      </c>
      <c r="BO14" s="1">
        <v>635.070611084902</v>
      </c>
      <c r="BP14" s="1">
        <v>12374.156678023101</v>
      </c>
      <c r="BQ14" s="1">
        <v>273.95318712346898</v>
      </c>
      <c r="BR14" s="1">
        <v>36727.676869119598</v>
      </c>
      <c r="BS14" s="6"/>
      <c r="BT14" s="6"/>
      <c r="BU14" s="1">
        <v>0.48024504338118706</v>
      </c>
      <c r="BV14" s="1">
        <v>-0.47832451401778597</v>
      </c>
      <c r="BW14" s="1">
        <v>46690.576458668802</v>
      </c>
      <c r="BX14" s="1">
        <v>2186.0920535940004</v>
      </c>
      <c r="BY14" s="1">
        <v>-3.0912161465035601E-2</v>
      </c>
      <c r="BZ14" s="1">
        <v>-8.752169308408761E-2</v>
      </c>
      <c r="CA14" s="1">
        <v>147.29399220110849</v>
      </c>
      <c r="CB14" s="1">
        <v>10.7331125934002</v>
      </c>
      <c r="CC14" s="1">
        <v>6.3507061108490204</v>
      </c>
      <c r="CD14" s="1">
        <v>123.74156678023101</v>
      </c>
      <c r="CE14" s="1">
        <v>5.4790637424693793</v>
      </c>
      <c r="CF14" s="1">
        <v>550.91515303679398</v>
      </c>
      <c r="CG14" s="6"/>
      <c r="CH14" s="1">
        <v>133.75885192492899</v>
      </c>
      <c r="CI14" s="1">
        <v>5.3593587022534903</v>
      </c>
      <c r="CJ14" s="6"/>
      <c r="CK14" s="6"/>
      <c r="CL14" s="4"/>
      <c r="CM14" s="3"/>
      <c r="CN14" s="2"/>
      <c r="CO14"/>
      <c r="CP14"/>
    </row>
    <row r="15" spans="1:94" s="10" customFormat="1" x14ac:dyDescent="0.3">
      <c r="A15" s="10">
        <v>91500</v>
      </c>
      <c r="B15" s="10" t="s">
        <v>807</v>
      </c>
      <c r="F15" s="1"/>
      <c r="G15" s="6"/>
      <c r="H15" s="13">
        <v>5.5359078776807999</v>
      </c>
      <c r="I15" s="25">
        <v>0.93522586876069502</v>
      </c>
      <c r="J15" s="15">
        <v>7.1553114210800003E-2</v>
      </c>
      <c r="K15" s="25">
        <v>3.2034439080785799</v>
      </c>
      <c r="L15" s="14">
        <v>1.8343581787210901</v>
      </c>
      <c r="M15" s="6">
        <v>2.8742408693098098</v>
      </c>
      <c r="N15" s="14">
        <v>0.18046378695766699</v>
      </c>
      <c r="O15" s="6">
        <v>0.917076255067931</v>
      </c>
      <c r="P15" s="13">
        <v>0.28024524006522827</v>
      </c>
      <c r="Q15" s="15">
        <v>5.3727464832312E-2</v>
      </c>
      <c r="R15" s="6">
        <v>3.8000359908407502</v>
      </c>
      <c r="S15" s="14">
        <v>0.91451232496187607</v>
      </c>
      <c r="U15" s="1">
        <v>1069.50451637577</v>
      </c>
      <c r="V15" s="6">
        <v>1.834152510135862</v>
      </c>
      <c r="W15" s="6">
        <v>2.0921674001947559</v>
      </c>
      <c r="X15" s="1">
        <v>972.34691864287004</v>
      </c>
      <c r="Y15" s="6">
        <v>13.436205210142226</v>
      </c>
      <c r="Z15" s="6">
        <v>13.446619859575677</v>
      </c>
      <c r="AA15" s="1">
        <v>1057.84197265547</v>
      </c>
      <c r="AB15" s="6">
        <v>5.7484817386196196</v>
      </c>
      <c r="AC15" s="6">
        <v>5.8367061172585384</v>
      </c>
      <c r="AD15" s="1">
        <v>1060.7999782705399</v>
      </c>
      <c r="AE15" s="6">
        <v>7.6000719816815003</v>
      </c>
      <c r="AF15" s="6">
        <v>7.7573986554337475</v>
      </c>
      <c r="AG15" s="10">
        <v>30</v>
      </c>
      <c r="AH15" s="10">
        <v>27.111000000000001</v>
      </c>
      <c r="AI15" s="13">
        <v>3.7620049651485901</v>
      </c>
      <c r="AJ15" s="13" t="s">
        <v>808</v>
      </c>
      <c r="AK15" s="1">
        <v>493500</v>
      </c>
      <c r="AL15" s="1">
        <v>5788.6552777757197</v>
      </c>
      <c r="AM15" s="15" t="s">
        <v>336</v>
      </c>
      <c r="AN15" s="12">
        <v>11.511210502051901</v>
      </c>
      <c r="AO15" s="13">
        <v>0.82750280416382405</v>
      </c>
      <c r="AP15" s="13">
        <v>1.2527920469786</v>
      </c>
      <c r="AQ15" s="1">
        <v>25.26187485686</v>
      </c>
      <c r="AR15" s="12">
        <v>0.49052722330000498</v>
      </c>
      <c r="AS15" s="1">
        <v>67.556102587661798</v>
      </c>
      <c r="AT15" s="2"/>
      <c r="AU15" s="1">
        <v>12.6210342601023</v>
      </c>
      <c r="AV15" s="1">
        <v>5.8367518254757798</v>
      </c>
      <c r="AW15" s="1">
        <v>0.56492663998731396</v>
      </c>
      <c r="AX15" s="1">
        <v>2.0075291272782101</v>
      </c>
      <c r="AY15" s="1">
        <v>2.33714012765323</v>
      </c>
      <c r="AZ15" s="13">
        <v>2.0971747586895599</v>
      </c>
      <c r="BA15" s="10">
        <v>3.61968171145217</v>
      </c>
      <c r="BB15" s="12">
        <v>3.8335745790580602</v>
      </c>
      <c r="BC15" s="13">
        <v>2.1336621054534302</v>
      </c>
      <c r="BD15" s="13">
        <v>5.46433162320879</v>
      </c>
      <c r="BE15" s="13">
        <v>1.9769314821431301</v>
      </c>
      <c r="BF15" s="12"/>
      <c r="BG15" s="1">
        <v>47.655437289920798</v>
      </c>
      <c r="BH15" s="1">
        <v>1365.8924098331299</v>
      </c>
      <c r="BI15" s="1">
        <v>22796937.395492502</v>
      </c>
      <c r="BJ15" s="1">
        <v>1080408.68292253</v>
      </c>
      <c r="BK15" s="1">
        <v>8.6183978197454891</v>
      </c>
      <c r="BL15" s="1">
        <v>-1.8977808169983399</v>
      </c>
      <c r="BM15" s="1">
        <v>5808.1009266268402</v>
      </c>
      <c r="BN15" s="1">
        <v>418.72378493943302</v>
      </c>
      <c r="BO15" s="1">
        <v>628.87371127380595</v>
      </c>
      <c r="BP15" s="1">
        <v>12022.2447916377</v>
      </c>
      <c r="BQ15" s="1">
        <v>263.91636557272898</v>
      </c>
      <c r="BR15" s="1">
        <v>35914.354343347797</v>
      </c>
      <c r="BS15" s="6"/>
      <c r="BT15" s="6"/>
      <c r="BU15" s="1">
        <v>0.47655437289920799</v>
      </c>
      <c r="BV15" s="1">
        <v>2.73178481966626</v>
      </c>
      <c r="BW15" s="1">
        <v>45593.874790985006</v>
      </c>
      <c r="BX15" s="1">
        <v>2160.8173658450601</v>
      </c>
      <c r="BY15" s="1">
        <v>8.6183978197454894E-2</v>
      </c>
      <c r="BZ15" s="1">
        <v>-3.7955616339966795E-2</v>
      </c>
      <c r="CA15" s="1">
        <v>145.20252316567101</v>
      </c>
      <c r="CB15" s="1">
        <v>10.468094623485825</v>
      </c>
      <c r="CC15" s="1">
        <v>6.28873711273806</v>
      </c>
      <c r="CD15" s="1">
        <v>120.22244791637701</v>
      </c>
      <c r="CE15" s="1">
        <v>5.2783273114545795</v>
      </c>
      <c r="CF15" s="1">
        <v>538.71531515021695</v>
      </c>
      <c r="CG15" s="6"/>
      <c r="CH15" s="1">
        <v>135.671832647099</v>
      </c>
      <c r="CI15" s="1">
        <v>5.8372715560582096</v>
      </c>
      <c r="CJ15" s="6"/>
      <c r="CK15" s="6"/>
      <c r="CL15" s="4"/>
      <c r="CM15" s="3"/>
      <c r="CN15" s="2"/>
      <c r="CO15"/>
      <c r="CP15"/>
    </row>
    <row r="16" spans="1:94" s="10" customFormat="1" x14ac:dyDescent="0.3">
      <c r="A16" s="10">
        <v>91500</v>
      </c>
      <c r="B16" s="10" t="s">
        <v>810</v>
      </c>
      <c r="F16" s="1"/>
      <c r="G16" s="6"/>
      <c r="H16" s="13">
        <v>5.5553083704901196</v>
      </c>
      <c r="I16" s="25">
        <v>0.93522586876069502</v>
      </c>
      <c r="J16" s="15">
        <v>7.2705987327277996E-2</v>
      </c>
      <c r="K16" s="25">
        <v>3.3276035481034398</v>
      </c>
      <c r="L16" s="14">
        <v>1.83451520573398</v>
      </c>
      <c r="M16" s="6">
        <v>2.8742408693098098</v>
      </c>
      <c r="N16" s="14">
        <v>0.179925751096283</v>
      </c>
      <c r="O16" s="6">
        <v>0.917076255067931</v>
      </c>
      <c r="P16" s="13">
        <v>0.27056792116530515</v>
      </c>
      <c r="Q16" s="15">
        <v>5.4712181048956997E-2</v>
      </c>
      <c r="R16" s="6">
        <v>3.8000359908407502</v>
      </c>
      <c r="S16" s="14">
        <v>0.91426413036313825</v>
      </c>
      <c r="U16" s="1">
        <v>1066.5656867564001</v>
      </c>
      <c r="V16" s="6">
        <v>1.834152510135862</v>
      </c>
      <c r="W16" s="6">
        <v>2.0921674001947559</v>
      </c>
      <c r="X16" s="1">
        <v>1004.86373929016</v>
      </c>
      <c r="Y16" s="6">
        <v>13.438395969727729</v>
      </c>
      <c r="Z16" s="6">
        <v>13.448808922654688</v>
      </c>
      <c r="AA16" s="1">
        <v>1057.8982246052101</v>
      </c>
      <c r="AB16" s="6">
        <v>5.7484817386196196</v>
      </c>
      <c r="AC16" s="6">
        <v>5.8367061172585384</v>
      </c>
      <c r="AD16" s="1">
        <v>1079.73347402837</v>
      </c>
      <c r="AE16" s="6">
        <v>7.6000719816815003</v>
      </c>
      <c r="AF16" s="6">
        <v>7.7573986554337475</v>
      </c>
      <c r="AG16" s="10">
        <v>30</v>
      </c>
      <c r="AH16" s="10">
        <v>27.111000000000001</v>
      </c>
      <c r="AI16" s="13">
        <v>3.0924374974300202</v>
      </c>
      <c r="AJ16" s="13" t="s">
        <v>811</v>
      </c>
      <c r="AK16" s="1">
        <v>493500</v>
      </c>
      <c r="AL16" s="1">
        <v>5803.5392395381996</v>
      </c>
      <c r="AM16" s="15" t="s">
        <v>336</v>
      </c>
      <c r="AN16" s="12">
        <v>11.6282348365543</v>
      </c>
      <c r="AO16" s="13">
        <v>0.84918751528943004</v>
      </c>
      <c r="AP16" s="13">
        <v>1.2762404336784601</v>
      </c>
      <c r="AQ16" s="1">
        <v>25.109808898075698</v>
      </c>
      <c r="AR16" s="12">
        <v>0.47180262163089698</v>
      </c>
      <c r="AS16" s="1">
        <v>68.472254084330302</v>
      </c>
      <c r="AT16" s="2"/>
      <c r="AU16" s="1">
        <v>13.901084376221201</v>
      </c>
      <c r="AV16" s="1">
        <v>6.2894239860291101</v>
      </c>
      <c r="AW16" s="1">
        <v>0.56492663998731396</v>
      </c>
      <c r="AX16" s="1">
        <v>2.0052934947657599</v>
      </c>
      <c r="AY16" s="1">
        <v>2.33714012765323</v>
      </c>
      <c r="AZ16" s="13">
        <v>2.0231228751859298</v>
      </c>
      <c r="BA16" s="10">
        <v>3.5774672979109701</v>
      </c>
      <c r="BB16" s="12">
        <v>4.2124599160102196</v>
      </c>
      <c r="BC16" s="13">
        <v>2.0941712951490699</v>
      </c>
      <c r="BD16" s="13">
        <v>5.5196607947095204</v>
      </c>
      <c r="BE16" s="13">
        <v>1.98379915101433</v>
      </c>
      <c r="BF16" s="12"/>
      <c r="BG16" s="1">
        <v>38.854696953244002</v>
      </c>
      <c r="BH16" s="1">
        <v>1128.89855419334</v>
      </c>
      <c r="BI16" s="1">
        <v>22640014.915599</v>
      </c>
      <c r="BJ16" s="1">
        <v>1086003.65591757</v>
      </c>
      <c r="BK16" s="1">
        <v>4.6415720947431804</v>
      </c>
      <c r="BL16" s="1">
        <v>-4.5023404485589502</v>
      </c>
      <c r="BM16" s="1">
        <v>5881.9061531288298</v>
      </c>
      <c r="BN16" s="1">
        <v>430.44729353398299</v>
      </c>
      <c r="BO16" s="1">
        <v>642.84972716897903</v>
      </c>
      <c r="BP16" s="1">
        <v>11998.295943868599</v>
      </c>
      <c r="BQ16" s="1">
        <v>255.25733417439599</v>
      </c>
      <c r="BR16" s="1">
        <v>36549.1137922868</v>
      </c>
      <c r="BS16" s="6"/>
      <c r="BT16" s="6"/>
      <c r="BU16" s="1">
        <v>0.38854696953244</v>
      </c>
      <c r="BV16" s="1">
        <v>2.2577971083866801</v>
      </c>
      <c r="BW16" s="1">
        <v>45280.029831198</v>
      </c>
      <c r="BX16" s="1">
        <v>2172.0073118351402</v>
      </c>
      <c r="BY16" s="1">
        <v>4.6415720947431807E-2</v>
      </c>
      <c r="BZ16" s="1">
        <v>-9.0046808971179004E-2</v>
      </c>
      <c r="CA16" s="1">
        <v>147.04765382822075</v>
      </c>
      <c r="CB16" s="1">
        <v>10.761182338349576</v>
      </c>
      <c r="CC16" s="1">
        <v>6.4284972716897908</v>
      </c>
      <c r="CD16" s="1">
        <v>119.982959438686</v>
      </c>
      <c r="CE16" s="1">
        <v>5.10514668348792</v>
      </c>
      <c r="CF16" s="1">
        <v>548.23670688430195</v>
      </c>
      <c r="CG16" s="6"/>
      <c r="CH16" s="1">
        <v>142.525701175888</v>
      </c>
      <c r="CI16" s="1">
        <v>6.1214172281264503</v>
      </c>
      <c r="CJ16" s="6"/>
      <c r="CK16" s="6"/>
      <c r="CL16" s="4"/>
      <c r="CM16" s="3"/>
      <c r="CN16" s="2"/>
      <c r="CO16"/>
      <c r="CP16"/>
    </row>
    <row r="17" spans="1:94" s="10" customFormat="1" x14ac:dyDescent="0.3">
      <c r="A17" s="10">
        <v>91500</v>
      </c>
      <c r="B17" s="10" t="s">
        <v>813</v>
      </c>
      <c r="F17" s="1">
        <v>1049.1512842599307</v>
      </c>
      <c r="G17" s="6">
        <v>1.8758762067788819</v>
      </c>
      <c r="H17" s="13">
        <v>5.6281207227806203</v>
      </c>
      <c r="I17" s="25">
        <v>0.93522586876069502</v>
      </c>
      <c r="J17" s="15">
        <v>7.9422308699097999E-2</v>
      </c>
      <c r="K17" s="25">
        <v>3.4161167212783599</v>
      </c>
      <c r="L17" s="14">
        <v>1.9442016867234599</v>
      </c>
      <c r="M17" s="6">
        <v>2.8742408693098098</v>
      </c>
      <c r="N17" s="14">
        <v>0.17783139321022301</v>
      </c>
      <c r="O17" s="6">
        <v>0.917076255067931</v>
      </c>
      <c r="P17" s="13">
        <v>0.26405221685173053</v>
      </c>
      <c r="Q17" s="15">
        <v>5.4439977405794003E-2</v>
      </c>
      <c r="R17" s="6">
        <v>3.8000359908407502</v>
      </c>
      <c r="S17" s="14">
        <v>0.91329866932785053</v>
      </c>
      <c r="U17" s="1">
        <v>1055.1132263363299</v>
      </c>
      <c r="V17" s="6">
        <v>1.834152510135862</v>
      </c>
      <c r="W17" s="6">
        <v>2.0921674001947559</v>
      </c>
      <c r="X17" s="1">
        <v>1181.7978506587699</v>
      </c>
      <c r="Y17" s="6">
        <v>11.425533983277871</v>
      </c>
      <c r="Z17" s="6">
        <v>11.437779592294971</v>
      </c>
      <c r="AA17" s="1">
        <v>1096.4490621081</v>
      </c>
      <c r="AB17" s="6">
        <v>5.7484817386196196</v>
      </c>
      <c r="AC17" s="6">
        <v>5.8367061172585384</v>
      </c>
      <c r="AD17" s="1">
        <v>1074.50148429614</v>
      </c>
      <c r="AE17" s="6">
        <v>7.6000719816815003</v>
      </c>
      <c r="AF17" s="6">
        <v>7.7573986554337475</v>
      </c>
      <c r="AG17" s="10">
        <v>30</v>
      </c>
      <c r="AH17" s="10">
        <v>27.111000000000001</v>
      </c>
      <c r="AI17" s="13">
        <v>3.7140672555913801</v>
      </c>
      <c r="AJ17" s="13" t="s">
        <v>814</v>
      </c>
      <c r="AK17" s="1">
        <v>493500</v>
      </c>
      <c r="AL17" s="1">
        <v>5812.0236834135103</v>
      </c>
      <c r="AM17" s="15" t="s">
        <v>815</v>
      </c>
      <c r="AN17" s="12">
        <v>11.595319356788499</v>
      </c>
      <c r="AO17" s="13">
        <v>0.92510843942673504</v>
      </c>
      <c r="AP17" s="13">
        <v>1.2940613830063299</v>
      </c>
      <c r="AQ17" s="1">
        <v>25.2641613667871</v>
      </c>
      <c r="AR17" s="12">
        <v>0.47916880893563302</v>
      </c>
      <c r="AS17" s="1">
        <v>69.082694578832402</v>
      </c>
      <c r="AT17" s="2"/>
      <c r="AU17" s="1">
        <v>12.7823823190509</v>
      </c>
      <c r="AV17" s="1">
        <v>2.8114734740583902</v>
      </c>
      <c r="AW17" s="1">
        <v>0.56492663998731396</v>
      </c>
      <c r="AX17" s="1">
        <v>2.0135454630571301</v>
      </c>
      <c r="AY17" s="1">
        <v>2.33714012765323</v>
      </c>
      <c r="AZ17" s="13">
        <v>2.0715016043357499</v>
      </c>
      <c r="BA17" s="10">
        <v>3.7657957085500602</v>
      </c>
      <c r="BB17" s="12">
        <v>3.7738058322702899</v>
      </c>
      <c r="BC17" s="13">
        <v>2.0250663966878601</v>
      </c>
      <c r="BD17" s="13">
        <v>5.4827919020934504</v>
      </c>
      <c r="BE17" s="13">
        <v>1.9787583823371999</v>
      </c>
      <c r="BF17" s="12"/>
      <c r="BG17" s="1">
        <v>46.386932748417898</v>
      </c>
      <c r="BH17" s="1">
        <v>-743.03562505806599</v>
      </c>
      <c r="BI17" s="1">
        <v>22504719.803566702</v>
      </c>
      <c r="BJ17" s="1">
        <v>1092780.3387748599</v>
      </c>
      <c r="BK17" s="1">
        <v>1.4648489156167901</v>
      </c>
      <c r="BL17" s="1">
        <v>-7.4632772436946402</v>
      </c>
      <c r="BM17" s="1">
        <v>5894.6291830181599</v>
      </c>
      <c r="BN17" s="1">
        <v>470.78795367654101</v>
      </c>
      <c r="BO17" s="1">
        <v>655.29339582042496</v>
      </c>
      <c r="BP17" s="1">
        <v>12141.3261310212</v>
      </c>
      <c r="BQ17" s="1">
        <v>260.97255535765203</v>
      </c>
      <c r="BR17" s="1">
        <v>37134.716219214097</v>
      </c>
      <c r="BS17" s="6"/>
      <c r="BT17" s="6"/>
      <c r="BU17" s="1">
        <v>0.46386932748417897</v>
      </c>
      <c r="BV17" s="1">
        <v>-1.4860712501161319</v>
      </c>
      <c r="BW17" s="1">
        <v>45009.439607133405</v>
      </c>
      <c r="BX17" s="1">
        <v>2185.5606775497199</v>
      </c>
      <c r="BY17" s="1">
        <v>1.46484891561679E-2</v>
      </c>
      <c r="BZ17" s="1">
        <v>-0.14926554487389282</v>
      </c>
      <c r="CA17" s="1">
        <v>147.365729575454</v>
      </c>
      <c r="CB17" s="1">
        <v>11.769698841913526</v>
      </c>
      <c r="CC17" s="1">
        <v>6.5529339582042496</v>
      </c>
      <c r="CD17" s="1">
        <v>121.41326131021201</v>
      </c>
      <c r="CE17" s="1">
        <v>5.2194511071530405</v>
      </c>
      <c r="CF17" s="1">
        <v>557.02074328821141</v>
      </c>
      <c r="CG17" s="6"/>
      <c r="CH17" s="1">
        <v>142.02344671360601</v>
      </c>
      <c r="CI17" s="1">
        <v>6.3977972921261497</v>
      </c>
      <c r="CJ17" s="6"/>
      <c r="CK17" s="6"/>
      <c r="CL17" s="4"/>
      <c r="CM17" s="3"/>
      <c r="CN17" s="2"/>
      <c r="CO17"/>
      <c r="CP17"/>
    </row>
    <row r="18" spans="1:94" s="10" customFormat="1" x14ac:dyDescent="0.3">
      <c r="A18" s="10">
        <v>91500</v>
      </c>
      <c r="B18" s="10" t="s">
        <v>817</v>
      </c>
      <c r="F18" s="1">
        <v>1056.8265268932864</v>
      </c>
      <c r="G18" s="6">
        <v>1.8452313657324255</v>
      </c>
      <c r="H18" s="13">
        <v>5.6112754460577401</v>
      </c>
      <c r="I18" s="25">
        <v>0.93522586876069502</v>
      </c>
      <c r="J18" s="15">
        <v>7.5455419698486001E-2</v>
      </c>
      <c r="K18" s="25">
        <v>3.04842369659888</v>
      </c>
      <c r="L18" s="14">
        <v>1.81741980907809</v>
      </c>
      <c r="M18" s="6">
        <v>2.8742408693098098</v>
      </c>
      <c r="N18" s="14">
        <v>0.17833293776369499</v>
      </c>
      <c r="O18" s="6">
        <v>0.917076255067931</v>
      </c>
      <c r="P18" s="13">
        <v>0.29329771843030511</v>
      </c>
      <c r="Q18" s="15">
        <v>5.5834698420826001E-2</v>
      </c>
      <c r="R18" s="6">
        <v>3.8000359908407502</v>
      </c>
      <c r="S18" s="14">
        <v>0.91352977630965593</v>
      </c>
      <c r="U18" s="1">
        <v>1057.8576477950101</v>
      </c>
      <c r="V18" s="6">
        <v>1.834152510135862</v>
      </c>
      <c r="W18" s="6">
        <v>2.0921674001947559</v>
      </c>
      <c r="X18" s="1">
        <v>1079.7631122841301</v>
      </c>
      <c r="Y18" s="6">
        <v>11.328333928556049</v>
      </c>
      <c r="Z18" s="6">
        <v>11.34068449414567</v>
      </c>
      <c r="AA18" s="1">
        <v>1051.75575078105</v>
      </c>
      <c r="AB18" s="6">
        <v>5.7484817386196196</v>
      </c>
      <c r="AC18" s="6">
        <v>5.8367061172585384</v>
      </c>
      <c r="AD18" s="1">
        <v>1101.2949738642501</v>
      </c>
      <c r="AE18" s="6">
        <v>7.6000719816815003</v>
      </c>
      <c r="AF18" s="6">
        <v>7.7573986554337475</v>
      </c>
      <c r="AG18" s="10">
        <v>30</v>
      </c>
      <c r="AH18" s="10">
        <v>27.111000000000001</v>
      </c>
      <c r="AI18" s="13">
        <v>4.1624231265054599</v>
      </c>
      <c r="AJ18" s="13">
        <v>10.643546260322699</v>
      </c>
      <c r="AK18" s="1">
        <v>493500</v>
      </c>
      <c r="AL18" s="1">
        <v>5756.2393303307899</v>
      </c>
      <c r="AM18" s="15" t="s">
        <v>818</v>
      </c>
      <c r="AN18" s="12">
        <v>11.523499310238799</v>
      </c>
      <c r="AO18" s="13">
        <v>0.873622741655809</v>
      </c>
      <c r="AP18" s="13">
        <v>1.3370576438140001</v>
      </c>
      <c r="AQ18" s="1">
        <v>25.031765188166101</v>
      </c>
      <c r="AR18" s="12">
        <v>0.51191582836867999</v>
      </c>
      <c r="AS18" s="1">
        <v>68.460103309623904</v>
      </c>
      <c r="AT18" s="2"/>
      <c r="AU18" s="1">
        <v>12.132318060496299</v>
      </c>
      <c r="AV18" s="1">
        <v>4.9899376083513598</v>
      </c>
      <c r="AW18" s="1">
        <v>0.56492663998731396</v>
      </c>
      <c r="AX18" s="1">
        <v>2.0029929932062198</v>
      </c>
      <c r="AY18" s="1">
        <v>2.33714012765323</v>
      </c>
      <c r="AZ18" s="13">
        <v>2.09625921180319</v>
      </c>
      <c r="BA18" s="10">
        <v>3.4236737137327999</v>
      </c>
      <c r="BB18" s="12">
        <v>4.34962806285884</v>
      </c>
      <c r="BC18" s="13">
        <v>2.0560541018765099</v>
      </c>
      <c r="BD18" s="13">
        <v>5.3632275952831803</v>
      </c>
      <c r="BE18" s="13">
        <v>1.9681149204238799</v>
      </c>
      <c r="BF18" s="12"/>
      <c r="BG18" s="1">
        <v>51.839435778317501</v>
      </c>
      <c r="BH18" s="1">
        <v>2103.4358756173901</v>
      </c>
      <c r="BI18" s="1">
        <v>22418099.520885698</v>
      </c>
      <c r="BJ18" s="1">
        <v>1089711.2031648499</v>
      </c>
      <c r="BK18" s="1">
        <v>8.4426381200774792</v>
      </c>
      <c r="BL18" s="1">
        <v>-0.25296915305555101</v>
      </c>
      <c r="BM18" s="1">
        <v>5900.8640162018701</v>
      </c>
      <c r="BN18" s="1">
        <v>447.50574339218701</v>
      </c>
      <c r="BO18" s="1">
        <v>682.15313554246495</v>
      </c>
      <c r="BP18" s="1">
        <v>12125.436289397499</v>
      </c>
      <c r="BQ18" s="1">
        <v>281.09248091341698</v>
      </c>
      <c r="BR18" s="1">
        <v>37113.695095690899</v>
      </c>
      <c r="BS18" s="6"/>
      <c r="BT18" s="6"/>
      <c r="BU18" s="1">
        <v>0.518394357783175</v>
      </c>
      <c r="BV18" s="1">
        <v>4.2068717512347806</v>
      </c>
      <c r="BW18" s="1">
        <v>44836.199041771397</v>
      </c>
      <c r="BX18" s="1">
        <v>2179.4224063296997</v>
      </c>
      <c r="BY18" s="1">
        <v>8.4426381200774794E-2</v>
      </c>
      <c r="BZ18" s="1">
        <v>-5.0593830611110205E-3</v>
      </c>
      <c r="CA18" s="1">
        <v>147.52160040504677</v>
      </c>
      <c r="CB18" s="1">
        <v>11.187643584804675</v>
      </c>
      <c r="CC18" s="1">
        <v>6.8215313554246499</v>
      </c>
      <c r="CD18" s="1">
        <v>121.254362893975</v>
      </c>
      <c r="CE18" s="1">
        <v>5.6218496182683397</v>
      </c>
      <c r="CF18" s="1">
        <v>556.70542643536351</v>
      </c>
      <c r="CG18" s="6"/>
      <c r="CH18" s="1">
        <v>131.60037359579701</v>
      </c>
      <c r="CI18" s="1">
        <v>6.1640261244065098</v>
      </c>
      <c r="CJ18" s="6"/>
      <c r="CK18" s="6"/>
      <c r="CL18" s="4"/>
      <c r="CM18" s="3"/>
      <c r="CN18" s="2"/>
      <c r="CO18"/>
      <c r="CP18"/>
    </row>
    <row r="19" spans="1:94" s="10" customFormat="1" x14ac:dyDescent="0.3">
      <c r="A19" s="10">
        <v>91500</v>
      </c>
      <c r="B19" s="10" t="s">
        <v>819</v>
      </c>
      <c r="F19" s="1"/>
      <c r="G19" s="6"/>
      <c r="H19" s="13">
        <v>5.4880249549646702</v>
      </c>
      <c r="I19" s="25">
        <v>0.93522586876069502</v>
      </c>
      <c r="J19" s="15">
        <v>7.3662312415239004E-2</v>
      </c>
      <c r="K19" s="25">
        <v>3.13456536238678</v>
      </c>
      <c r="L19" s="14">
        <v>1.78442887903386</v>
      </c>
      <c r="M19" s="6">
        <v>2.8742408693098098</v>
      </c>
      <c r="N19" s="14">
        <v>0.18202469094037901</v>
      </c>
      <c r="O19" s="6">
        <v>0.917076255067931</v>
      </c>
      <c r="P19" s="13">
        <v>0.28590492078253671</v>
      </c>
      <c r="Q19" s="15">
        <v>5.0365852263539998E-2</v>
      </c>
      <c r="R19" s="6">
        <v>3.8000359908407502</v>
      </c>
      <c r="S19" s="14">
        <v>0.91523275738020482</v>
      </c>
      <c r="U19" s="1">
        <v>1078.0228257932499</v>
      </c>
      <c r="V19" s="6">
        <v>1.834152510135862</v>
      </c>
      <c r="W19" s="6">
        <v>2.0921674001947559</v>
      </c>
      <c r="X19" s="1">
        <v>1031.3289085024701</v>
      </c>
      <c r="Y19" s="6">
        <v>12.284567906393852</v>
      </c>
      <c r="Z19" s="6">
        <v>12.295958028786684</v>
      </c>
      <c r="AA19" s="1">
        <v>1039.7958335578001</v>
      </c>
      <c r="AB19" s="6">
        <v>5.7484817386196196</v>
      </c>
      <c r="AC19" s="6">
        <v>5.8367061172585384</v>
      </c>
      <c r="AD19" s="1">
        <v>996.03147065367898</v>
      </c>
      <c r="AE19" s="6">
        <v>7.6000719816815003</v>
      </c>
      <c r="AF19" s="6">
        <v>7.7573986554337475</v>
      </c>
      <c r="AG19" s="10">
        <v>30</v>
      </c>
      <c r="AH19" s="10">
        <v>27.111000000000001</v>
      </c>
      <c r="AI19" s="13">
        <v>3.7145282744968302</v>
      </c>
      <c r="AJ19" s="13">
        <v>9.6266745156749405</v>
      </c>
      <c r="AK19" s="1">
        <v>493500</v>
      </c>
      <c r="AL19" s="1">
        <v>5691.5920098717097</v>
      </c>
      <c r="AM19" s="15" t="s">
        <v>820</v>
      </c>
      <c r="AN19" s="12">
        <v>11.687088262006</v>
      </c>
      <c r="AO19" s="13">
        <v>0.86535827874010396</v>
      </c>
      <c r="AP19" s="13">
        <v>1.22396046931577</v>
      </c>
      <c r="AQ19" s="1">
        <v>24.945935664727202</v>
      </c>
      <c r="AR19" s="12">
        <v>0.491553663356051</v>
      </c>
      <c r="AS19" s="1">
        <v>67.965916720694096</v>
      </c>
      <c r="AT19" s="2"/>
      <c r="AU19" s="1">
        <v>12.847973407435299</v>
      </c>
      <c r="AV19" s="1">
        <v>5.1807834961128503</v>
      </c>
      <c r="AW19" s="1">
        <v>0.56492663998731396</v>
      </c>
      <c r="AX19" s="1">
        <v>1.99232216099962</v>
      </c>
      <c r="AY19" s="1">
        <v>22.4412730273744</v>
      </c>
      <c r="AZ19" s="13">
        <v>2.0711980028735502</v>
      </c>
      <c r="BA19" s="10">
        <v>3.5655674195998599</v>
      </c>
      <c r="BB19" s="12">
        <v>4.40087059115492</v>
      </c>
      <c r="BC19" s="13">
        <v>2.0835043543068599</v>
      </c>
      <c r="BD19" s="13">
        <v>5.4267258425370803</v>
      </c>
      <c r="BE19" s="13">
        <v>1.9763464816381899</v>
      </c>
      <c r="BF19" s="12"/>
      <c r="BG19" s="1">
        <v>45.885972684448198</v>
      </c>
      <c r="BH19" s="1">
        <v>1887.6409400555599</v>
      </c>
      <c r="BI19" s="1">
        <v>22193365.780878302</v>
      </c>
      <c r="BJ19" s="1">
        <v>1078119.62734583</v>
      </c>
      <c r="BK19" s="1">
        <v>9.2426896883255196</v>
      </c>
      <c r="BL19" s="1">
        <v>7.1696366004430203</v>
      </c>
      <c r="BM19" s="1">
        <v>5990.1130663458898</v>
      </c>
      <c r="BN19" s="1">
        <v>443.486830307905</v>
      </c>
      <c r="BO19" s="1">
        <v>624.95393241276599</v>
      </c>
      <c r="BP19" s="1">
        <v>12100.190908054199</v>
      </c>
      <c r="BQ19" s="1">
        <v>270.09100312381202</v>
      </c>
      <c r="BR19" s="1">
        <v>36910.697773280903</v>
      </c>
      <c r="BS19" s="6"/>
      <c r="BT19" s="6"/>
      <c r="BU19" s="1">
        <v>0.45885972684448201</v>
      </c>
      <c r="BV19" s="1">
        <v>3.7752818801111196</v>
      </c>
      <c r="BW19" s="1">
        <v>44386.731561756606</v>
      </c>
      <c r="BX19" s="1">
        <v>2156.2392546916599</v>
      </c>
      <c r="BY19" s="1">
        <v>9.24268968832552E-2</v>
      </c>
      <c r="BZ19" s="1">
        <v>0.14339273200886041</v>
      </c>
      <c r="CA19" s="1">
        <v>149.75282665864725</v>
      </c>
      <c r="CB19" s="1">
        <v>11.087170757697626</v>
      </c>
      <c r="CC19" s="1">
        <v>6.2495393241276602</v>
      </c>
      <c r="CD19" s="1">
        <v>121.00190908054199</v>
      </c>
      <c r="CE19" s="1">
        <v>5.40182006247624</v>
      </c>
      <c r="CF19" s="1">
        <v>553.66046659921358</v>
      </c>
      <c r="CG19" s="6"/>
      <c r="CH19" s="1">
        <v>136.11441268780499</v>
      </c>
      <c r="CI19" s="1">
        <v>5.6300111823269097</v>
      </c>
      <c r="CJ19" s="6"/>
      <c r="CK19" s="6"/>
      <c r="CL19" s="4"/>
      <c r="CM19" s="3"/>
      <c r="CN19" s="2"/>
      <c r="CO19"/>
      <c r="CP19"/>
    </row>
    <row r="20" spans="1:94" s="10" customFormat="1" x14ac:dyDescent="0.3">
      <c r="A20" s="10">
        <v>91500</v>
      </c>
      <c r="B20" s="10" t="s">
        <v>822</v>
      </c>
      <c r="F20" s="1">
        <v>1059.3578221587768</v>
      </c>
      <c r="G20" s="6">
        <v>1.8483033101451096</v>
      </c>
      <c r="H20" s="13">
        <v>5.5667510616667597</v>
      </c>
      <c r="I20" s="25">
        <v>0.93522586876069502</v>
      </c>
      <c r="J20" s="15">
        <v>7.9252045280500005E-2</v>
      </c>
      <c r="K20" s="25">
        <v>2.9500110982510699</v>
      </c>
      <c r="L20" s="14">
        <v>1.8882586590721699</v>
      </c>
      <c r="M20" s="6">
        <v>2.8742408693098098</v>
      </c>
      <c r="N20" s="14">
        <v>0.179589034803666</v>
      </c>
      <c r="O20" s="6">
        <v>0.917076255067931</v>
      </c>
      <c r="P20" s="13">
        <v>0.30220172573116849</v>
      </c>
      <c r="Q20" s="15">
        <v>5.6299202173168E-2</v>
      </c>
      <c r="R20" s="6">
        <v>3.8000359908407502</v>
      </c>
      <c r="S20" s="14">
        <v>0.9141088392374469</v>
      </c>
      <c r="U20" s="1">
        <v>1064.72581187982</v>
      </c>
      <c r="V20" s="6">
        <v>1.834152510135862</v>
      </c>
      <c r="W20" s="6">
        <v>2.0921674001947559</v>
      </c>
      <c r="X20" s="1">
        <v>1177.5546658464</v>
      </c>
      <c r="Y20" s="6">
        <v>9.90826975666476</v>
      </c>
      <c r="Z20" s="6">
        <v>9.9223880578074262</v>
      </c>
      <c r="AA20" s="1">
        <v>1076.97002617508</v>
      </c>
      <c r="AB20" s="6">
        <v>5.7484817386196196</v>
      </c>
      <c r="AC20" s="6">
        <v>5.8367061172585384</v>
      </c>
      <c r="AD20" s="1">
        <v>1110.21053423837</v>
      </c>
      <c r="AE20" s="6">
        <v>7.6000719816815003</v>
      </c>
      <c r="AF20" s="6">
        <v>7.7573986554337475</v>
      </c>
      <c r="AG20" s="10">
        <v>30</v>
      </c>
      <c r="AH20" s="10">
        <v>27.111000000000001</v>
      </c>
      <c r="AI20" s="13">
        <v>5.0899497182765199</v>
      </c>
      <c r="AJ20" s="13" t="s">
        <v>823</v>
      </c>
      <c r="AK20" s="1">
        <v>493500</v>
      </c>
      <c r="AL20" s="1">
        <v>5659.3497730445697</v>
      </c>
      <c r="AM20" s="15" t="s">
        <v>824</v>
      </c>
      <c r="AN20" s="12">
        <v>11.724125936511699</v>
      </c>
      <c r="AO20" s="13">
        <v>0.934018551679348</v>
      </c>
      <c r="AP20" s="13">
        <v>1.4015470780556001</v>
      </c>
      <c r="AQ20" s="1">
        <v>25.2125448790169</v>
      </c>
      <c r="AR20" s="12">
        <v>0.51089269179281005</v>
      </c>
      <c r="AS20" s="1">
        <v>69.114835138591403</v>
      </c>
      <c r="AT20" s="2"/>
      <c r="AU20" s="1">
        <v>11.062910653861801</v>
      </c>
      <c r="AV20" s="1">
        <v>8.8739804409634004</v>
      </c>
      <c r="AW20" s="1">
        <v>0.56492663998731396</v>
      </c>
      <c r="AX20" s="1">
        <v>1.99680989495825</v>
      </c>
      <c r="AY20" s="1">
        <v>31.448383905787701</v>
      </c>
      <c r="AZ20" s="13">
        <v>2.0199521680073</v>
      </c>
      <c r="BA20" s="10">
        <v>3.4117690376207501</v>
      </c>
      <c r="BB20" s="12">
        <v>4.4093478996435103</v>
      </c>
      <c r="BC20" s="13">
        <v>2.05215602653288</v>
      </c>
      <c r="BD20" s="13">
        <v>5.3492428644689696</v>
      </c>
      <c r="BE20" s="13">
        <v>1.97571354183613</v>
      </c>
      <c r="BF20" s="12"/>
      <c r="BG20" s="1">
        <v>63.220666215711503</v>
      </c>
      <c r="BH20" s="1">
        <v>504.246236989583</v>
      </c>
      <c r="BI20" s="1">
        <v>22258864.486866102</v>
      </c>
      <c r="BJ20" s="1">
        <v>1085114.67618418</v>
      </c>
      <c r="BK20" s="1">
        <v>13.1474996787245</v>
      </c>
      <c r="BL20" s="1">
        <v>3.6312624999849299</v>
      </c>
      <c r="BM20" s="1">
        <v>6083.1900315334096</v>
      </c>
      <c r="BN20" s="1">
        <v>484.48182950845597</v>
      </c>
      <c r="BO20" s="1">
        <v>723.86981572957905</v>
      </c>
      <c r="BP20" s="1">
        <v>12377.719527232999</v>
      </c>
      <c r="BQ20" s="1">
        <v>283.61850749390999</v>
      </c>
      <c r="BR20" s="1">
        <v>38026.234965380201</v>
      </c>
      <c r="BS20" s="6"/>
      <c r="BT20" s="6"/>
      <c r="BU20" s="1">
        <v>0.63220666215711507</v>
      </c>
      <c r="BV20" s="1">
        <v>1.0084924739791661</v>
      </c>
      <c r="BW20" s="1">
        <v>44517.728973732206</v>
      </c>
      <c r="BX20" s="1">
        <v>2170.2293523683597</v>
      </c>
      <c r="BY20" s="1">
        <v>0.131474996787245</v>
      </c>
      <c r="BZ20" s="1">
        <v>7.2625249999698605E-2</v>
      </c>
      <c r="CA20" s="1">
        <v>152.07975078833525</v>
      </c>
      <c r="CB20" s="1">
        <v>12.1120457377114</v>
      </c>
      <c r="CC20" s="1">
        <v>7.2386981572957909</v>
      </c>
      <c r="CD20" s="1">
        <v>123.77719527232999</v>
      </c>
      <c r="CE20" s="1">
        <v>5.6723701498781995</v>
      </c>
      <c r="CF20" s="1">
        <v>570.39352448070304</v>
      </c>
      <c r="CG20" s="6"/>
      <c r="CH20" s="1">
        <v>133.55722505949601</v>
      </c>
      <c r="CI20" s="1">
        <v>6.03227670568136</v>
      </c>
      <c r="CJ20" s="6"/>
      <c r="CK20" s="6"/>
      <c r="CL20" s="4"/>
      <c r="CM20" s="3"/>
      <c r="CN20" s="2"/>
      <c r="CO20"/>
      <c r="CP20"/>
    </row>
    <row r="21" spans="1:94" s="10" customFormat="1" x14ac:dyDescent="0.3">
      <c r="A21" s="10">
        <v>91500</v>
      </c>
      <c r="B21" s="10" t="s">
        <v>826</v>
      </c>
      <c r="F21" s="1">
        <v>1058.3158536194762</v>
      </c>
      <c r="G21" s="6">
        <v>1.8515265676775514</v>
      </c>
      <c r="H21" s="13">
        <v>5.5748812057241404</v>
      </c>
      <c r="I21" s="25">
        <v>0.93522586876069502</v>
      </c>
      <c r="J21" s="15">
        <v>7.9117801245926003E-2</v>
      </c>
      <c r="K21" s="25">
        <v>3.0146877139187298</v>
      </c>
      <c r="L21" s="14">
        <v>1.9055987859488599</v>
      </c>
      <c r="M21" s="6">
        <v>2.8742408693098098</v>
      </c>
      <c r="N21" s="14">
        <v>0.17937702416697701</v>
      </c>
      <c r="O21" s="6">
        <v>0.917076255067931</v>
      </c>
      <c r="P21" s="13">
        <v>0.29629319434278695</v>
      </c>
      <c r="Q21" s="15">
        <v>5.1174192527719001E-2</v>
      </c>
      <c r="R21" s="6">
        <v>3.8000359908407502</v>
      </c>
      <c r="S21" s="14">
        <v>0.91401107540096194</v>
      </c>
      <c r="U21" s="1">
        <v>1063.56708036859</v>
      </c>
      <c r="V21" s="6">
        <v>1.834152510135862</v>
      </c>
      <c r="W21" s="6">
        <v>2.0921674001947559</v>
      </c>
      <c r="X21" s="1">
        <v>1174.2008430155699</v>
      </c>
      <c r="Y21" s="6">
        <v>10.15938515872517</v>
      </c>
      <c r="Z21" s="6">
        <v>10.173154967963828</v>
      </c>
      <c r="AA21" s="1">
        <v>1083.04781673037</v>
      </c>
      <c r="AB21" s="6">
        <v>5.7484817386196196</v>
      </c>
      <c r="AC21" s="6">
        <v>5.8367061172585384</v>
      </c>
      <c r="AD21" s="1">
        <v>1011.62474867845</v>
      </c>
      <c r="AE21" s="6">
        <v>7.6000719816815003</v>
      </c>
      <c r="AF21" s="6">
        <v>7.7573986554337475</v>
      </c>
      <c r="AG21" s="10">
        <v>30</v>
      </c>
      <c r="AH21" s="10">
        <v>27.111000000000001</v>
      </c>
      <c r="AI21" s="13">
        <v>4.3383759372124899</v>
      </c>
      <c r="AJ21" s="13" t="s">
        <v>827</v>
      </c>
      <c r="AK21" s="1">
        <v>493500</v>
      </c>
      <c r="AL21" s="1">
        <v>5546.5474892922302</v>
      </c>
      <c r="AM21" s="15" t="s">
        <v>828</v>
      </c>
      <c r="AN21" s="12">
        <v>11.476213272178899</v>
      </c>
      <c r="AO21" s="13">
        <v>0.91272416187406302</v>
      </c>
      <c r="AP21" s="13">
        <v>1.2530362681456599</v>
      </c>
      <c r="AQ21" s="1">
        <v>24.6756886533583</v>
      </c>
      <c r="AR21" s="12">
        <v>0.50160799711569404</v>
      </c>
      <c r="AS21" s="1">
        <v>67.780056983010894</v>
      </c>
      <c r="AT21" s="2"/>
      <c r="AU21" s="1">
        <v>11.831803519832301</v>
      </c>
      <c r="AV21" s="1">
        <v>20.548860887403801</v>
      </c>
      <c r="AW21" s="1">
        <v>0.56492663998731396</v>
      </c>
      <c r="AX21" s="1">
        <v>2.0134581581426199</v>
      </c>
      <c r="AY21" s="1">
        <v>2.33714012765323</v>
      </c>
      <c r="AZ21" s="13">
        <v>2.1103623014911599</v>
      </c>
      <c r="BA21" s="10">
        <v>3.4515893197309002</v>
      </c>
      <c r="BB21" s="12">
        <v>3.7664346733496701</v>
      </c>
      <c r="BC21" s="13">
        <v>2.1133010523326599</v>
      </c>
      <c r="BD21" s="13">
        <v>5.3532694905789597</v>
      </c>
      <c r="BE21" s="13">
        <v>1.96475847582065</v>
      </c>
      <c r="BF21" s="12"/>
      <c r="BG21" s="1">
        <v>54.698269479289102</v>
      </c>
      <c r="BH21" s="1">
        <v>86.196594432195994</v>
      </c>
      <c r="BI21" s="1">
        <v>22538587.894493099</v>
      </c>
      <c r="BJ21" s="1">
        <v>1084154.64681652</v>
      </c>
      <c r="BK21" s="1">
        <v>2.10057413018145</v>
      </c>
      <c r="BL21" s="1">
        <v>-2.47368900378599</v>
      </c>
      <c r="BM21" s="1">
        <v>6068.6104569836398</v>
      </c>
      <c r="BN21" s="1">
        <v>482.51413713911302</v>
      </c>
      <c r="BO21" s="1">
        <v>658.67597287362196</v>
      </c>
      <c r="BP21" s="1">
        <v>12337.1368500607</v>
      </c>
      <c r="BQ21" s="1">
        <v>282.88722476388</v>
      </c>
      <c r="BR21" s="1">
        <v>38036.853085432602</v>
      </c>
      <c r="BS21" s="6"/>
      <c r="BT21" s="6"/>
      <c r="BU21" s="1">
        <v>0.54698269479289108</v>
      </c>
      <c r="BV21" s="1">
        <v>0.17239318886439198</v>
      </c>
      <c r="BW21" s="1">
        <v>45077.175788986198</v>
      </c>
      <c r="BX21" s="1">
        <v>2168.3092936330399</v>
      </c>
      <c r="BY21" s="1">
        <v>2.1005741301814502E-2</v>
      </c>
      <c r="BZ21" s="1">
        <v>-4.94737800757198E-2</v>
      </c>
      <c r="CA21" s="1">
        <v>151.71526142459101</v>
      </c>
      <c r="CB21" s="1">
        <v>12.062853428477826</v>
      </c>
      <c r="CC21" s="1">
        <v>6.5867597287362196</v>
      </c>
      <c r="CD21" s="1">
        <v>123.37136850060701</v>
      </c>
      <c r="CE21" s="1">
        <v>5.6577444952776004</v>
      </c>
      <c r="CF21" s="1">
        <v>570.55279628148901</v>
      </c>
      <c r="CG21" s="6"/>
      <c r="CH21" s="1">
        <v>133.974772602179</v>
      </c>
      <c r="CI21" s="1">
        <v>5.6458366825862196</v>
      </c>
      <c r="CJ21" s="6"/>
      <c r="CK21" s="6"/>
      <c r="CL21" s="4"/>
      <c r="CM21" s="3"/>
      <c r="CN21" s="2"/>
      <c r="CO21"/>
      <c r="CP21"/>
    </row>
    <row r="22" spans="1:94" s="10" customFormat="1" x14ac:dyDescent="0.3">
      <c r="A22" s="10">
        <v>91500</v>
      </c>
      <c r="B22" s="10" t="s">
        <v>830</v>
      </c>
      <c r="F22" s="1">
        <v>1048.3389867141364</v>
      </c>
      <c r="G22" s="6">
        <v>1.8610358048690847</v>
      </c>
      <c r="H22" s="13">
        <v>5.6569204154203501</v>
      </c>
      <c r="I22" s="25">
        <v>0.93522586876069502</v>
      </c>
      <c r="J22" s="15">
        <v>7.5152298851839994E-2</v>
      </c>
      <c r="K22" s="25">
        <v>3.36120630265982</v>
      </c>
      <c r="L22" s="14">
        <v>1.80936698654019</v>
      </c>
      <c r="M22" s="6">
        <v>2.8742408693098098</v>
      </c>
      <c r="N22" s="14">
        <v>0.17678340710328</v>
      </c>
      <c r="O22" s="6">
        <v>0.917076255067931</v>
      </c>
      <c r="P22" s="13">
        <v>0.26805826481040734</v>
      </c>
      <c r="Q22" s="15">
        <v>5.4613262282465998E-2</v>
      </c>
      <c r="R22" s="6">
        <v>3.8000359908407502</v>
      </c>
      <c r="S22" s="14">
        <v>0.91281596288522493</v>
      </c>
      <c r="U22" s="1">
        <v>1049.3749356738099</v>
      </c>
      <c r="V22" s="6">
        <v>1.834152510135862</v>
      </c>
      <c r="W22" s="6">
        <v>2.0921674001947559</v>
      </c>
      <c r="X22" s="1">
        <v>1071.6812943428499</v>
      </c>
      <c r="Y22" s="6">
        <v>12.600083171276074</v>
      </c>
      <c r="Z22" s="6">
        <v>12.611188331079527</v>
      </c>
      <c r="AA22" s="1">
        <v>1048.8494006488099</v>
      </c>
      <c r="AB22" s="6">
        <v>5.7484817386196196</v>
      </c>
      <c r="AC22" s="6">
        <v>5.8367061172585384</v>
      </c>
      <c r="AD22" s="1">
        <v>1077.83232588394</v>
      </c>
      <c r="AE22" s="6">
        <v>7.6000719816815003</v>
      </c>
      <c r="AF22" s="6">
        <v>7.7573986554337475</v>
      </c>
      <c r="AG22" s="10">
        <v>30</v>
      </c>
      <c r="AH22" s="10">
        <v>27.111000000000001</v>
      </c>
      <c r="AI22" s="13">
        <v>5.5297072684933104</v>
      </c>
      <c r="AJ22" s="13" t="s">
        <v>823</v>
      </c>
      <c r="AK22" s="1">
        <v>493500</v>
      </c>
      <c r="AL22" s="1">
        <v>5696.5162389891902</v>
      </c>
      <c r="AM22" s="15" t="s">
        <v>818</v>
      </c>
      <c r="AN22" s="12">
        <v>11.4772848744</v>
      </c>
      <c r="AO22" s="13">
        <v>0.86705944525732104</v>
      </c>
      <c r="AP22" s="13">
        <v>1.3697973703055399</v>
      </c>
      <c r="AQ22" s="1">
        <v>25.301290035787598</v>
      </c>
      <c r="AR22" s="12">
        <v>0.46685842402159</v>
      </c>
      <c r="AS22" s="1">
        <v>68.849884466534604</v>
      </c>
      <c r="AT22" s="2"/>
      <c r="AU22" s="1">
        <v>10.7356641911641</v>
      </c>
      <c r="AV22" s="1">
        <v>10.3201427652223</v>
      </c>
      <c r="AW22" s="1">
        <v>0.56492663998731396</v>
      </c>
      <c r="AX22" s="1">
        <v>2.0085344348490501</v>
      </c>
      <c r="AY22" s="1">
        <v>2.33714012765323</v>
      </c>
      <c r="AZ22" s="13">
        <v>2.0433919775899598</v>
      </c>
      <c r="BA22" s="10">
        <v>3.7045175917472402</v>
      </c>
      <c r="BB22" s="12">
        <v>3.68584599163486</v>
      </c>
      <c r="BC22" s="13">
        <v>2.0500697198167401</v>
      </c>
      <c r="BD22" s="13">
        <v>5.5228980672136201</v>
      </c>
      <c r="BE22" s="13">
        <v>1.9944282890859899</v>
      </c>
      <c r="BF22" s="12"/>
      <c r="BG22" s="1">
        <v>67.481293711217504</v>
      </c>
      <c r="BH22" s="1">
        <v>362.269359208293</v>
      </c>
      <c r="BI22" s="1">
        <v>21786805.599036202</v>
      </c>
      <c r="BJ22" s="1">
        <v>1079670.9388818899</v>
      </c>
      <c r="BK22" s="1">
        <v>5.1028784758950003</v>
      </c>
      <c r="BL22" s="1">
        <v>-5.0799299446013704</v>
      </c>
      <c r="BM22" s="1">
        <v>5884.4620885008999</v>
      </c>
      <c r="BN22" s="1">
        <v>444.50973502351002</v>
      </c>
      <c r="BO22" s="1">
        <v>697.58509015130596</v>
      </c>
      <c r="BP22" s="1">
        <v>12260.4334448564</v>
      </c>
      <c r="BQ22" s="1">
        <v>254.76565878629901</v>
      </c>
      <c r="BR22" s="1">
        <v>37461.517781385497</v>
      </c>
      <c r="BS22" s="6"/>
      <c r="BT22" s="6"/>
      <c r="BU22" s="1">
        <v>0.67481293711217505</v>
      </c>
      <c r="BV22" s="1">
        <v>0.72453871841658601</v>
      </c>
      <c r="BW22" s="1">
        <v>43573.611198072402</v>
      </c>
      <c r="BX22" s="1">
        <v>2159.3418777637798</v>
      </c>
      <c r="BY22" s="1">
        <v>5.1028784758950008E-2</v>
      </c>
      <c r="BZ22" s="1">
        <v>-0.10159859889202741</v>
      </c>
      <c r="CA22" s="1">
        <v>147.1115522125225</v>
      </c>
      <c r="CB22" s="1">
        <v>11.112743375587751</v>
      </c>
      <c r="CC22" s="1">
        <v>6.9758509015130601</v>
      </c>
      <c r="CD22" s="1">
        <v>122.604334448564</v>
      </c>
      <c r="CE22" s="1">
        <v>5.0953131757259804</v>
      </c>
      <c r="CF22" s="1">
        <v>561.92276672078242</v>
      </c>
      <c r="CG22" s="6"/>
      <c r="CH22" s="1">
        <v>145.834633966924</v>
      </c>
      <c r="CI22" s="1">
        <v>5.9667610619921296</v>
      </c>
      <c r="CJ22" s="6"/>
      <c r="CK22" s="6"/>
      <c r="CL22" s="4"/>
      <c r="CM22" s="3"/>
      <c r="CN22" s="2"/>
      <c r="CO22"/>
      <c r="CP22"/>
    </row>
    <row r="23" spans="1:94" s="10" customFormat="1" x14ac:dyDescent="0.3">
      <c r="A23" s="10">
        <v>91500</v>
      </c>
      <c r="B23" s="10" t="s">
        <v>832</v>
      </c>
      <c r="F23" s="1">
        <v>1059.2809076926476</v>
      </c>
      <c r="G23" s="6">
        <v>1.8340515776741828</v>
      </c>
      <c r="H23" s="13">
        <v>5.5885378208683703</v>
      </c>
      <c r="I23" s="25">
        <v>0.93522586876069502</v>
      </c>
      <c r="J23" s="15">
        <v>7.5809239210661003E-2</v>
      </c>
      <c r="K23" s="25">
        <v>2.8029531652308401</v>
      </c>
      <c r="L23" s="14">
        <v>1.90849042508268</v>
      </c>
      <c r="M23" s="6">
        <v>2.8742408693098098</v>
      </c>
      <c r="N23" s="14">
        <v>0.17883810967474301</v>
      </c>
      <c r="O23" s="6">
        <v>0.917076255067931</v>
      </c>
      <c r="P23" s="13">
        <v>0.31650435873957561</v>
      </c>
      <c r="Q23" s="15">
        <v>5.4230472503314003E-2</v>
      </c>
      <c r="R23" s="6">
        <v>3.8000359908407502</v>
      </c>
      <c r="S23" s="14">
        <v>0.91376261589844998</v>
      </c>
      <c r="U23" s="1">
        <v>1060.6207373524201</v>
      </c>
      <c r="V23" s="6">
        <v>1.834152510135862</v>
      </c>
      <c r="W23" s="6">
        <v>2.0921674001947559</v>
      </c>
      <c r="X23" s="1">
        <v>1089.1434523364301</v>
      </c>
      <c r="Y23" s="6">
        <v>10.311985785623326</v>
      </c>
      <c r="Z23" s="6">
        <v>10.32555209380009</v>
      </c>
      <c r="AA23" s="1">
        <v>1084.05781913075</v>
      </c>
      <c r="AB23" s="6">
        <v>5.7484817386196196</v>
      </c>
      <c r="AC23" s="6">
        <v>5.8367061172585384</v>
      </c>
      <c r="AD23" s="1">
        <v>1070.4736987573799</v>
      </c>
      <c r="AE23" s="6">
        <v>7.6000719816815003</v>
      </c>
      <c r="AF23" s="6">
        <v>7.7573986554337475</v>
      </c>
      <c r="AG23" s="10">
        <v>30</v>
      </c>
      <c r="AH23" s="10">
        <v>27.111000000000001</v>
      </c>
      <c r="AI23" s="13">
        <v>4.1911865810849998</v>
      </c>
      <c r="AJ23" s="13" t="s">
        <v>833</v>
      </c>
      <c r="AK23" s="1">
        <v>493500</v>
      </c>
      <c r="AL23" s="1">
        <v>5581.9899189832604</v>
      </c>
      <c r="AM23" s="15" t="s">
        <v>834</v>
      </c>
      <c r="AN23" s="12">
        <v>11.3701089864123</v>
      </c>
      <c r="AO23" s="13">
        <v>0.86631306275226705</v>
      </c>
      <c r="AP23" s="13">
        <v>1.3161152868143899</v>
      </c>
      <c r="AQ23" s="1">
        <v>24.6801436912314</v>
      </c>
      <c r="AR23" s="12">
        <v>0.51531162892800497</v>
      </c>
      <c r="AS23" s="1">
        <v>67.482402870807704</v>
      </c>
      <c r="AT23" s="2"/>
      <c r="AU23" s="1">
        <v>12.0958949205891</v>
      </c>
      <c r="AV23" s="1">
        <v>2.8114734740583902</v>
      </c>
      <c r="AW23" s="1">
        <v>0.56492663998731396</v>
      </c>
      <c r="AX23" s="1">
        <v>1.9950491557899901</v>
      </c>
      <c r="AY23" s="1">
        <v>36.108855380246801</v>
      </c>
      <c r="AZ23" s="13">
        <v>2.0878502612802001</v>
      </c>
      <c r="BA23" s="10">
        <v>3.2053167227721802</v>
      </c>
      <c r="BB23" s="12">
        <v>4.6275988170247704</v>
      </c>
      <c r="BC23" s="13">
        <v>2.12803184178683</v>
      </c>
      <c r="BD23" s="13">
        <v>5.33605314675627</v>
      </c>
      <c r="BE23" s="13">
        <v>1.9711565045769099</v>
      </c>
      <c r="BF23" s="12"/>
      <c r="BG23" s="1">
        <v>52.173582902996998</v>
      </c>
      <c r="BH23" s="1">
        <v>-1005.16920869298</v>
      </c>
      <c r="BI23" s="1">
        <v>22183028.9488682</v>
      </c>
      <c r="BJ23" s="1">
        <v>1081391.1429125899</v>
      </c>
      <c r="BK23" s="1">
        <v>-7.7989310983638997</v>
      </c>
      <c r="BL23" s="1">
        <v>2.75069928571738</v>
      </c>
      <c r="BM23" s="1">
        <v>5949.5237949250104</v>
      </c>
      <c r="BN23" s="1">
        <v>453.507592689288</v>
      </c>
      <c r="BO23" s="1">
        <v>683.16742842573103</v>
      </c>
      <c r="BP23" s="1">
        <v>12199.346428578199</v>
      </c>
      <c r="BQ23" s="1">
        <v>286.036688126434</v>
      </c>
      <c r="BR23" s="1">
        <v>37509.171995857498</v>
      </c>
      <c r="BS23" s="6"/>
      <c r="BT23" s="6"/>
      <c r="BU23" s="1">
        <v>0.52173582902996996</v>
      </c>
      <c r="BV23" s="1">
        <v>-2.01033841738596</v>
      </c>
      <c r="BW23" s="1">
        <v>44366.057897736398</v>
      </c>
      <c r="BX23" s="1">
        <v>2162.7822858251798</v>
      </c>
      <c r="BY23" s="1">
        <v>-7.7989310983638996E-2</v>
      </c>
      <c r="BZ23" s="1">
        <v>5.5013985714347603E-2</v>
      </c>
      <c r="CA23" s="1">
        <v>148.73809487312528</v>
      </c>
      <c r="CB23" s="1">
        <v>11.337689817232201</v>
      </c>
      <c r="CC23" s="1">
        <v>6.8316742842573106</v>
      </c>
      <c r="CD23" s="1">
        <v>121.993464285782</v>
      </c>
      <c r="CE23" s="1">
        <v>5.7207337625286803</v>
      </c>
      <c r="CF23" s="1">
        <v>562.63757993786248</v>
      </c>
      <c r="CG23" s="6"/>
      <c r="CH23" s="1">
        <v>128.65651038027301</v>
      </c>
      <c r="CI23" s="1">
        <v>5.5629245447052202</v>
      </c>
      <c r="CJ23" s="6"/>
      <c r="CK23" s="6"/>
      <c r="CL23" s="4"/>
      <c r="CM23" s="3"/>
      <c r="CN23" s="2"/>
      <c r="CO23"/>
      <c r="CP23"/>
    </row>
    <row r="24" spans="1:94" s="10" customFormat="1" x14ac:dyDescent="0.3">
      <c r="A24" s="10">
        <v>91500</v>
      </c>
      <c r="B24" s="10" t="s">
        <v>836</v>
      </c>
      <c r="F24" s="1"/>
      <c r="G24" s="6"/>
      <c r="H24" s="13">
        <v>5.5188334405101198</v>
      </c>
      <c r="I24" s="25">
        <v>0.93522586876069502</v>
      </c>
      <c r="J24" s="15">
        <v>7.0218126149724003E-2</v>
      </c>
      <c r="K24" s="25">
        <v>3.23609027810725</v>
      </c>
      <c r="L24" s="14">
        <v>1.79783258470732</v>
      </c>
      <c r="M24" s="6">
        <v>2.8742408693098098</v>
      </c>
      <c r="N24" s="14">
        <v>0.18127537582560799</v>
      </c>
      <c r="O24" s="6">
        <v>0.917076255067931</v>
      </c>
      <c r="P24" s="13">
        <v>0.2776370153523765</v>
      </c>
      <c r="Q24" s="15">
        <v>5.3932153066313E-2</v>
      </c>
      <c r="R24" s="6">
        <v>3.8000359908407502</v>
      </c>
      <c r="S24" s="14">
        <v>0.91488683979593721</v>
      </c>
      <c r="U24" s="1">
        <v>1073.9349988786801</v>
      </c>
      <c r="V24" s="6">
        <v>1.834152510135862</v>
      </c>
      <c r="W24" s="6">
        <v>2.0921674001947559</v>
      </c>
      <c r="X24" s="1">
        <v>933.82295024639495</v>
      </c>
      <c r="Y24" s="6">
        <v>14.217254637768317</v>
      </c>
      <c r="Z24" s="6">
        <v>14.227097547779264</v>
      </c>
      <c r="AA24" s="1">
        <v>1044.6719662</v>
      </c>
      <c r="AB24" s="6">
        <v>5.7484817386196196</v>
      </c>
      <c r="AC24" s="6">
        <v>5.8367061172585384</v>
      </c>
      <c r="AD24" s="1">
        <v>1064.73704943185</v>
      </c>
      <c r="AE24" s="6">
        <v>7.6000719816815003</v>
      </c>
      <c r="AF24" s="6">
        <v>7.7573986554337475</v>
      </c>
      <c r="AG24" s="10">
        <v>30</v>
      </c>
      <c r="AH24" s="10">
        <v>27.111000000000001</v>
      </c>
      <c r="AI24" s="13">
        <v>3.12980597771721</v>
      </c>
      <c r="AJ24" s="13" t="s">
        <v>837</v>
      </c>
      <c r="AK24" s="1">
        <v>493500</v>
      </c>
      <c r="AL24" s="1">
        <v>5659.0278610057003</v>
      </c>
      <c r="AM24" s="15" t="s">
        <v>838</v>
      </c>
      <c r="AN24" s="12">
        <v>11.399110897955399</v>
      </c>
      <c r="AO24" s="13">
        <v>0.80424763903330698</v>
      </c>
      <c r="AP24" s="13">
        <v>1.3293496822027899</v>
      </c>
      <c r="AQ24" s="1">
        <v>25.0945546863103</v>
      </c>
      <c r="AR24" s="12">
        <v>0.47456135693464502</v>
      </c>
      <c r="AS24" s="1">
        <v>66.814611081434506</v>
      </c>
      <c r="AT24" s="2"/>
      <c r="AU24" s="1">
        <v>13.9768453710741</v>
      </c>
      <c r="AV24" s="1">
        <v>2.8114734740583902</v>
      </c>
      <c r="AW24" s="1">
        <v>0.56492663998731396</v>
      </c>
      <c r="AX24" s="1">
        <v>2.0301090650059002</v>
      </c>
      <c r="AY24" s="1">
        <v>2.33714012765323</v>
      </c>
      <c r="AZ24" s="13">
        <v>2.0287542714287401</v>
      </c>
      <c r="BA24" s="10">
        <v>3.63891540309019</v>
      </c>
      <c r="BB24" s="12">
        <v>4.4346828138310004</v>
      </c>
      <c r="BC24" s="13">
        <v>2.0833785461890599</v>
      </c>
      <c r="BD24" s="13">
        <v>5.48953523902067</v>
      </c>
      <c r="BE24" s="13">
        <v>1.97591842637778</v>
      </c>
      <c r="BF24" s="12"/>
      <c r="BG24" s="1">
        <v>38.413370293932999</v>
      </c>
      <c r="BH24" s="1">
        <v>-687.12675135698396</v>
      </c>
      <c r="BI24" s="1">
        <v>21867142.273322299</v>
      </c>
      <c r="BJ24" s="1">
        <v>1080981.33016561</v>
      </c>
      <c r="BK24" s="1">
        <v>-5.1162225982649803</v>
      </c>
      <c r="BL24" s="1">
        <v>-2.7308732323908198</v>
      </c>
      <c r="BM24" s="1">
        <v>5888.0417785856498</v>
      </c>
      <c r="BN24" s="1">
        <v>415.60447366794898</v>
      </c>
      <c r="BO24" s="1">
        <v>681.02173057172502</v>
      </c>
      <c r="BP24" s="1">
        <v>12242.6369581947</v>
      </c>
      <c r="BQ24" s="1">
        <v>259.91109534895901</v>
      </c>
      <c r="BR24" s="1">
        <v>36621.142587984403</v>
      </c>
      <c r="BS24" s="6"/>
      <c r="BT24" s="6"/>
      <c r="BU24" s="1">
        <v>0.38413370293933002</v>
      </c>
      <c r="BV24" s="1">
        <v>-1.374253502713968</v>
      </c>
      <c r="BW24" s="1">
        <v>43734.284546644602</v>
      </c>
      <c r="BX24" s="1">
        <v>2161.9626603312199</v>
      </c>
      <c r="BY24" s="1">
        <v>-5.11622259826498E-2</v>
      </c>
      <c r="BZ24" s="1">
        <v>-5.4617464647816395E-2</v>
      </c>
      <c r="CA24" s="1">
        <v>147.20104446464126</v>
      </c>
      <c r="CB24" s="1">
        <v>10.390111841698726</v>
      </c>
      <c r="CC24" s="1">
        <v>6.8102173057172504</v>
      </c>
      <c r="CD24" s="1">
        <v>122.426369581947</v>
      </c>
      <c r="CE24" s="1">
        <v>5.19822190697918</v>
      </c>
      <c r="CF24" s="1">
        <v>549.317138819766</v>
      </c>
      <c r="CG24" s="6"/>
      <c r="CH24" s="1">
        <v>138.31900694858101</v>
      </c>
      <c r="CI24" s="1">
        <v>5.7564965447043104</v>
      </c>
      <c r="CJ24" s="6"/>
      <c r="CK24" s="6"/>
      <c r="CL24" s="4"/>
      <c r="CM24" s="3"/>
      <c r="CN24" s="2"/>
      <c r="CO24"/>
      <c r="CP24"/>
    </row>
    <row r="25" spans="1:94" s="10" customFormat="1" x14ac:dyDescent="0.3">
      <c r="A25" s="10">
        <v>91500</v>
      </c>
      <c r="B25" s="10" t="s">
        <v>773</v>
      </c>
      <c r="D25" s="5"/>
      <c r="E25" s="5"/>
      <c r="F25" s="1">
        <v>1059.4292632869781</v>
      </c>
      <c r="G25" s="6">
        <v>1.3914169923929129</v>
      </c>
      <c r="H25" s="13">
        <v>5.5957036620947704</v>
      </c>
      <c r="I25" s="25">
        <v>0.68695432819431002</v>
      </c>
      <c r="J25" s="15">
        <v>7.4995721102605994E-2</v>
      </c>
      <c r="K25" s="25">
        <v>2.5212718440665598</v>
      </c>
      <c r="L25" s="14">
        <v>1.88412300338151</v>
      </c>
      <c r="M25" s="6">
        <v>1.5553986766282399</v>
      </c>
      <c r="N25" s="14">
        <v>0.17869062381254</v>
      </c>
      <c r="O25" s="6">
        <v>0.68574408416246402</v>
      </c>
      <c r="P25" s="13">
        <v>0.26288044195699689</v>
      </c>
      <c r="Q25" s="15">
        <v>5.3055071778729999E-2</v>
      </c>
      <c r="R25" s="6">
        <v>0.95487019300186005</v>
      </c>
      <c r="S25" s="14">
        <v>0.91369463161647846</v>
      </c>
      <c r="U25" s="1">
        <v>1059.8141707117099</v>
      </c>
      <c r="V25" s="6">
        <v>1.371488168324928</v>
      </c>
      <c r="W25" s="6">
        <v>1.7011845272795265</v>
      </c>
      <c r="X25" s="1">
        <v>1067.48998856347</v>
      </c>
      <c r="Y25" s="6">
        <v>9.4945041699576116</v>
      </c>
      <c r="Z25" s="6">
        <v>9.5092368059810326</v>
      </c>
      <c r="AA25" s="1">
        <v>1075.51507178716</v>
      </c>
      <c r="AB25" s="6">
        <v>3.1107973532564799</v>
      </c>
      <c r="AC25" s="6">
        <v>3.2709564614998348</v>
      </c>
      <c r="AD25" s="1">
        <v>1047.86146481018</v>
      </c>
      <c r="AE25" s="6">
        <v>1.9097403860037201</v>
      </c>
      <c r="AF25" s="6">
        <v>2.4623663648041458</v>
      </c>
      <c r="AG25" s="10">
        <v>30</v>
      </c>
      <c r="AH25" s="10">
        <v>23.931999999999999</v>
      </c>
      <c r="AI25" s="12">
        <v>4.8255378597974499</v>
      </c>
      <c r="AJ25" s="13" t="s">
        <v>840</v>
      </c>
      <c r="AK25" s="1">
        <v>493500</v>
      </c>
      <c r="AL25" s="1">
        <v>6011.3619571122999</v>
      </c>
      <c r="AM25" s="13" t="s">
        <v>841</v>
      </c>
      <c r="AN25" s="12">
        <v>14.017463408490899</v>
      </c>
      <c r="AO25" s="13">
        <v>1.05672712970475</v>
      </c>
      <c r="AP25" s="12">
        <v>1.5076985980597799</v>
      </c>
      <c r="AQ25" s="12">
        <v>29.742320841560801</v>
      </c>
      <c r="AR25" s="12">
        <v>0.61534924900128296</v>
      </c>
      <c r="AS25" s="1">
        <v>83.385063892288102</v>
      </c>
      <c r="AT25" s="13"/>
      <c r="AU25" s="6">
        <v>18.3935815062312</v>
      </c>
      <c r="AV25" s="6">
        <v>4.3582499674612896</v>
      </c>
      <c r="AW25" s="6">
        <v>0.75950082101799998</v>
      </c>
      <c r="AX25" s="6">
        <v>1.4119923991308001</v>
      </c>
      <c r="AY25" s="6">
        <v>2.2854907358553098</v>
      </c>
      <c r="AZ25" s="6">
        <v>1.55105375529624</v>
      </c>
      <c r="BA25" s="6">
        <v>2.8002750387041502</v>
      </c>
      <c r="BB25" s="6">
        <v>3.26919588996748</v>
      </c>
      <c r="BC25" s="6">
        <v>1.6886894930738701</v>
      </c>
      <c r="BD25" s="6">
        <v>4.9917228180277604</v>
      </c>
      <c r="BE25" s="25">
        <v>1.5338330143352501</v>
      </c>
      <c r="BF25" s="13"/>
      <c r="BG25" s="1">
        <v>21.489667748717402</v>
      </c>
      <c r="BH25" s="1">
        <v>-600.52109400710196</v>
      </c>
      <c r="BI25" s="1">
        <v>19201164.5656485</v>
      </c>
      <c r="BJ25" s="1">
        <v>1608715.49661114</v>
      </c>
      <c r="BK25" s="1">
        <v>122.945754736213</v>
      </c>
      <c r="BL25" s="1">
        <v>-9.9756863656324608</v>
      </c>
      <c r="BM25" s="1">
        <v>9452.2634459176406</v>
      </c>
      <c r="BN25" s="1">
        <v>710.325526492206</v>
      </c>
      <c r="BO25" s="1">
        <v>1011.6476855311899</v>
      </c>
      <c r="BP25" s="1">
        <v>19881.933366819201</v>
      </c>
      <c r="BQ25" s="1">
        <v>458.65967639927197</v>
      </c>
      <c r="BR25" s="1">
        <v>64136.532278647399</v>
      </c>
      <c r="BS25" s="6"/>
      <c r="BT25" s="6"/>
      <c r="BU25" s="1">
        <v>0.21489667748717403</v>
      </c>
      <c r="BV25" s="1">
        <v>-1.2010421880142039</v>
      </c>
      <c r="BW25" s="1">
        <v>38402.329131297003</v>
      </c>
      <c r="BX25" s="1">
        <v>3217.43099322228</v>
      </c>
      <c r="BY25" s="1">
        <v>1.2294575473621301</v>
      </c>
      <c r="BZ25" s="1">
        <v>-0.19951372731264921</v>
      </c>
      <c r="CA25" s="1">
        <v>236.30658614794103</v>
      </c>
      <c r="CB25" s="1">
        <v>17.758138162305151</v>
      </c>
      <c r="CC25" s="1">
        <v>10.1164768553119</v>
      </c>
      <c r="CD25" s="1">
        <v>198.81933366819203</v>
      </c>
      <c r="CE25" s="1">
        <v>9.1731935279854397</v>
      </c>
      <c r="CF25" s="1">
        <v>962.04798417971097</v>
      </c>
      <c r="CG25" s="6"/>
      <c r="CH25" s="1">
        <v>133.74564998833199</v>
      </c>
      <c r="CI25" s="16">
        <v>4.7771505707941904</v>
      </c>
      <c r="CJ25" s="6"/>
      <c r="CK25" s="6"/>
      <c r="CL25" s="12"/>
      <c r="CM25" s="14"/>
      <c r="CN25" s="1"/>
      <c r="CO25" s="14"/>
      <c r="CP25" s="13"/>
    </row>
    <row r="26" spans="1:94" s="10" customFormat="1" x14ac:dyDescent="0.3">
      <c r="A26" s="10">
        <v>91500</v>
      </c>
      <c r="B26" s="10" t="s">
        <v>777</v>
      </c>
      <c r="D26" s="5"/>
      <c r="E26" s="5"/>
      <c r="F26" s="1"/>
      <c r="G26" s="6"/>
      <c r="H26" s="13">
        <v>5.5501202541505199</v>
      </c>
      <c r="I26" s="25">
        <v>0.68695432819431002</v>
      </c>
      <c r="J26" s="15">
        <v>7.2135464418013995E-2</v>
      </c>
      <c r="K26" s="25">
        <v>2.5115827316316999</v>
      </c>
      <c r="L26" s="14">
        <v>1.8260047785076601</v>
      </c>
      <c r="M26" s="6">
        <v>1.5553986766282399</v>
      </c>
      <c r="N26" s="14">
        <v>0.18013594091476401</v>
      </c>
      <c r="O26" s="6">
        <v>0.68574408416246402</v>
      </c>
      <c r="P26" s="13">
        <v>0.26382411403074518</v>
      </c>
      <c r="Q26" s="15">
        <v>5.4174358310722003E-2</v>
      </c>
      <c r="R26" s="6">
        <v>0.95487019300186005</v>
      </c>
      <c r="S26" s="14">
        <v>0.91436108215644474</v>
      </c>
      <c r="U26" s="1">
        <v>1067.71393338545</v>
      </c>
      <c r="V26" s="6">
        <v>1.371488168324928</v>
      </c>
      <c r="W26" s="6">
        <v>1.7011845272795265</v>
      </c>
      <c r="X26" s="1">
        <v>988.85727660672296</v>
      </c>
      <c r="Y26" s="6">
        <v>10.332296621380808</v>
      </c>
      <c r="Z26" s="6">
        <v>10.345836296359957</v>
      </c>
      <c r="AA26" s="1">
        <v>1054.84502407322</v>
      </c>
      <c r="AB26" s="6">
        <v>3.1107973532564799</v>
      </c>
      <c r="AC26" s="6">
        <v>3.2709564614998348</v>
      </c>
      <c r="AD26" s="1">
        <v>1069.3947530916701</v>
      </c>
      <c r="AE26" s="6">
        <v>1.9097403860037201</v>
      </c>
      <c r="AF26" s="6">
        <v>2.4623663648041458</v>
      </c>
      <c r="AG26" s="10">
        <v>30</v>
      </c>
      <c r="AH26" s="10">
        <v>23.931999999999999</v>
      </c>
      <c r="AI26" s="12">
        <v>4.5196421975406</v>
      </c>
      <c r="AJ26" s="13" t="s">
        <v>842</v>
      </c>
      <c r="AK26" s="1">
        <v>493500</v>
      </c>
      <c r="AL26" s="1">
        <v>5934.8608204233897</v>
      </c>
      <c r="AM26" s="13" t="s">
        <v>843</v>
      </c>
      <c r="AN26" s="12">
        <v>13.8068586660027</v>
      </c>
      <c r="AO26" s="13">
        <v>1.0011270746216101</v>
      </c>
      <c r="AP26" s="12">
        <v>1.51073586390014</v>
      </c>
      <c r="AQ26" s="12">
        <v>29.138806541173999</v>
      </c>
      <c r="AR26" s="12">
        <v>0.59683653499924905</v>
      </c>
      <c r="AS26" s="1">
        <v>81.496299943164303</v>
      </c>
      <c r="AT26" s="13"/>
      <c r="AU26" s="6">
        <v>19.026850898785501</v>
      </c>
      <c r="AV26" s="6">
        <v>4.3582499674612896</v>
      </c>
      <c r="AW26" s="6">
        <v>0.75950082101799998</v>
      </c>
      <c r="AX26" s="6">
        <v>1.4254031714950901</v>
      </c>
      <c r="AY26" s="6">
        <v>2.2854907358553098</v>
      </c>
      <c r="AZ26" s="6">
        <v>1.57637744352193</v>
      </c>
      <c r="BA26" s="6">
        <v>2.9166096663202499</v>
      </c>
      <c r="BB26" s="6">
        <v>3.3314249277741101</v>
      </c>
      <c r="BC26" s="6">
        <v>1.7169542217103599</v>
      </c>
      <c r="BD26" s="6">
        <v>5.0493428708102002</v>
      </c>
      <c r="BE26" s="25">
        <v>1.53963803666611</v>
      </c>
      <c r="BF26" s="13"/>
      <c r="BG26" s="1">
        <v>20.0595363956614</v>
      </c>
      <c r="BH26" s="1">
        <v>-485.84227977133799</v>
      </c>
      <c r="BI26" s="1">
        <v>19062812.405958299</v>
      </c>
      <c r="BJ26" s="1">
        <v>1578343.4837539899</v>
      </c>
      <c r="BK26" s="1">
        <v>123.86923672831399</v>
      </c>
      <c r="BL26" s="1">
        <v>-1.4996092074038201</v>
      </c>
      <c r="BM26" s="1">
        <v>9248.5466335891306</v>
      </c>
      <c r="BN26" s="1">
        <v>668.42037446617303</v>
      </c>
      <c r="BO26" s="1">
        <v>1006.22791817503</v>
      </c>
      <c r="BP26" s="1">
        <v>19360.414949553098</v>
      </c>
      <c r="BQ26" s="1">
        <v>442.23031925641601</v>
      </c>
      <c r="BR26" s="1">
        <v>62284.138492933103</v>
      </c>
      <c r="BS26" s="6"/>
      <c r="BT26" s="6"/>
      <c r="BU26" s="1">
        <v>0.20059536395661401</v>
      </c>
      <c r="BV26" s="1">
        <v>-0.97168455954267596</v>
      </c>
      <c r="BW26" s="1">
        <v>38125.624811916598</v>
      </c>
      <c r="BX26" s="1">
        <v>3156.6869675079797</v>
      </c>
      <c r="BY26" s="1">
        <v>1.23869236728314</v>
      </c>
      <c r="BZ26" s="1">
        <v>-2.9992184148076403E-2</v>
      </c>
      <c r="CA26" s="1">
        <v>231.21366583972826</v>
      </c>
      <c r="CB26" s="1">
        <v>16.710509361654328</v>
      </c>
      <c r="CC26" s="1">
        <v>10.0622791817503</v>
      </c>
      <c r="CD26" s="1">
        <v>193.60414949553098</v>
      </c>
      <c r="CE26" s="1">
        <v>8.844606385128321</v>
      </c>
      <c r="CF26" s="1">
        <v>934.26207739399649</v>
      </c>
      <c r="CG26" s="6"/>
      <c r="CH26" s="1">
        <v>134.766512552829</v>
      </c>
      <c r="CI26" s="16">
        <v>4.8377422133269397</v>
      </c>
      <c r="CJ26" s="6"/>
      <c r="CK26" s="6"/>
      <c r="CL26" s="12"/>
      <c r="CM26" s="14"/>
      <c r="CN26" s="1"/>
      <c r="CO26" s="14"/>
      <c r="CP26" s="13"/>
    </row>
    <row r="27" spans="1:94" s="10" customFormat="1" x14ac:dyDescent="0.3">
      <c r="A27" s="10">
        <v>91500</v>
      </c>
      <c r="B27" s="10" t="s">
        <v>781</v>
      </c>
      <c r="D27" s="5"/>
      <c r="E27" s="5"/>
      <c r="F27" s="1"/>
      <c r="G27" s="6"/>
      <c r="H27" s="13">
        <v>5.6260945025239497</v>
      </c>
      <c r="I27" s="25">
        <v>0.68695432819431002</v>
      </c>
      <c r="J27" s="15">
        <v>7.2336685154524002E-2</v>
      </c>
      <c r="K27" s="25">
        <v>2.16893984338998</v>
      </c>
      <c r="L27" s="14">
        <v>1.7929584783604999</v>
      </c>
      <c r="M27" s="6">
        <v>1.5553986766282399</v>
      </c>
      <c r="N27" s="14">
        <v>0.17774393423221799</v>
      </c>
      <c r="O27" s="6">
        <v>0.68574408416246402</v>
      </c>
      <c r="P27" s="13">
        <v>0.3019409908896295</v>
      </c>
      <c r="Q27" s="15">
        <v>5.4470895426664001E-2</v>
      </c>
      <c r="R27" s="6">
        <v>0.95487019300186005</v>
      </c>
      <c r="S27" s="14">
        <v>0.91325837525944287</v>
      </c>
      <c r="U27" s="1">
        <v>1054.63453644115</v>
      </c>
      <c r="V27" s="6">
        <v>1.371488168324928</v>
      </c>
      <c r="W27" s="6">
        <v>1.7011845272795265</v>
      </c>
      <c r="X27" s="1">
        <v>994.52155373001006</v>
      </c>
      <c r="Y27" s="6">
        <v>8.8642239934402678</v>
      </c>
      <c r="Z27" s="6">
        <v>8.8800023763940512</v>
      </c>
      <c r="AA27" s="1">
        <v>1042.9015237414501</v>
      </c>
      <c r="AB27" s="6">
        <v>3.1107973532564799</v>
      </c>
      <c r="AC27" s="6">
        <v>3.2709564614998348</v>
      </c>
      <c r="AD27" s="1">
        <v>1075.095823419</v>
      </c>
      <c r="AE27" s="6">
        <v>1.9097403860037201</v>
      </c>
      <c r="AF27" s="6">
        <v>2.4623663648041458</v>
      </c>
      <c r="AG27" s="10">
        <v>30</v>
      </c>
      <c r="AH27" s="10">
        <v>23.931999999999999</v>
      </c>
      <c r="AI27" s="12">
        <v>4.4057134710517598</v>
      </c>
      <c r="AJ27" s="13" t="s">
        <v>844</v>
      </c>
      <c r="AK27" s="1">
        <v>493500</v>
      </c>
      <c r="AL27" s="1">
        <v>5906.38666407441</v>
      </c>
      <c r="AM27" s="13" t="s">
        <v>845</v>
      </c>
      <c r="AN27" s="12">
        <v>13.9048138219922</v>
      </c>
      <c r="AO27" s="13">
        <v>1.0109783722951899</v>
      </c>
      <c r="AP27" s="12">
        <v>1.57796693265816</v>
      </c>
      <c r="AQ27" s="12">
        <v>29.9508625995594</v>
      </c>
      <c r="AR27" s="12">
        <v>0.59931028390554097</v>
      </c>
      <c r="AS27" s="1">
        <v>83.446618116682998</v>
      </c>
      <c r="AT27" s="13"/>
      <c r="AU27" s="6">
        <v>18.715868069874599</v>
      </c>
      <c r="AV27" s="6">
        <v>4.3582499674612896</v>
      </c>
      <c r="AW27" s="6">
        <v>0.75950082101799998</v>
      </c>
      <c r="AX27" s="6">
        <v>1.4493771828367199</v>
      </c>
      <c r="AY27" s="6">
        <v>37.573264818717</v>
      </c>
      <c r="AZ27" s="6">
        <v>1.5396871260009699</v>
      </c>
      <c r="BA27" s="6">
        <v>2.6332504912817001</v>
      </c>
      <c r="BB27" s="6">
        <v>3.418062718841</v>
      </c>
      <c r="BC27" s="6">
        <v>1.7238811733256501</v>
      </c>
      <c r="BD27" s="6">
        <v>5.0200879554908804</v>
      </c>
      <c r="BE27" s="25">
        <v>1.5415823345940001</v>
      </c>
      <c r="BF27" s="13"/>
      <c r="BG27" s="1">
        <v>20.743284352030098</v>
      </c>
      <c r="BH27" s="1">
        <v>-2575.7360916029802</v>
      </c>
      <c r="BI27" s="1">
        <v>19136213.6852598</v>
      </c>
      <c r="BJ27" s="1">
        <v>1590869.4196111399</v>
      </c>
      <c r="BK27" s="1">
        <v>126.13407105517</v>
      </c>
      <c r="BL27" s="1">
        <v>2.5392118220752802</v>
      </c>
      <c r="BM27" s="1">
        <v>9417.8536912109794</v>
      </c>
      <c r="BN27" s="1">
        <v>683.03415066916205</v>
      </c>
      <c r="BO27" s="1">
        <v>1055.8874694096901</v>
      </c>
      <c r="BP27" s="1">
        <v>20109.588834445101</v>
      </c>
      <c r="BQ27" s="1">
        <v>450.44560497070103</v>
      </c>
      <c r="BR27" s="1">
        <v>64208.997707218798</v>
      </c>
      <c r="BS27" s="6"/>
      <c r="BT27" s="6"/>
      <c r="BU27" s="1">
        <v>0.207432843520301</v>
      </c>
      <c r="BV27" s="1">
        <v>-5.1514721832059607</v>
      </c>
      <c r="BW27" s="1">
        <v>38272.427370519603</v>
      </c>
      <c r="BX27" s="1">
        <v>3181.7388392222797</v>
      </c>
      <c r="BY27" s="1">
        <v>1.2613407105517001</v>
      </c>
      <c r="BZ27" s="1">
        <v>5.0784236441505606E-2</v>
      </c>
      <c r="CA27" s="1">
        <v>235.44634228027451</v>
      </c>
      <c r="CB27" s="1">
        <v>17.07585376672905</v>
      </c>
      <c r="CC27" s="1">
        <v>10.5588746940969</v>
      </c>
      <c r="CD27" s="1">
        <v>201.09588834445103</v>
      </c>
      <c r="CE27" s="1">
        <v>9.0089120994140206</v>
      </c>
      <c r="CF27" s="1">
        <v>963.13496560828196</v>
      </c>
      <c r="CG27" s="6"/>
      <c r="CH27" s="1">
        <v>137.26602498090901</v>
      </c>
      <c r="CI27" s="16">
        <v>4.9453435873340901</v>
      </c>
      <c r="CJ27" s="6"/>
      <c r="CK27" s="6"/>
      <c r="CL27" s="12"/>
      <c r="CM27" s="14"/>
      <c r="CN27" s="1"/>
      <c r="CO27" s="14"/>
      <c r="CP27" s="13"/>
    </row>
    <row r="28" spans="1:94" s="10" customFormat="1" x14ac:dyDescent="0.3">
      <c r="A28" s="10">
        <v>91500</v>
      </c>
      <c r="B28" s="10" t="s">
        <v>785</v>
      </c>
      <c r="D28" s="5"/>
      <c r="E28" s="5"/>
      <c r="F28" s="1"/>
      <c r="G28" s="6"/>
      <c r="H28" s="13">
        <v>5.5339370788765496</v>
      </c>
      <c r="I28" s="25">
        <v>0.68695432819431002</v>
      </c>
      <c r="J28" s="15">
        <v>7.4940040345836997E-2</v>
      </c>
      <c r="K28" s="25">
        <v>2.1124968868401499</v>
      </c>
      <c r="L28" s="14">
        <v>1.88912566297545</v>
      </c>
      <c r="M28" s="6">
        <v>1.5553986766282399</v>
      </c>
      <c r="N28" s="14">
        <v>0.18080455338792201</v>
      </c>
      <c r="O28" s="6">
        <v>0.68574408416246402</v>
      </c>
      <c r="P28" s="13">
        <v>0.30924601790267614</v>
      </c>
      <c r="Q28" s="15">
        <v>5.4192413971334001E-2</v>
      </c>
      <c r="R28" s="6">
        <v>0.95487019300186005</v>
      </c>
      <c r="S28" s="14">
        <v>0.91466955547307316</v>
      </c>
      <c r="U28" s="1">
        <v>1071.3651391052699</v>
      </c>
      <c r="V28" s="6">
        <v>1.371488168324928</v>
      </c>
      <c r="W28" s="6">
        <v>1.7011845272795265</v>
      </c>
      <c r="X28" s="1">
        <v>1065.99676924816</v>
      </c>
      <c r="Y28" s="6">
        <v>7.9680817212470876</v>
      </c>
      <c r="Z28" s="6">
        <v>7.9856309403423893</v>
      </c>
      <c r="AA28" s="1">
        <v>1077.2747804210901</v>
      </c>
      <c r="AB28" s="6">
        <v>3.1107973532564799</v>
      </c>
      <c r="AC28" s="6">
        <v>3.2709564614998348</v>
      </c>
      <c r="AD28" s="1">
        <v>1069.7419277993699</v>
      </c>
      <c r="AE28" s="6">
        <v>1.9097403860037201</v>
      </c>
      <c r="AF28" s="6">
        <v>2.4623663648041458</v>
      </c>
      <c r="AG28" s="10">
        <v>30</v>
      </c>
      <c r="AH28" s="10">
        <v>23.931999999999999</v>
      </c>
      <c r="AI28" s="12">
        <v>3.5953475506541102</v>
      </c>
      <c r="AJ28" s="13" t="s">
        <v>846</v>
      </c>
      <c r="AK28" s="1">
        <v>493500</v>
      </c>
      <c r="AL28" s="1">
        <v>5554.5738540829698</v>
      </c>
      <c r="AM28" s="13" t="s">
        <v>847</v>
      </c>
      <c r="AN28" s="12">
        <v>13.835691526511701</v>
      </c>
      <c r="AO28" s="13">
        <v>1.0421371791256899</v>
      </c>
      <c r="AP28" s="12">
        <v>1.54335610175357</v>
      </c>
      <c r="AQ28" s="12">
        <v>29.424445874535401</v>
      </c>
      <c r="AR28" s="12">
        <v>0.64257698643602201</v>
      </c>
      <c r="AS28" s="1">
        <v>81.679363602527104</v>
      </c>
      <c r="AT28" s="13"/>
      <c r="AU28" s="6">
        <v>20.541209348640201</v>
      </c>
      <c r="AV28" s="6">
        <v>4.3582499674612896</v>
      </c>
      <c r="AW28" s="6">
        <v>0.75950082101799998</v>
      </c>
      <c r="AX28" s="6">
        <v>1.46531664712117</v>
      </c>
      <c r="AY28" s="6">
        <v>2.2854907358553098</v>
      </c>
      <c r="AZ28" s="6">
        <v>1.5804009165434301</v>
      </c>
      <c r="BA28" s="6">
        <v>2.4964828785262898</v>
      </c>
      <c r="BB28" s="6">
        <v>3.25542150692395</v>
      </c>
      <c r="BC28" s="6">
        <v>1.68565224534951</v>
      </c>
      <c r="BD28" s="6">
        <v>4.8939235795301697</v>
      </c>
      <c r="BE28" s="25">
        <v>1.5598262260106099</v>
      </c>
      <c r="BF28" s="13"/>
      <c r="BG28" s="1">
        <v>17.170202172786698</v>
      </c>
      <c r="BH28" s="1">
        <v>-265.25856037874598</v>
      </c>
      <c r="BI28" s="1">
        <v>19368344.822280899</v>
      </c>
      <c r="BJ28" s="1">
        <v>1514116.9294682799</v>
      </c>
      <c r="BK28" s="1">
        <v>6.4869997889995803</v>
      </c>
      <c r="BL28" s="1">
        <v>-4.8518249123669897</v>
      </c>
      <c r="BM28" s="1">
        <v>9481.31766836321</v>
      </c>
      <c r="BN28" s="1">
        <v>712.31343952031204</v>
      </c>
      <c r="BO28" s="1">
        <v>1044.4544021249201</v>
      </c>
      <c r="BP28" s="1">
        <v>19994.317467538702</v>
      </c>
      <c r="BQ28" s="1">
        <v>489.01846211355797</v>
      </c>
      <c r="BR28" s="1">
        <v>63606.071707218798</v>
      </c>
      <c r="BS28" s="6"/>
      <c r="BT28" s="6"/>
      <c r="BU28" s="1">
        <v>0.171702021727867</v>
      </c>
      <c r="BV28" s="1">
        <v>-0.53051712075749202</v>
      </c>
      <c r="BW28" s="1">
        <v>38736.689644561797</v>
      </c>
      <c r="BX28" s="1">
        <v>3028.23385893656</v>
      </c>
      <c r="BY28" s="1">
        <v>6.4869997889995798E-2</v>
      </c>
      <c r="BZ28" s="1">
        <v>-9.70364982473398E-2</v>
      </c>
      <c r="CA28" s="1">
        <v>237.03294170908026</v>
      </c>
      <c r="CB28" s="1">
        <v>17.807835988007803</v>
      </c>
      <c r="CC28" s="1">
        <v>10.4445440212492</v>
      </c>
      <c r="CD28" s="1">
        <v>199.94317467538701</v>
      </c>
      <c r="CE28" s="1">
        <v>9.7803692422711599</v>
      </c>
      <c r="CF28" s="1">
        <v>954.09107560828193</v>
      </c>
      <c r="CG28" s="6"/>
      <c r="CH28" s="1">
        <v>125.311556601736</v>
      </c>
      <c r="CI28" s="16">
        <v>4.7426480856568398</v>
      </c>
      <c r="CJ28" s="6"/>
      <c r="CK28" s="6"/>
      <c r="CL28" s="12"/>
      <c r="CM28" s="14"/>
      <c r="CN28" s="1"/>
      <c r="CO28" s="14"/>
      <c r="CP28" s="13"/>
    </row>
    <row r="29" spans="1:94" s="10" customFormat="1" x14ac:dyDescent="0.3">
      <c r="A29" s="10">
        <v>91500</v>
      </c>
      <c r="B29" s="10" t="s">
        <v>788</v>
      </c>
      <c r="D29" s="5"/>
      <c r="E29" s="5"/>
      <c r="F29" s="1">
        <v>1065.3658320283964</v>
      </c>
      <c r="G29" s="6">
        <v>1.3848403046830546</v>
      </c>
      <c r="H29" s="13">
        <v>5.5621151706573997</v>
      </c>
      <c r="I29" s="25">
        <v>0.68695432819431002</v>
      </c>
      <c r="J29" s="15">
        <v>7.5222477898860995E-2</v>
      </c>
      <c r="K29" s="25">
        <v>2.3913460962133701</v>
      </c>
      <c r="L29" s="14">
        <v>1.8750997714701101</v>
      </c>
      <c r="M29" s="6">
        <v>1.5553986766282399</v>
      </c>
      <c r="N29" s="14">
        <v>0.17977824297245101</v>
      </c>
      <c r="O29" s="6">
        <v>0.68574408416246402</v>
      </c>
      <c r="P29" s="13">
        <v>0.27610039035302264</v>
      </c>
      <c r="Q29" s="15">
        <v>5.2802443492581001E-2</v>
      </c>
      <c r="R29" s="6">
        <v>0.95487019300186005</v>
      </c>
      <c r="S29" s="14">
        <v>0.9141960973371922</v>
      </c>
      <c r="U29" s="1">
        <v>1065.7597420064601</v>
      </c>
      <c r="V29" s="6">
        <v>1.371488168324928</v>
      </c>
      <c r="W29" s="6">
        <v>1.7011845272795265</v>
      </c>
      <c r="X29" s="1">
        <v>1073.55617663416</v>
      </c>
      <c r="Y29" s="6">
        <v>8.9462233319354088</v>
      </c>
      <c r="Z29" s="6">
        <v>8.9618573467639706</v>
      </c>
      <c r="AA29" s="1">
        <v>1072.3333766460501</v>
      </c>
      <c r="AB29" s="6">
        <v>3.1107973532564799</v>
      </c>
      <c r="AC29" s="6">
        <v>3.2709564614998348</v>
      </c>
      <c r="AD29" s="1">
        <v>1042.9981335308</v>
      </c>
      <c r="AE29" s="6">
        <v>1.9097403860037201</v>
      </c>
      <c r="AF29" s="6">
        <v>2.4623663648041458</v>
      </c>
      <c r="AG29" s="10">
        <v>30</v>
      </c>
      <c r="AH29" s="10">
        <v>23.931999999999999</v>
      </c>
      <c r="AI29" s="12">
        <v>5.3656903216418899</v>
      </c>
      <c r="AJ29" s="13" t="s">
        <v>844</v>
      </c>
      <c r="AK29" s="1">
        <v>493500</v>
      </c>
      <c r="AL29" s="1">
        <v>5930.2105186116596</v>
      </c>
      <c r="AM29" s="13" t="s">
        <v>848</v>
      </c>
      <c r="AN29" s="12">
        <v>13.9662545853528</v>
      </c>
      <c r="AO29" s="13">
        <v>1.0559750952551601</v>
      </c>
      <c r="AP29" s="12">
        <v>1.5404219347454899</v>
      </c>
      <c r="AQ29" s="12">
        <v>30.116882923901599</v>
      </c>
      <c r="AR29" s="12">
        <v>0.54576302381275499</v>
      </c>
      <c r="AS29" s="1">
        <v>82.661012928285501</v>
      </c>
      <c r="AT29" s="13"/>
      <c r="AU29" s="6">
        <v>16.845670679639099</v>
      </c>
      <c r="AV29" s="6">
        <v>4.3582499674612896</v>
      </c>
      <c r="AW29" s="6">
        <v>0.75950082101799998</v>
      </c>
      <c r="AX29" s="6">
        <v>1.40406748057361</v>
      </c>
      <c r="AY29" s="6">
        <v>43.682115503615897</v>
      </c>
      <c r="AZ29" s="6">
        <v>1.6001588406509799</v>
      </c>
      <c r="BA29" s="6">
        <v>2.7813568799366002</v>
      </c>
      <c r="BB29" s="6">
        <v>3.0422969519095302</v>
      </c>
      <c r="BC29" s="6">
        <v>1.69331260721106</v>
      </c>
      <c r="BD29" s="6">
        <v>5.1984286659657801</v>
      </c>
      <c r="BE29" s="25">
        <v>1.53626089146283</v>
      </c>
      <c r="BF29" s="13"/>
      <c r="BG29" s="1">
        <v>25.708672447812798</v>
      </c>
      <c r="BH29" s="1">
        <v>-1232.81896929903</v>
      </c>
      <c r="BI29" s="1">
        <v>18889174.8474673</v>
      </c>
      <c r="BJ29" s="1">
        <v>1560575.01425399</v>
      </c>
      <c r="BK29" s="1">
        <v>130.70841550756899</v>
      </c>
      <c r="BL29" s="1">
        <v>1.8768467615499</v>
      </c>
      <c r="BM29" s="1">
        <v>9225.3389122036606</v>
      </c>
      <c r="BN29" s="1">
        <v>695.71961574447801</v>
      </c>
      <c r="BO29" s="1">
        <v>1001.92947643993</v>
      </c>
      <c r="BP29" s="1">
        <v>19757.353654588998</v>
      </c>
      <c r="BQ29" s="1">
        <v>404.01481925641502</v>
      </c>
      <c r="BR29" s="1">
        <v>62073.087278647297</v>
      </c>
      <c r="BS29" s="6"/>
      <c r="BT29" s="6"/>
      <c r="BU29" s="1">
        <v>0.25708672447812797</v>
      </c>
      <c r="BV29" s="1">
        <v>-2.4656379385980598</v>
      </c>
      <c r="BW29" s="1">
        <v>37778.349694934601</v>
      </c>
      <c r="BX29" s="1">
        <v>3121.1500285079801</v>
      </c>
      <c r="BY29" s="1">
        <v>1.30708415507569</v>
      </c>
      <c r="BZ29" s="1">
        <v>3.7536935230997999E-2</v>
      </c>
      <c r="CA29" s="1">
        <v>230.63347280509151</v>
      </c>
      <c r="CB29" s="1">
        <v>17.392990393611949</v>
      </c>
      <c r="CC29" s="1">
        <v>10.0192947643993</v>
      </c>
      <c r="CD29" s="1">
        <v>197.57353654588999</v>
      </c>
      <c r="CE29" s="1">
        <v>8.0802963851283014</v>
      </c>
      <c r="CF29" s="1">
        <v>931.09630917970946</v>
      </c>
      <c r="CG29" s="6"/>
      <c r="CH29" s="1">
        <v>149.35095611271299</v>
      </c>
      <c r="CI29" s="16">
        <v>5.0610072813296103</v>
      </c>
      <c r="CJ29" s="6"/>
      <c r="CK29" s="6"/>
      <c r="CL29" s="12"/>
      <c r="CM29" s="14"/>
      <c r="CN29" s="1"/>
      <c r="CO29" s="14"/>
      <c r="CP29" s="13"/>
    </row>
    <row r="30" spans="1:94" s="10" customFormat="1" x14ac:dyDescent="0.3">
      <c r="A30" s="10">
        <v>91500</v>
      </c>
      <c r="B30" s="10" t="s">
        <v>791</v>
      </c>
      <c r="D30" s="5"/>
      <c r="E30" s="5"/>
      <c r="F30" s="1">
        <v>1063.8887430948762</v>
      </c>
      <c r="G30" s="6">
        <v>1.3746092552399918</v>
      </c>
      <c r="H30" s="13">
        <v>5.5686646648931299</v>
      </c>
      <c r="I30" s="25">
        <v>0.68695432819431002</v>
      </c>
      <c r="J30" s="15">
        <v>7.5262891748341998E-2</v>
      </c>
      <c r="K30" s="25">
        <v>2.1828081001483599</v>
      </c>
      <c r="L30" s="14">
        <v>1.8730291142098501</v>
      </c>
      <c r="M30" s="6">
        <v>1.5553986766282399</v>
      </c>
      <c r="N30" s="14">
        <v>0.17952827410383401</v>
      </c>
      <c r="O30" s="6">
        <v>0.68574408416246402</v>
      </c>
      <c r="P30" s="13">
        <v>0.3001960184804241</v>
      </c>
      <c r="Q30" s="15">
        <v>5.4199459652741998E-2</v>
      </c>
      <c r="R30" s="6">
        <v>0.95487019300186005</v>
      </c>
      <c r="S30" s="14">
        <v>0.9140808197344229</v>
      </c>
      <c r="U30" s="1">
        <v>1064.3937491844199</v>
      </c>
      <c r="V30" s="6">
        <v>1.371488168324928</v>
      </c>
      <c r="W30" s="6">
        <v>1.7011845272795265</v>
      </c>
      <c r="X30" s="1">
        <v>1074.6348290558699</v>
      </c>
      <c r="Y30" s="6">
        <v>8.1565529908866612</v>
      </c>
      <c r="Z30" s="6">
        <v>8.1736975654855275</v>
      </c>
      <c r="AA30" s="1">
        <v>1071.6018305304301</v>
      </c>
      <c r="AB30" s="6">
        <v>3.1107973532564799</v>
      </c>
      <c r="AC30" s="6">
        <v>3.2709564614998348</v>
      </c>
      <c r="AD30" s="1">
        <v>1069.87740073023</v>
      </c>
      <c r="AE30" s="6">
        <v>1.9097403860037201</v>
      </c>
      <c r="AF30" s="6">
        <v>2.4623663648041458</v>
      </c>
      <c r="AG30" s="10">
        <v>30</v>
      </c>
      <c r="AH30" s="10">
        <v>23.931999999999999</v>
      </c>
      <c r="AI30" s="12">
        <v>3.9781249299489301</v>
      </c>
      <c r="AJ30" s="13" t="s">
        <v>846</v>
      </c>
      <c r="AK30" s="1">
        <v>493500</v>
      </c>
      <c r="AL30" s="1">
        <v>5788.7269943381798</v>
      </c>
      <c r="AM30" s="13" t="s">
        <v>849</v>
      </c>
      <c r="AN30" s="12">
        <v>14.7732349037367</v>
      </c>
      <c r="AO30" s="13">
        <v>1.1173583003755201</v>
      </c>
      <c r="AP30" s="12">
        <v>1.6467115363181299</v>
      </c>
      <c r="AQ30" s="12">
        <v>31.4047820134431</v>
      </c>
      <c r="AR30" s="12">
        <v>0.63542869772272903</v>
      </c>
      <c r="AS30" s="1">
        <v>87.588802452507807</v>
      </c>
      <c r="AT30" s="13"/>
      <c r="AU30" s="6">
        <v>19.402254750570499</v>
      </c>
      <c r="AV30" s="6">
        <v>4.3582499674612896</v>
      </c>
      <c r="AW30" s="6">
        <v>0.75950082101799998</v>
      </c>
      <c r="AX30" s="6">
        <v>1.4691207998089799</v>
      </c>
      <c r="AY30" s="6">
        <v>2.2854907358553098</v>
      </c>
      <c r="AZ30" s="6">
        <v>1.5596517899906801</v>
      </c>
      <c r="BA30" s="6">
        <v>2.5551940992788298</v>
      </c>
      <c r="BB30" s="6">
        <v>3.2360840083492</v>
      </c>
      <c r="BC30" s="6">
        <v>1.67988962701042</v>
      </c>
      <c r="BD30" s="6">
        <v>4.9374860134183498</v>
      </c>
      <c r="BE30" s="25">
        <v>1.5609057057634299</v>
      </c>
      <c r="BF30" s="13"/>
      <c r="BG30" s="1">
        <v>19.2784828946081</v>
      </c>
      <c r="BH30" s="1">
        <v>-809.98972571680895</v>
      </c>
      <c r="BI30" s="1">
        <v>19090490.583999299</v>
      </c>
      <c r="BJ30" s="1">
        <v>1538303.85639685</v>
      </c>
      <c r="BK30" s="1">
        <v>-0.96153203728938197</v>
      </c>
      <c r="BL30" s="1">
        <v>-2.1038947478723902</v>
      </c>
      <c r="BM30" s="1">
        <v>9855.7724176817701</v>
      </c>
      <c r="BN30" s="1">
        <v>743.58966927639301</v>
      </c>
      <c r="BO30" s="1">
        <v>1081.91342181704</v>
      </c>
      <c r="BP30" s="1">
        <v>20798.350920776102</v>
      </c>
      <c r="BQ30" s="1">
        <v>475.08831925641499</v>
      </c>
      <c r="BR30" s="1">
        <v>66406.381421504397</v>
      </c>
      <c r="BS30" s="6"/>
      <c r="BT30" s="6"/>
      <c r="BU30" s="1">
        <v>0.19278482894608101</v>
      </c>
      <c r="BV30" s="1">
        <v>-1.6199794514336179</v>
      </c>
      <c r="BW30" s="1">
        <v>38180.981167998601</v>
      </c>
      <c r="BX30" s="1">
        <v>3076.6077127937001</v>
      </c>
      <c r="BY30" s="1">
        <v>-9.6153203728938201E-3</v>
      </c>
      <c r="BZ30" s="1">
        <v>-4.2077894957447806E-2</v>
      </c>
      <c r="CA30" s="1">
        <v>246.39431044204426</v>
      </c>
      <c r="CB30" s="1">
        <v>18.589741731909825</v>
      </c>
      <c r="CC30" s="1">
        <v>10.819134218170401</v>
      </c>
      <c r="CD30" s="1">
        <v>207.98350920776102</v>
      </c>
      <c r="CE30" s="1">
        <v>9.5017663851283007</v>
      </c>
      <c r="CF30" s="1">
        <v>996.09572132256596</v>
      </c>
      <c r="CG30" s="6"/>
      <c r="CH30" s="1">
        <v>135.889080946635</v>
      </c>
      <c r="CI30" s="16">
        <v>4.7197172115291401</v>
      </c>
      <c r="CJ30" s="6"/>
      <c r="CK30" s="6"/>
      <c r="CL30" s="12"/>
      <c r="CM30" s="14"/>
      <c r="CN30" s="1"/>
      <c r="CO30" s="14"/>
      <c r="CP30" s="13"/>
    </row>
    <row r="31" spans="1:94" s="10" customFormat="1" x14ac:dyDescent="0.3">
      <c r="A31" s="10">
        <v>91500</v>
      </c>
      <c r="B31" s="10" t="s">
        <v>794</v>
      </c>
      <c r="D31" s="5"/>
      <c r="E31" s="5"/>
      <c r="F31" s="1"/>
      <c r="G31" s="6"/>
      <c r="H31" s="13">
        <v>5.61907936057837</v>
      </c>
      <c r="I31" s="25">
        <v>0.68695432819431002</v>
      </c>
      <c r="J31" s="15">
        <v>7.3784632964145003E-2</v>
      </c>
      <c r="K31" s="25">
        <v>2.3178324057220401</v>
      </c>
      <c r="L31" s="14">
        <v>1.8156135916348199</v>
      </c>
      <c r="M31" s="6">
        <v>1.5553986766282399</v>
      </c>
      <c r="N31" s="14">
        <v>0.17798816093250999</v>
      </c>
      <c r="O31" s="6">
        <v>0.68574408416246402</v>
      </c>
      <c r="P31" s="13">
        <v>0.28416026455548621</v>
      </c>
      <c r="Q31" s="15">
        <v>5.4014357651056999E-2</v>
      </c>
      <c r="R31" s="6">
        <v>0.95487019300186005</v>
      </c>
      <c r="S31" s="14">
        <v>0.91337089990557974</v>
      </c>
      <c r="U31" s="1">
        <v>1055.9711753617</v>
      </c>
      <c r="V31" s="6">
        <v>1.371488168324928</v>
      </c>
      <c r="W31" s="6">
        <v>1.7011845272795265</v>
      </c>
      <c r="X31" s="1">
        <v>1034.6815949742399</v>
      </c>
      <c r="Y31" s="6">
        <v>9.0497177013879622</v>
      </c>
      <c r="Z31" s="6">
        <v>9.0651732291058007</v>
      </c>
      <c r="AA31" s="1">
        <v>1051.10459082018</v>
      </c>
      <c r="AB31" s="6">
        <v>3.1107973532564799</v>
      </c>
      <c r="AC31" s="6">
        <v>3.2709564614998348</v>
      </c>
      <c r="AD31" s="1">
        <v>1066.3179964380399</v>
      </c>
      <c r="AE31" s="6">
        <v>1.9097403860037201</v>
      </c>
      <c r="AF31" s="6">
        <v>2.4623663648041458</v>
      </c>
      <c r="AG31" s="10">
        <v>30</v>
      </c>
      <c r="AH31" s="10">
        <v>23.931999999999999</v>
      </c>
      <c r="AI31" s="12">
        <v>5.9146718744357196</v>
      </c>
      <c r="AJ31" s="13" t="s">
        <v>850</v>
      </c>
      <c r="AK31" s="1">
        <v>493500</v>
      </c>
      <c r="AL31" s="1">
        <v>5915.2637256999096</v>
      </c>
      <c r="AM31" s="13" t="s">
        <v>851</v>
      </c>
      <c r="AN31" s="12">
        <v>13.4968113531021</v>
      </c>
      <c r="AO31" s="13">
        <v>1.0009698719233699</v>
      </c>
      <c r="AP31" s="12">
        <v>1.48330725922591</v>
      </c>
      <c r="AQ31" s="12">
        <v>28.5612870666214</v>
      </c>
      <c r="AR31" s="12">
        <v>0.58476800209296698</v>
      </c>
      <c r="AS31" s="1">
        <v>80.267131510175005</v>
      </c>
      <c r="AT31" s="13"/>
      <c r="AU31" s="6">
        <v>15.4531703255763</v>
      </c>
      <c r="AV31" s="6">
        <v>4.3582499674612896</v>
      </c>
      <c r="AW31" s="6">
        <v>0.75950082101799998</v>
      </c>
      <c r="AX31" s="6">
        <v>1.4220232262499</v>
      </c>
      <c r="AY31" s="6">
        <v>2.2854907358553098</v>
      </c>
      <c r="AZ31" s="6">
        <v>1.54372528689472</v>
      </c>
      <c r="BA31" s="6">
        <v>2.6287702787570799</v>
      </c>
      <c r="BB31" s="6">
        <v>3.3297281819343798</v>
      </c>
      <c r="BC31" s="6">
        <v>1.6849469976067399</v>
      </c>
      <c r="BD31" s="6">
        <v>4.9941558083353197</v>
      </c>
      <c r="BE31" s="25">
        <v>1.53581833841239</v>
      </c>
      <c r="BF31" s="13"/>
      <c r="BG31" s="1">
        <v>30.6741698305581</v>
      </c>
      <c r="BH31" s="1">
        <v>-108.935636972266</v>
      </c>
      <c r="BI31" s="1">
        <v>20241098.865596902</v>
      </c>
      <c r="BJ31" s="1">
        <v>1629646.6094682801</v>
      </c>
      <c r="BK31" s="1">
        <v>115.27053874104</v>
      </c>
      <c r="BL31" s="1">
        <v>-1.88064353250851</v>
      </c>
      <c r="BM31" s="1">
        <v>9327.0851000892198</v>
      </c>
      <c r="BN31" s="1">
        <v>689.81343440968703</v>
      </c>
      <c r="BO31" s="1">
        <v>1009.81277789111</v>
      </c>
      <c r="BP31" s="1">
        <v>19622.6771797689</v>
      </c>
      <c r="BQ31" s="1">
        <v>457.94524782784401</v>
      </c>
      <c r="BR31" s="1">
        <v>63192.154207218802</v>
      </c>
      <c r="BS31" s="6"/>
      <c r="BT31" s="6"/>
      <c r="BU31" s="1">
        <v>0.30674169830558101</v>
      </c>
      <c r="BV31" s="1">
        <v>-0.21787127394453198</v>
      </c>
      <c r="BW31" s="1">
        <v>40482.197731193803</v>
      </c>
      <c r="BX31" s="1">
        <v>3259.2932189365602</v>
      </c>
      <c r="BY31" s="1">
        <v>1.1527053874104001</v>
      </c>
      <c r="BZ31" s="1">
        <v>-3.7612870650170202E-2</v>
      </c>
      <c r="CA31" s="1">
        <v>233.17712750223052</v>
      </c>
      <c r="CB31" s="1">
        <v>17.245335860242175</v>
      </c>
      <c r="CC31" s="1">
        <v>10.098127778911101</v>
      </c>
      <c r="CD31" s="1">
        <v>196.226771797689</v>
      </c>
      <c r="CE31" s="1">
        <v>9.1589049565568796</v>
      </c>
      <c r="CF31" s="1">
        <v>947.88231310828201</v>
      </c>
      <c r="CG31" s="6"/>
      <c r="CH31" s="1">
        <v>135.432838051305</v>
      </c>
      <c r="CI31" s="16">
        <v>4.77966176491244</v>
      </c>
      <c r="CJ31" s="6"/>
      <c r="CK31" s="6"/>
      <c r="CL31" s="12"/>
      <c r="CM31" s="14"/>
      <c r="CN31" s="1"/>
      <c r="CO31" s="14"/>
      <c r="CP31" s="13"/>
    </row>
    <row r="32" spans="1:94" s="10" customFormat="1" x14ac:dyDescent="0.3">
      <c r="A32" s="10">
        <v>91500</v>
      </c>
      <c r="B32" s="10" t="s">
        <v>797</v>
      </c>
      <c r="D32" s="5"/>
      <c r="E32" s="5"/>
      <c r="F32" s="1"/>
      <c r="G32" s="6"/>
      <c r="H32" s="13">
        <v>5.5679836136749303</v>
      </c>
      <c r="I32" s="25">
        <v>0.68695432819431002</v>
      </c>
      <c r="J32" s="15">
        <v>7.4643349487524005E-2</v>
      </c>
      <c r="K32" s="25">
        <v>2.2681833983792599</v>
      </c>
      <c r="L32" s="14">
        <v>1.8520865606596999</v>
      </c>
      <c r="M32" s="6">
        <v>1.5553986766282399</v>
      </c>
      <c r="N32" s="14">
        <v>0.17951715122987399</v>
      </c>
      <c r="O32" s="6">
        <v>0.68574408416246402</v>
      </c>
      <c r="P32" s="13">
        <v>0.28986286379055942</v>
      </c>
      <c r="Q32" s="15">
        <v>5.3411634689897E-2</v>
      </c>
      <c r="R32" s="6">
        <v>0.95487019300186005</v>
      </c>
      <c r="S32" s="14">
        <v>0.91407569057069082</v>
      </c>
      <c r="U32" s="1">
        <v>1064.33295982446</v>
      </c>
      <c r="V32" s="6">
        <v>1.371488168324928</v>
      </c>
      <c r="W32" s="6">
        <v>1.7011845272795265</v>
      </c>
      <c r="X32" s="1">
        <v>1058.0158374068601</v>
      </c>
      <c r="Y32" s="6">
        <v>8.6301735986296695</v>
      </c>
      <c r="Z32" s="6">
        <v>8.6463791000260013</v>
      </c>
      <c r="AA32" s="1">
        <v>1064.17322540592</v>
      </c>
      <c r="AB32" s="6">
        <v>3.1107973532564799</v>
      </c>
      <c r="AC32" s="6">
        <v>3.2709564614998348</v>
      </c>
      <c r="AD32" s="1">
        <v>1054.7236499431201</v>
      </c>
      <c r="AE32" s="6">
        <v>1.9097403860037201</v>
      </c>
      <c r="AF32" s="6">
        <v>2.4623663648041458</v>
      </c>
      <c r="AG32" s="10">
        <v>30</v>
      </c>
      <c r="AH32" s="10">
        <v>23.931999999999999</v>
      </c>
      <c r="AI32" s="12">
        <v>6.7105539321405896</v>
      </c>
      <c r="AJ32" s="13" t="s">
        <v>852</v>
      </c>
      <c r="AK32" s="1">
        <v>493500</v>
      </c>
      <c r="AL32" s="1">
        <v>5845.5228985355398</v>
      </c>
      <c r="AM32" s="13" t="s">
        <v>853</v>
      </c>
      <c r="AN32" s="12">
        <v>14.694955307122701</v>
      </c>
      <c r="AO32" s="13">
        <v>1.10223828017069</v>
      </c>
      <c r="AP32" s="12">
        <v>1.6005785992680299</v>
      </c>
      <c r="AQ32" s="12">
        <v>31.210666207102602</v>
      </c>
      <c r="AR32" s="12">
        <v>0.61427471487593499</v>
      </c>
      <c r="AS32" s="1">
        <v>86.654181065945494</v>
      </c>
      <c r="AT32" s="13"/>
      <c r="AU32" s="6">
        <v>14.646708623349401</v>
      </c>
      <c r="AV32" s="6">
        <v>4.3582499674612896</v>
      </c>
      <c r="AW32" s="6">
        <v>0.75950082101799998</v>
      </c>
      <c r="AX32" s="6">
        <v>1.4392249125595</v>
      </c>
      <c r="AY32" s="6">
        <v>2.2854907358553098</v>
      </c>
      <c r="AZ32" s="6">
        <v>1.5825037894451</v>
      </c>
      <c r="BA32" s="6">
        <v>2.79620801717425</v>
      </c>
      <c r="BB32" s="6">
        <v>3.2274717782879598</v>
      </c>
      <c r="BC32" s="6">
        <v>1.6763052375941301</v>
      </c>
      <c r="BD32" s="6">
        <v>4.9443783767246599</v>
      </c>
      <c r="BE32" s="25">
        <v>1.5304748401792301</v>
      </c>
      <c r="BF32" s="13"/>
      <c r="BG32" s="1">
        <v>34.243874133147699</v>
      </c>
      <c r="BH32" s="1">
        <v>-32.8974061191972</v>
      </c>
      <c r="BI32" s="1">
        <v>19912764.530356899</v>
      </c>
      <c r="BJ32" s="1">
        <v>1582331.6708254199</v>
      </c>
      <c r="BK32" s="1">
        <v>79.777857008327302</v>
      </c>
      <c r="BL32" s="1">
        <v>-4.4367720176236896</v>
      </c>
      <c r="BM32" s="1">
        <v>9976.9128627329392</v>
      </c>
      <c r="BN32" s="1">
        <v>746.23230330263402</v>
      </c>
      <c r="BO32" s="1">
        <v>1070.5334300569</v>
      </c>
      <c r="BP32" s="1">
        <v>21070.7455250926</v>
      </c>
      <c r="BQ32" s="1">
        <v>472.94581925641501</v>
      </c>
      <c r="BR32" s="1">
        <v>67042.275492932997</v>
      </c>
      <c r="BS32" s="6"/>
      <c r="BT32" s="6"/>
      <c r="BU32" s="1">
        <v>0.342438741331477</v>
      </c>
      <c r="BV32" s="1">
        <v>-6.5794812238394396E-2</v>
      </c>
      <c r="BW32" s="1">
        <v>39825.529060713801</v>
      </c>
      <c r="BX32" s="1">
        <v>3164.6633416508398</v>
      </c>
      <c r="BY32" s="1">
        <v>0.79777857008327302</v>
      </c>
      <c r="BZ32" s="1">
        <v>-8.8735440352473799E-2</v>
      </c>
      <c r="CA32" s="1">
        <v>249.42282156832349</v>
      </c>
      <c r="CB32" s="1">
        <v>18.655807582565853</v>
      </c>
      <c r="CC32" s="1">
        <v>10.705334300569</v>
      </c>
      <c r="CD32" s="1">
        <v>210.70745525092599</v>
      </c>
      <c r="CE32" s="1">
        <v>9.4589163851283011</v>
      </c>
      <c r="CF32" s="1">
        <v>1005.6341323939949</v>
      </c>
      <c r="CG32" s="6"/>
      <c r="CH32" s="1">
        <v>139.196401808481</v>
      </c>
      <c r="CI32" s="16">
        <v>4.7273877031506704</v>
      </c>
      <c r="CJ32" s="6"/>
      <c r="CK32" s="6"/>
      <c r="CL32" s="12"/>
      <c r="CM32" s="14"/>
      <c r="CN32" s="1"/>
      <c r="CO32" s="14"/>
      <c r="CP32" s="13"/>
    </row>
    <row r="33" spans="1:94" s="10" customFormat="1" x14ac:dyDescent="0.3">
      <c r="A33" s="10">
        <v>91500</v>
      </c>
      <c r="B33" s="10" t="s">
        <v>799</v>
      </c>
      <c r="D33" s="5"/>
      <c r="E33" s="5"/>
      <c r="F33" s="1"/>
      <c r="G33" s="6"/>
      <c r="H33" s="13">
        <v>5.5387915634436196</v>
      </c>
      <c r="I33" s="25">
        <v>0.68695432819431002</v>
      </c>
      <c r="J33" s="15">
        <v>7.4304704356837004E-2</v>
      </c>
      <c r="K33" s="25">
        <v>2.1641361500823302</v>
      </c>
      <c r="L33" s="14">
        <v>1.8528428131147101</v>
      </c>
      <c r="M33" s="6">
        <v>1.5553986766282399</v>
      </c>
      <c r="N33" s="14">
        <v>0.18053075892996201</v>
      </c>
      <c r="O33" s="6">
        <v>0.68574408416246402</v>
      </c>
      <c r="P33" s="13">
        <v>0.30254991658910013</v>
      </c>
      <c r="Q33" s="15">
        <v>5.3880375192033002E-2</v>
      </c>
      <c r="R33" s="6">
        <v>0.95487019300186005</v>
      </c>
      <c r="S33" s="14">
        <v>0.91454322381155273</v>
      </c>
      <c r="U33" s="1">
        <v>1069.8702332200201</v>
      </c>
      <c r="V33" s="6">
        <v>1.371488168324928</v>
      </c>
      <c r="W33" s="6">
        <v>1.7011845272795265</v>
      </c>
      <c r="X33" s="1">
        <v>1048.8556963537101</v>
      </c>
      <c r="Y33" s="6">
        <v>8.3176459206022102</v>
      </c>
      <c r="Z33" s="6">
        <v>8.3344591221861819</v>
      </c>
      <c r="AA33" s="1">
        <v>1064.4424262985201</v>
      </c>
      <c r="AB33" s="6">
        <v>3.1107973532564799</v>
      </c>
      <c r="AC33" s="6">
        <v>3.2709564614998348</v>
      </c>
      <c r="AD33" s="1">
        <v>1063.74120134329</v>
      </c>
      <c r="AE33" s="6">
        <v>1.9097403860037201</v>
      </c>
      <c r="AF33" s="6">
        <v>2.4623663648041458</v>
      </c>
      <c r="AG33" s="10">
        <v>30</v>
      </c>
      <c r="AH33" s="10">
        <v>23.931999999999999</v>
      </c>
      <c r="AI33" s="12">
        <v>5.8275407507075201</v>
      </c>
      <c r="AJ33" s="13" t="s">
        <v>854</v>
      </c>
      <c r="AK33" s="1">
        <v>493500</v>
      </c>
      <c r="AL33" s="1">
        <v>6050.4690899294801</v>
      </c>
      <c r="AM33" s="13" t="s">
        <v>855</v>
      </c>
      <c r="AN33" s="12">
        <v>14.529569903483701</v>
      </c>
      <c r="AO33" s="13">
        <v>1.08505868242966</v>
      </c>
      <c r="AP33" s="12">
        <v>1.58696842729608</v>
      </c>
      <c r="AQ33" s="12">
        <v>30.815714946552799</v>
      </c>
      <c r="AR33" s="12">
        <v>0.61248532796280297</v>
      </c>
      <c r="AS33" s="1">
        <v>84.702284972113603</v>
      </c>
      <c r="AT33" s="13"/>
      <c r="AU33" s="6">
        <v>15.6412802814207</v>
      </c>
      <c r="AV33" s="6">
        <v>4.3582499674612896</v>
      </c>
      <c r="AW33" s="6">
        <v>0.75950082101799998</v>
      </c>
      <c r="AX33" s="6">
        <v>1.39761198045722</v>
      </c>
      <c r="AY33" s="6">
        <v>2.2854907358553098</v>
      </c>
      <c r="AZ33" s="6">
        <v>1.57578552678034</v>
      </c>
      <c r="BA33" s="6">
        <v>2.6236914203957702</v>
      </c>
      <c r="BB33" s="6">
        <v>3.3239139755576201</v>
      </c>
      <c r="BC33" s="6">
        <v>1.70379698539548</v>
      </c>
      <c r="BD33" s="6">
        <v>4.9689288209467399</v>
      </c>
      <c r="BE33" s="25">
        <v>1.53658374343481</v>
      </c>
      <c r="BF33" s="13"/>
      <c r="BG33" s="1">
        <v>29.922556931558301</v>
      </c>
      <c r="BH33" s="1">
        <v>-2091.7303846839</v>
      </c>
      <c r="BI33" s="1">
        <v>19996855.9334797</v>
      </c>
      <c r="BJ33" s="1">
        <v>1598695.50453971</v>
      </c>
      <c r="BK33" s="1">
        <v>127.376744365281</v>
      </c>
      <c r="BL33" s="1">
        <v>-5.0856492511463802</v>
      </c>
      <c r="BM33" s="1">
        <v>9626.04740655161</v>
      </c>
      <c r="BN33" s="1">
        <v>716.47838567434997</v>
      </c>
      <c r="BO33" s="1">
        <v>1037.94852649939</v>
      </c>
      <c r="BP33" s="1">
        <v>20321.478330848</v>
      </c>
      <c r="BQ33" s="1">
        <v>465.44539068498699</v>
      </c>
      <c r="BR33" s="1">
        <v>64138.103921504502</v>
      </c>
      <c r="BS33" s="6"/>
      <c r="BT33" s="6"/>
      <c r="BU33" s="1">
        <v>0.29922556931558303</v>
      </c>
      <c r="BV33" s="1">
        <v>-4.1834607693677999</v>
      </c>
      <c r="BW33" s="1">
        <v>39993.711866959398</v>
      </c>
      <c r="BX33" s="1">
        <v>3197.3910090794202</v>
      </c>
      <c r="BY33" s="1">
        <v>1.2737674436528099</v>
      </c>
      <c r="BZ33" s="1">
        <v>-0.10171298502292761</v>
      </c>
      <c r="CA33" s="1">
        <v>240.65118516379027</v>
      </c>
      <c r="CB33" s="1">
        <v>17.911959641858751</v>
      </c>
      <c r="CC33" s="1">
        <v>10.379485264993901</v>
      </c>
      <c r="CD33" s="1">
        <v>203.21478330848001</v>
      </c>
      <c r="CE33" s="1">
        <v>9.3089078136997401</v>
      </c>
      <c r="CF33" s="1">
        <v>962.07155882256745</v>
      </c>
      <c r="CG33" s="6"/>
      <c r="CH33" s="1">
        <v>136.52880830712201</v>
      </c>
      <c r="CI33" s="16">
        <v>4.7532263299799897</v>
      </c>
      <c r="CJ33" s="6"/>
      <c r="CK33" s="6"/>
      <c r="CL33" s="12"/>
      <c r="CM33" s="14"/>
      <c r="CN33" s="1"/>
      <c r="CO33" s="14"/>
      <c r="CP33" s="13"/>
    </row>
    <row r="34" spans="1:94" s="10" customFormat="1" x14ac:dyDescent="0.3">
      <c r="A34" s="10">
        <v>91500</v>
      </c>
      <c r="B34" s="10" t="s">
        <v>802</v>
      </c>
      <c r="D34" s="5"/>
      <c r="E34" s="5"/>
      <c r="F34" s="1">
        <v>1062.7343000447177</v>
      </c>
      <c r="G34" s="6">
        <v>1.3709328924368793</v>
      </c>
      <c r="H34" s="13">
        <v>5.5756353650190702</v>
      </c>
      <c r="I34" s="25">
        <v>0.68695432819431002</v>
      </c>
      <c r="J34" s="15">
        <v>7.5333054858239004E-2</v>
      </c>
      <c r="K34" s="25">
        <v>2.10142452642972</v>
      </c>
      <c r="L34" s="14">
        <v>1.86614922651707</v>
      </c>
      <c r="M34" s="6">
        <v>1.5553986766282399</v>
      </c>
      <c r="N34" s="14">
        <v>0.179341153121331</v>
      </c>
      <c r="O34" s="6">
        <v>0.68574408416246402</v>
      </c>
      <c r="P34" s="13">
        <v>0.31071848810015185</v>
      </c>
      <c r="Q34" s="15">
        <v>5.3545386704706002E-2</v>
      </c>
      <c r="R34" s="6">
        <v>0.95487019300186005</v>
      </c>
      <c r="S34" s="14">
        <v>0.91399453535804343</v>
      </c>
      <c r="U34" s="1">
        <v>1063.37100870163</v>
      </c>
      <c r="V34" s="6">
        <v>1.371488168324928</v>
      </c>
      <c r="W34" s="6">
        <v>1.7011845272795265</v>
      </c>
      <c r="X34" s="1">
        <v>1076.50570651458</v>
      </c>
      <c r="Y34" s="6">
        <v>7.8366059711072422</v>
      </c>
      <c r="Z34" s="6">
        <v>7.8544489523629579</v>
      </c>
      <c r="AA34" s="1">
        <v>1069.1674312871501</v>
      </c>
      <c r="AB34" s="6">
        <v>3.1107973532564799</v>
      </c>
      <c r="AC34" s="6">
        <v>3.2709564614998348</v>
      </c>
      <c r="AD34" s="1">
        <v>1057.29715790098</v>
      </c>
      <c r="AE34" s="6">
        <v>1.9097403860037201</v>
      </c>
      <c r="AF34" s="6">
        <v>2.4623663648041458</v>
      </c>
      <c r="AG34" s="10">
        <v>30</v>
      </c>
      <c r="AH34" s="10">
        <v>23.931999999999999</v>
      </c>
      <c r="AI34" s="12">
        <v>5.7184966136296902</v>
      </c>
      <c r="AJ34" s="13" t="s">
        <v>856</v>
      </c>
      <c r="AK34" s="1">
        <v>493500</v>
      </c>
      <c r="AL34" s="1">
        <v>5756.5290314161703</v>
      </c>
      <c r="AM34" s="13" t="s">
        <v>857</v>
      </c>
      <c r="AN34" s="12">
        <v>15.1804443154038</v>
      </c>
      <c r="AO34" s="13">
        <v>1.1495036519586199</v>
      </c>
      <c r="AP34" s="12">
        <v>1.6526499422596701</v>
      </c>
      <c r="AQ34" s="12">
        <v>32.301882475107803</v>
      </c>
      <c r="AR34" s="12">
        <v>0.62488488077837301</v>
      </c>
      <c r="AS34" s="1">
        <v>89.027928710363895</v>
      </c>
      <c r="AT34" s="13"/>
      <c r="AU34" s="6">
        <v>15.827175126843599</v>
      </c>
      <c r="AV34" s="6">
        <v>4.3582499674612896</v>
      </c>
      <c r="AW34" s="6">
        <v>0.75950082101799998</v>
      </c>
      <c r="AX34" s="6">
        <v>1.4928988307568101</v>
      </c>
      <c r="AY34" s="6">
        <v>2.2854907358553098</v>
      </c>
      <c r="AZ34" s="6">
        <v>1.5773133755272899</v>
      </c>
      <c r="BA34" s="6">
        <v>2.4846363830289899</v>
      </c>
      <c r="BB34" s="6">
        <v>3.3034351018369899</v>
      </c>
      <c r="BC34" s="6">
        <v>1.7161953083178401</v>
      </c>
      <c r="BD34" s="6">
        <v>4.9478449746698603</v>
      </c>
      <c r="BE34" s="25">
        <v>1.5537010777864</v>
      </c>
      <c r="BF34" s="13"/>
      <c r="BG34" s="1">
        <v>29.206819422669199</v>
      </c>
      <c r="BH34" s="1">
        <v>-2500.6039519698702</v>
      </c>
      <c r="BI34" s="1">
        <v>19889661.920517601</v>
      </c>
      <c r="BJ34" s="1">
        <v>1511181.58936113</v>
      </c>
      <c r="BK34" s="1">
        <v>4.5122565277590496</v>
      </c>
      <c r="BL34" s="1">
        <v>-9.0469678544745307</v>
      </c>
      <c r="BM34" s="1">
        <v>9994.0212852401692</v>
      </c>
      <c r="BN34" s="1">
        <v>754.32202018289001</v>
      </c>
      <c r="BO34" s="1">
        <v>1074.4103127982301</v>
      </c>
      <c r="BP34" s="1">
        <v>21169.4874675387</v>
      </c>
      <c r="BQ34" s="1">
        <v>471.87439068498702</v>
      </c>
      <c r="BR34" s="1">
        <v>66971.090564361599</v>
      </c>
      <c r="BS34" s="6"/>
      <c r="BT34" s="6"/>
      <c r="BU34" s="1">
        <v>0.292068194226692</v>
      </c>
      <c r="BV34" s="1">
        <v>-5.0012079039397408</v>
      </c>
      <c r="BW34" s="1">
        <v>39779.323841035206</v>
      </c>
      <c r="BX34" s="1">
        <v>3022.3631787222603</v>
      </c>
      <c r="BY34" s="1">
        <v>4.5122565277590496E-2</v>
      </c>
      <c r="BZ34" s="1">
        <v>-0.1809393570894906</v>
      </c>
      <c r="CA34" s="1">
        <v>249.85053213100423</v>
      </c>
      <c r="CB34" s="1">
        <v>18.858050504572251</v>
      </c>
      <c r="CC34" s="1">
        <v>10.744103127982301</v>
      </c>
      <c r="CD34" s="1">
        <v>211.69487467538701</v>
      </c>
      <c r="CE34" s="1">
        <v>9.4374878136997413</v>
      </c>
      <c r="CF34" s="1">
        <v>1004.5663584654239</v>
      </c>
      <c r="CG34" s="6"/>
      <c r="CH34" s="1">
        <v>140.692706318766</v>
      </c>
      <c r="CI34" s="16">
        <v>4.9353817200394001</v>
      </c>
      <c r="CJ34" s="6"/>
      <c r="CK34" s="6"/>
      <c r="CL34" s="12"/>
      <c r="CM34" s="14"/>
      <c r="CN34" s="1"/>
      <c r="CO34" s="14"/>
      <c r="CP34" s="13"/>
    </row>
    <row r="35" spans="1:94" s="10" customFormat="1" x14ac:dyDescent="0.3">
      <c r="A35" s="10">
        <v>91500</v>
      </c>
      <c r="B35" s="10" t="s">
        <v>806</v>
      </c>
      <c r="D35" s="5"/>
      <c r="E35" s="5"/>
      <c r="F35" s="1"/>
      <c r="G35" s="6"/>
      <c r="H35" s="13">
        <v>5.5241778893335196</v>
      </c>
      <c r="I35" s="25">
        <v>0.68695432819431002</v>
      </c>
      <c r="J35" s="15">
        <v>7.4972457326518999E-2</v>
      </c>
      <c r="K35" s="25">
        <v>2.06405383566885</v>
      </c>
      <c r="L35" s="14">
        <v>1.8769249574853499</v>
      </c>
      <c r="M35" s="6">
        <v>1.5553986766282399</v>
      </c>
      <c r="N35" s="14">
        <v>0.18106569320879201</v>
      </c>
      <c r="O35" s="6">
        <v>0.68574408416246402</v>
      </c>
      <c r="P35" s="13">
        <v>0.31578768899280441</v>
      </c>
      <c r="Q35" s="15">
        <v>5.3757205208418E-2</v>
      </c>
      <c r="R35" s="6">
        <v>0.95487019300186005</v>
      </c>
      <c r="S35" s="14">
        <v>0.9147900648360201</v>
      </c>
      <c r="U35" s="1">
        <v>1072.7906282906299</v>
      </c>
      <c r="V35" s="6">
        <v>1.371488168324928</v>
      </c>
      <c r="W35" s="6">
        <v>1.7011845272795265</v>
      </c>
      <c r="X35" s="1">
        <v>1066.8662875104901</v>
      </c>
      <c r="Y35" s="6">
        <v>7.7780017225821743</v>
      </c>
      <c r="Z35" s="6">
        <v>7.7959788349746786</v>
      </c>
      <c r="AA35" s="1">
        <v>1072.9777630526801</v>
      </c>
      <c r="AB35" s="6">
        <v>3.1107973532564799</v>
      </c>
      <c r="AC35" s="6">
        <v>3.2709564614998348</v>
      </c>
      <c r="AD35" s="1">
        <v>1061.3720663402401</v>
      </c>
      <c r="AE35" s="6">
        <v>1.9097403860037201</v>
      </c>
      <c r="AF35" s="6">
        <v>2.4623663648041458</v>
      </c>
      <c r="AG35" s="10">
        <v>30</v>
      </c>
      <c r="AH35" s="10">
        <v>23.931999999999999</v>
      </c>
      <c r="AI35" s="12">
        <v>4.5171487096532204</v>
      </c>
      <c r="AJ35" s="13" t="s">
        <v>858</v>
      </c>
      <c r="AK35" s="1">
        <v>493500</v>
      </c>
      <c r="AL35" s="1">
        <v>5728.0991870757598</v>
      </c>
      <c r="AM35" s="13" t="s">
        <v>859</v>
      </c>
      <c r="AN35" s="12">
        <v>15.940784955881901</v>
      </c>
      <c r="AO35" s="13">
        <v>1.20138644676746</v>
      </c>
      <c r="AP35" s="12">
        <v>1.76180773747705</v>
      </c>
      <c r="AQ35" s="12">
        <v>34.292868213550499</v>
      </c>
      <c r="AR35" s="12">
        <v>0.68156349543760997</v>
      </c>
      <c r="AS35" s="1">
        <v>92.409069437795694</v>
      </c>
      <c r="AT35" s="13"/>
      <c r="AU35" s="6">
        <v>17.3622941917601</v>
      </c>
      <c r="AV35" s="6">
        <v>4.3582499674612896</v>
      </c>
      <c r="AW35" s="6">
        <v>0.75950082101799998</v>
      </c>
      <c r="AX35" s="6">
        <v>1.4531233625322499</v>
      </c>
      <c r="AY35" s="6">
        <v>2.2854907358553098</v>
      </c>
      <c r="AZ35" s="6">
        <v>1.5319448955580801</v>
      </c>
      <c r="BA35" s="6">
        <v>2.44695324483448</v>
      </c>
      <c r="BB35" s="6">
        <v>3.1767546141630301</v>
      </c>
      <c r="BC35" s="6">
        <v>1.6890625171685101</v>
      </c>
      <c r="BD35" s="6">
        <v>4.7826173567242698</v>
      </c>
      <c r="BE35" s="25">
        <v>1.5568086221961801</v>
      </c>
      <c r="BF35" s="13"/>
      <c r="BG35" s="1">
        <v>24.1712001270283</v>
      </c>
      <c r="BH35" s="1">
        <v>-390.56473688956902</v>
      </c>
      <c r="BI35" s="1">
        <v>20690062.712910902</v>
      </c>
      <c r="BJ35" s="1">
        <v>1530814.45396828</v>
      </c>
      <c r="BK35" s="1">
        <v>9.9220362814346093</v>
      </c>
      <c r="BL35" s="1">
        <v>-12.529425011671901</v>
      </c>
      <c r="BM35" s="1">
        <v>10682.1309837928</v>
      </c>
      <c r="BN35" s="1">
        <v>801.974980736161</v>
      </c>
      <c r="BO35" s="1">
        <v>1167.7091828822799</v>
      </c>
      <c r="BP35" s="1">
        <v>22875.734014301299</v>
      </c>
      <c r="BQ35" s="1">
        <v>527.94846211355798</v>
      </c>
      <c r="BR35" s="1">
        <v>70857.042350075906</v>
      </c>
      <c r="BS35" s="6"/>
      <c r="BT35" s="6"/>
      <c r="BU35" s="1">
        <v>0.241712001270283</v>
      </c>
      <c r="BV35" s="1">
        <v>-0.78112947377913811</v>
      </c>
      <c r="BW35" s="1">
        <v>41380.125425821803</v>
      </c>
      <c r="BX35" s="1">
        <v>3061.6289079365602</v>
      </c>
      <c r="BY35" s="1">
        <v>9.9220362814346097E-2</v>
      </c>
      <c r="BZ35" s="1">
        <v>-0.25058850023343804</v>
      </c>
      <c r="CA35" s="1">
        <v>267.05327459482004</v>
      </c>
      <c r="CB35" s="1">
        <v>20.049374518404026</v>
      </c>
      <c r="CC35" s="1">
        <v>11.6770918288228</v>
      </c>
      <c r="CD35" s="1">
        <v>228.75734014301298</v>
      </c>
      <c r="CE35" s="1">
        <v>10.558969242271159</v>
      </c>
      <c r="CF35" s="1">
        <v>1062.8556352511387</v>
      </c>
      <c r="CG35" s="6"/>
      <c r="CH35" s="1">
        <v>133.85899154816201</v>
      </c>
      <c r="CI35" s="16">
        <v>4.55732320740589</v>
      </c>
      <c r="CJ35" s="6"/>
      <c r="CK35" s="6"/>
      <c r="CL35" s="12"/>
      <c r="CM35" s="14"/>
      <c r="CN35" s="1"/>
      <c r="CO35" s="14"/>
      <c r="CP35" s="13"/>
    </row>
    <row r="36" spans="1:94" s="10" customFormat="1" x14ac:dyDescent="0.3">
      <c r="A36" s="10">
        <v>91500</v>
      </c>
      <c r="B36" s="10" t="s">
        <v>809</v>
      </c>
      <c r="D36" s="5"/>
      <c r="E36" s="5"/>
      <c r="F36" s="1">
        <v>1051.5214920759267</v>
      </c>
      <c r="G36" s="6">
        <v>1.3763951229889517</v>
      </c>
      <c r="H36" s="13">
        <v>5.6427530495960099</v>
      </c>
      <c r="I36" s="25">
        <v>0.68695432819431002</v>
      </c>
      <c r="J36" s="15">
        <v>7.4485559182650998E-2</v>
      </c>
      <c r="K36" s="25">
        <v>2.2390046831627299</v>
      </c>
      <c r="L36" s="14">
        <v>1.82487484604987</v>
      </c>
      <c r="M36" s="6">
        <v>1.5553986766282399</v>
      </c>
      <c r="N36" s="14">
        <v>0.177199177164726</v>
      </c>
      <c r="O36" s="6">
        <v>0.68574408416246402</v>
      </c>
      <c r="P36" s="13">
        <v>0.29331727337709229</v>
      </c>
      <c r="Q36" s="15">
        <v>5.4440523733230002E-2</v>
      </c>
      <c r="R36" s="6">
        <v>0.95487019300186005</v>
      </c>
      <c r="S36" s="14">
        <v>0.91300743647991711</v>
      </c>
      <c r="U36" s="1">
        <v>1051.6521128965401</v>
      </c>
      <c r="V36" s="6">
        <v>1.371488168324928</v>
      </c>
      <c r="W36" s="6">
        <v>1.7011845272795265</v>
      </c>
      <c r="X36" s="1">
        <v>1053.7544589169599</v>
      </c>
      <c r="Y36" s="6">
        <v>8.5590814548163063</v>
      </c>
      <c r="Z36" s="6">
        <v>8.5754213044644221</v>
      </c>
      <c r="AA36" s="1">
        <v>1054.4389582843201</v>
      </c>
      <c r="AB36" s="6">
        <v>3.1107973532564799</v>
      </c>
      <c r="AC36" s="6">
        <v>3.2709564614998348</v>
      </c>
      <c r="AD36" s="1">
        <v>1074.5119865351601</v>
      </c>
      <c r="AE36" s="6">
        <v>1.9097403860037201</v>
      </c>
      <c r="AF36" s="6">
        <v>2.4623663648041458</v>
      </c>
      <c r="AG36" s="10">
        <v>30</v>
      </c>
      <c r="AH36" s="10">
        <v>23.931999999999999</v>
      </c>
      <c r="AI36" s="12">
        <v>5.7194731708750401</v>
      </c>
      <c r="AJ36" s="13" t="s">
        <v>860</v>
      </c>
      <c r="AK36" s="1">
        <v>493500</v>
      </c>
      <c r="AL36" s="1">
        <v>5839.6312953881798</v>
      </c>
      <c r="AM36" s="13" t="s">
        <v>861</v>
      </c>
      <c r="AN36" s="12">
        <v>15.1854022118606</v>
      </c>
      <c r="AO36" s="13">
        <v>1.13695513592033</v>
      </c>
      <c r="AP36" s="12">
        <v>1.68012729368141</v>
      </c>
      <c r="AQ36" s="12">
        <v>32.269080513135698</v>
      </c>
      <c r="AR36" s="12">
        <v>0.610278931173452</v>
      </c>
      <c r="AS36" s="1">
        <v>89.942529715179802</v>
      </c>
      <c r="AT36" s="13"/>
      <c r="AU36" s="6">
        <v>15.651146738624201</v>
      </c>
      <c r="AV36" s="6">
        <v>4.3582499674612896</v>
      </c>
      <c r="AW36" s="6">
        <v>0.75950082101799998</v>
      </c>
      <c r="AX36" s="6">
        <v>1.4843259864955001</v>
      </c>
      <c r="AY36" s="6">
        <v>2.2854907358553098</v>
      </c>
      <c r="AZ36" s="6">
        <v>1.5675240364815199</v>
      </c>
      <c r="BA36" s="6">
        <v>2.6413693186739202</v>
      </c>
      <c r="BB36" s="6">
        <v>2.9507159129881</v>
      </c>
      <c r="BC36" s="6">
        <v>1.72819706189945</v>
      </c>
      <c r="BD36" s="6">
        <v>4.9832589220237002</v>
      </c>
      <c r="BE36" s="25">
        <v>1.5515324342683099</v>
      </c>
      <c r="BF36" s="13"/>
      <c r="BG36" s="1">
        <v>29.883905589530698</v>
      </c>
      <c r="BH36" s="1">
        <v>-396.56610304853001</v>
      </c>
      <c r="BI36" s="1">
        <v>20188497.575436499</v>
      </c>
      <c r="BJ36" s="1">
        <v>1521747.9618254199</v>
      </c>
      <c r="BK36" s="1">
        <v>17.1737725818125</v>
      </c>
      <c r="BL36" s="1">
        <v>-12.950923278195599</v>
      </c>
      <c r="BM36" s="1">
        <v>9920.7269556151896</v>
      </c>
      <c r="BN36" s="1">
        <v>739.84087934722697</v>
      </c>
      <c r="BO36" s="1">
        <v>1085.4984718748201</v>
      </c>
      <c r="BP36" s="1">
        <v>20981.3407768912</v>
      </c>
      <c r="BQ36" s="1">
        <v>461.159747827844</v>
      </c>
      <c r="BR36" s="1">
        <v>67258.984635790199</v>
      </c>
      <c r="BS36" s="6"/>
      <c r="BT36" s="6"/>
      <c r="BU36" s="1">
        <v>0.29883905589530702</v>
      </c>
      <c r="BV36" s="1">
        <v>-0.79313220609706003</v>
      </c>
      <c r="BW36" s="1">
        <v>40376.995150873001</v>
      </c>
      <c r="BX36" s="1">
        <v>3043.4959236508398</v>
      </c>
      <c r="BY36" s="1">
        <v>0.17173772581812499</v>
      </c>
      <c r="BZ36" s="1">
        <v>-0.259018465563912</v>
      </c>
      <c r="CA36" s="1">
        <v>248.01817389037976</v>
      </c>
      <c r="CB36" s="1">
        <v>18.496021983680674</v>
      </c>
      <c r="CC36" s="1">
        <v>10.8549847187482</v>
      </c>
      <c r="CD36" s="1">
        <v>209.81340776891201</v>
      </c>
      <c r="CE36" s="1">
        <v>9.2231949565568794</v>
      </c>
      <c r="CF36" s="1">
        <v>1008.8847695368529</v>
      </c>
      <c r="CG36" s="6"/>
      <c r="CH36" s="1">
        <v>145.504121503394</v>
      </c>
      <c r="CI36" s="16">
        <v>4.7678159770847603</v>
      </c>
      <c r="CJ36" s="6"/>
      <c r="CK36" s="6"/>
      <c r="CL36" s="12"/>
      <c r="CM36" s="14"/>
      <c r="CN36" s="1"/>
      <c r="CO36" s="14"/>
      <c r="CP36" s="13"/>
    </row>
    <row r="37" spans="1:94" s="10" customFormat="1" x14ac:dyDescent="0.3">
      <c r="A37" s="10">
        <v>91500</v>
      </c>
      <c r="B37" s="10" t="s">
        <v>812</v>
      </c>
      <c r="D37" s="5"/>
      <c r="E37" s="5"/>
      <c r="F37" s="1">
        <v>1055.9226386697787</v>
      </c>
      <c r="G37" s="6">
        <v>1.3683445965876249</v>
      </c>
      <c r="H37" s="13">
        <v>5.61302512242262</v>
      </c>
      <c r="I37" s="25">
        <v>0.68695432819431002</v>
      </c>
      <c r="J37" s="15">
        <v>7.5564498534359995E-2</v>
      </c>
      <c r="K37" s="25">
        <v>2.0343150136961698</v>
      </c>
      <c r="L37" s="14">
        <v>1.8665851362464401</v>
      </c>
      <c r="M37" s="6">
        <v>1.5553986766282399</v>
      </c>
      <c r="N37" s="14">
        <v>0.17819789608945899</v>
      </c>
      <c r="O37" s="6">
        <v>0.68574408416246402</v>
      </c>
      <c r="P37" s="13">
        <v>0.31993459738368302</v>
      </c>
      <c r="Q37" s="15">
        <v>5.3327802807479001E-2</v>
      </c>
      <c r="R37" s="6">
        <v>0.95487019300186005</v>
      </c>
      <c r="S37" s="14">
        <v>0.91346754442969846</v>
      </c>
      <c r="U37" s="1">
        <v>1057.11882285717</v>
      </c>
      <c r="V37" s="6">
        <v>1.371488168324928</v>
      </c>
      <c r="W37" s="6">
        <v>1.7011845272795265</v>
      </c>
      <c r="X37" s="1">
        <v>1082.6610559161099</v>
      </c>
      <c r="Y37" s="6">
        <v>7.5362797027083666</v>
      </c>
      <c r="Z37" s="6">
        <v>7.5548320270099971</v>
      </c>
      <c r="AA37" s="1">
        <v>1069.3218481456199</v>
      </c>
      <c r="AB37" s="6">
        <v>3.1107973532564799</v>
      </c>
      <c r="AC37" s="6">
        <v>3.2709564614998348</v>
      </c>
      <c r="AD37" s="1">
        <v>1053.11048322951</v>
      </c>
      <c r="AE37" s="6">
        <v>1.9097403860037201</v>
      </c>
      <c r="AF37" s="6">
        <v>2.4623663648041458</v>
      </c>
      <c r="AG37" s="10">
        <v>30</v>
      </c>
      <c r="AH37" s="10">
        <v>23.931999999999999</v>
      </c>
      <c r="AI37" s="12">
        <v>4.7901750574484403</v>
      </c>
      <c r="AJ37" s="13" t="s">
        <v>862</v>
      </c>
      <c r="AK37" s="1">
        <v>493500</v>
      </c>
      <c r="AL37" s="1">
        <v>5667.6552236791804</v>
      </c>
      <c r="AM37" s="13" t="s">
        <v>863</v>
      </c>
      <c r="AN37" s="12">
        <v>15.5708539805192</v>
      </c>
      <c r="AO37" s="13">
        <v>1.18260514268127</v>
      </c>
      <c r="AP37" s="12">
        <v>1.7558139178985199</v>
      </c>
      <c r="AQ37" s="12">
        <v>33.617779112809302</v>
      </c>
      <c r="AR37" s="12">
        <v>0.64372967569258299</v>
      </c>
      <c r="AS37" s="1">
        <v>92.473744796425294</v>
      </c>
      <c r="AT37" s="13"/>
      <c r="AU37" s="6">
        <v>16.668850955417099</v>
      </c>
      <c r="AV37" s="6">
        <v>10.7093061614282</v>
      </c>
      <c r="AW37" s="6">
        <v>0.75950082101799998</v>
      </c>
      <c r="AX37" s="6">
        <v>1.4995127768697101</v>
      </c>
      <c r="AY37" s="6">
        <v>2.2854907358553098</v>
      </c>
      <c r="AZ37" s="6">
        <v>1.59497330037222</v>
      </c>
      <c r="BA37" s="6">
        <v>2.4224529807918298</v>
      </c>
      <c r="BB37" s="6">
        <v>3.2920905807580798</v>
      </c>
      <c r="BC37" s="6">
        <v>1.69506703108915</v>
      </c>
      <c r="BD37" s="6">
        <v>4.8852464645803799</v>
      </c>
      <c r="BE37" s="25">
        <v>1.5700368092349399</v>
      </c>
      <c r="BF37" s="13"/>
      <c r="BG37" s="1">
        <v>26.268964384132801</v>
      </c>
      <c r="BH37" s="1">
        <v>373.27262321192802</v>
      </c>
      <c r="BI37" s="1">
        <v>20470689.6903532</v>
      </c>
      <c r="BJ37" s="1">
        <v>1498703.7701111401</v>
      </c>
      <c r="BK37" s="1">
        <v>-4.1570319569941301</v>
      </c>
      <c r="BL37" s="1">
        <v>-7.2077616379240501</v>
      </c>
      <c r="BM37" s="1">
        <v>10332.621828724299</v>
      </c>
      <c r="BN37" s="1">
        <v>781.81393863140204</v>
      </c>
      <c r="BO37" s="1">
        <v>1151.0572381718</v>
      </c>
      <c r="BP37" s="1">
        <v>22144.9947337257</v>
      </c>
      <c r="BQ37" s="1">
        <v>491.87596211355799</v>
      </c>
      <c r="BR37" s="1">
        <v>69767.502992933005</v>
      </c>
      <c r="BS37" s="6"/>
      <c r="BT37" s="6"/>
      <c r="BU37" s="1">
        <v>0.26268964384132804</v>
      </c>
      <c r="BV37" s="1">
        <v>0.74654524642385611</v>
      </c>
      <c r="BW37" s="1">
        <v>40941.379380706399</v>
      </c>
      <c r="BX37" s="1">
        <v>2997.4075402222802</v>
      </c>
      <c r="BY37" s="1">
        <v>-4.1570319569941304E-2</v>
      </c>
      <c r="BZ37" s="1">
        <v>-0.14415523275848099</v>
      </c>
      <c r="CA37" s="1">
        <v>258.3155457181075</v>
      </c>
      <c r="CB37" s="1">
        <v>19.545348465785054</v>
      </c>
      <c r="CC37" s="1">
        <v>11.510572381718001</v>
      </c>
      <c r="CD37" s="1">
        <v>221.44994733725702</v>
      </c>
      <c r="CE37" s="1">
        <v>9.8375192422711599</v>
      </c>
      <c r="CF37" s="1">
        <v>1046.512544893995</v>
      </c>
      <c r="CG37" s="6"/>
      <c r="CH37" s="1">
        <v>141.80677851295499</v>
      </c>
      <c r="CI37" s="16">
        <v>4.6720713978327497</v>
      </c>
      <c r="CJ37" s="6"/>
      <c r="CK37" s="6"/>
      <c r="CL37" s="12"/>
      <c r="CM37" s="14"/>
      <c r="CN37" s="1"/>
      <c r="CO37" s="14"/>
      <c r="CP37" s="13"/>
    </row>
    <row r="38" spans="1:94" s="10" customFormat="1" x14ac:dyDescent="0.3">
      <c r="A38" s="10">
        <v>91500</v>
      </c>
      <c r="B38" s="10" t="s">
        <v>816</v>
      </c>
      <c r="D38" s="5"/>
      <c r="E38" s="5"/>
      <c r="F38" s="1"/>
      <c r="G38" s="6"/>
      <c r="H38" s="13">
        <v>5.5350505677311901</v>
      </c>
      <c r="I38" s="25">
        <v>0.68695432819431002</v>
      </c>
      <c r="J38" s="15">
        <v>7.3490644410542996E-2</v>
      </c>
      <c r="K38" s="25">
        <v>2.26771633904651</v>
      </c>
      <c r="L38" s="14">
        <v>1.83958205442873</v>
      </c>
      <c r="M38" s="6">
        <v>1.5553986766282399</v>
      </c>
      <c r="N38" s="14">
        <v>0.18058844227426701</v>
      </c>
      <c r="O38" s="6">
        <v>0.68574408416246402</v>
      </c>
      <c r="P38" s="13">
        <v>0.28991754654645097</v>
      </c>
      <c r="Q38" s="15">
        <v>5.4077087479949999E-2</v>
      </c>
      <c r="R38" s="6">
        <v>0.95487019300186005</v>
      </c>
      <c r="S38" s="14">
        <v>0.91456983802769631</v>
      </c>
      <c r="U38" s="1">
        <v>1070.18521060786</v>
      </c>
      <c r="V38" s="6">
        <v>1.371488168324928</v>
      </c>
      <c r="W38" s="6">
        <v>1.7011845272795265</v>
      </c>
      <c r="X38" s="1">
        <v>1026.61137709219</v>
      </c>
      <c r="Y38" s="6">
        <v>8.9345422246123221</v>
      </c>
      <c r="Z38" s="6">
        <v>8.9501966437761791</v>
      </c>
      <c r="AA38" s="1">
        <v>1059.71165647169</v>
      </c>
      <c r="AB38" s="6">
        <v>3.1107973532564799</v>
      </c>
      <c r="AC38" s="6">
        <v>3.2709564614998348</v>
      </c>
      <c r="AD38" s="1">
        <v>1067.5243247373201</v>
      </c>
      <c r="AE38" s="6">
        <v>1.9097403860037201</v>
      </c>
      <c r="AF38" s="6">
        <v>2.4623663648041458</v>
      </c>
      <c r="AG38" s="10">
        <v>30</v>
      </c>
      <c r="AH38" s="10">
        <v>23.931999999999999</v>
      </c>
      <c r="AI38" s="12">
        <v>4.9236373426813298</v>
      </c>
      <c r="AJ38" s="13" t="s">
        <v>862</v>
      </c>
      <c r="AK38" s="1">
        <v>493500</v>
      </c>
      <c r="AL38" s="1">
        <v>5696.7131362374803</v>
      </c>
      <c r="AM38" s="13" t="s">
        <v>866</v>
      </c>
      <c r="AN38" s="12">
        <v>13.9330291284649</v>
      </c>
      <c r="AO38" s="13">
        <v>1.0289126723306501</v>
      </c>
      <c r="AP38" s="12">
        <v>1.5435463169635599</v>
      </c>
      <c r="AQ38" s="12">
        <v>29.1021973167135</v>
      </c>
      <c r="AR38" s="12">
        <v>0.556810509870028</v>
      </c>
      <c r="AS38" s="1">
        <v>81.721075726603502</v>
      </c>
      <c r="AT38" s="13"/>
      <c r="AU38" s="6">
        <v>16.452056207152101</v>
      </c>
      <c r="AV38" s="6">
        <v>9.1457494335481702</v>
      </c>
      <c r="AW38" s="6">
        <v>0.75950082101799998</v>
      </c>
      <c r="AX38" s="6">
        <v>1.4760118850516299</v>
      </c>
      <c r="AY38" s="6">
        <v>2.2854907358553098</v>
      </c>
      <c r="AZ38" s="6">
        <v>1.5355499674237401</v>
      </c>
      <c r="BA38" s="6">
        <v>2.7240657604862499</v>
      </c>
      <c r="BB38" s="6">
        <v>3.5222974677956702</v>
      </c>
      <c r="BC38" s="6">
        <v>1.6802655603954699</v>
      </c>
      <c r="BD38" s="6">
        <v>5.1162022371838702</v>
      </c>
      <c r="BE38" s="25">
        <v>1.55574025763715</v>
      </c>
      <c r="BF38" s="13"/>
      <c r="BG38" s="1">
        <v>26.981468792738799</v>
      </c>
      <c r="BH38" s="1">
        <v>552.55917516500494</v>
      </c>
      <c r="BI38" s="1">
        <v>20411871.1276724</v>
      </c>
      <c r="BJ38" s="1">
        <v>1503386.4976468501</v>
      </c>
      <c r="BK38" s="1">
        <v>19.7431873921931</v>
      </c>
      <c r="BL38" s="1">
        <v>-9.6679308124010195</v>
      </c>
      <c r="BM38" s="1">
        <v>9228.2157642957009</v>
      </c>
      <c r="BN38" s="1">
        <v>678.95227540085</v>
      </c>
      <c r="BO38" s="1">
        <v>1009.85440773674</v>
      </c>
      <c r="BP38" s="1">
        <v>19138.412287682499</v>
      </c>
      <c r="BQ38" s="1">
        <v>424.372962113558</v>
      </c>
      <c r="BR38" s="1">
        <v>61502.039707218799</v>
      </c>
      <c r="BS38" s="6"/>
      <c r="BT38" s="6"/>
      <c r="BU38" s="1">
        <v>0.269814687927388</v>
      </c>
      <c r="BV38" s="1">
        <v>1.1051183503300099</v>
      </c>
      <c r="BW38" s="1">
        <v>40823.742255344805</v>
      </c>
      <c r="BX38" s="1">
        <v>3006.7729952937002</v>
      </c>
      <c r="BY38" s="1">
        <v>0.19743187392193101</v>
      </c>
      <c r="BZ38" s="1">
        <v>-0.19335861624802039</v>
      </c>
      <c r="CA38" s="1">
        <v>230.70539410739252</v>
      </c>
      <c r="CB38" s="1">
        <v>16.973806885021251</v>
      </c>
      <c r="CC38" s="1">
        <v>10.0985440773674</v>
      </c>
      <c r="CD38" s="1">
        <v>191.38412287682499</v>
      </c>
      <c r="CE38" s="1">
        <v>8.4874592422711608</v>
      </c>
      <c r="CF38" s="1">
        <v>922.53059560828194</v>
      </c>
      <c r="CG38" s="6"/>
      <c r="CH38" s="1">
        <v>144.85813617177101</v>
      </c>
      <c r="CI38" s="16">
        <v>5.1104546373498803</v>
      </c>
      <c r="CJ38" s="6"/>
      <c r="CK38" s="6"/>
      <c r="CL38" s="12"/>
      <c r="CM38" s="14"/>
      <c r="CN38" s="1"/>
      <c r="CO38" s="14"/>
      <c r="CP38" s="13"/>
    </row>
    <row r="39" spans="1:94" s="10" customFormat="1" x14ac:dyDescent="0.3">
      <c r="A39" s="34" t="s">
        <v>1323</v>
      </c>
      <c r="B39"/>
      <c r="C39"/>
      <c r="D39"/>
      <c r="E39"/>
      <c r="F39" s="4"/>
      <c r="G39" s="6"/>
      <c r="H39" s="2"/>
      <c r="I39" s="25"/>
      <c r="J39" s="9"/>
      <c r="K39" s="25"/>
      <c r="L39" s="3"/>
      <c r="M39" s="6"/>
      <c r="N39" s="3"/>
      <c r="O39" s="6"/>
      <c r="P39" s="2"/>
      <c r="Q39" s="9"/>
      <c r="R39" s="6"/>
      <c r="S39" s="3"/>
      <c r="T39"/>
      <c r="U39" s="4"/>
      <c r="V39" s="6"/>
      <c r="W39" s="6"/>
      <c r="X39" s="4"/>
      <c r="Y39" s="6"/>
      <c r="Z39" s="6"/>
      <c r="AA39" s="4"/>
      <c r="AB39" s="6"/>
      <c r="AC39" s="6"/>
      <c r="AD39" s="4"/>
      <c r="AE39" s="6"/>
      <c r="AF39" s="6"/>
      <c r="AG39"/>
      <c r="AH39"/>
      <c r="AI39" s="5"/>
      <c r="AJ39" s="5"/>
      <c r="AK39" s="4"/>
      <c r="AL39" s="4"/>
      <c r="AM39" s="2"/>
      <c r="AN39" s="5"/>
      <c r="AO39" s="2"/>
      <c r="AP39" s="5"/>
      <c r="AQ39" s="5"/>
      <c r="AR39" s="5"/>
      <c r="AS39" s="4"/>
      <c r="AT39" s="2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25"/>
      <c r="BF39" s="2"/>
      <c r="BG39" s="4"/>
      <c r="BH39" s="4"/>
      <c r="BI39" s="4"/>
      <c r="BJ39" s="4"/>
      <c r="BK39" s="26"/>
      <c r="BL39" s="26"/>
      <c r="BM39" s="26"/>
      <c r="BN39" s="26"/>
      <c r="BO39" s="26"/>
      <c r="BP39" s="26"/>
      <c r="BQ39" s="26"/>
      <c r="BR39" s="26"/>
      <c r="BS39" s="6"/>
      <c r="BT39" s="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6"/>
      <c r="CH39" s="6"/>
      <c r="CI39" s="6"/>
      <c r="CJ39" s="6"/>
      <c r="CK39" s="6"/>
      <c r="CL39" s="4"/>
      <c r="CM39" s="3"/>
      <c r="CN39" s="2"/>
      <c r="CO39"/>
      <c r="CP39"/>
    </row>
    <row r="40" spans="1:94" s="10" customFormat="1" x14ac:dyDescent="0.3">
      <c r="A40" s="10" t="s">
        <v>5</v>
      </c>
      <c r="B40" s="10" t="s">
        <v>839</v>
      </c>
      <c r="D40" s="5">
        <v>37.859681582928403</v>
      </c>
      <c r="E40" s="5">
        <v>5.1442398023920601</v>
      </c>
      <c r="F40" s="4"/>
      <c r="G40" s="7"/>
      <c r="H40" s="2">
        <v>169.46746376643799</v>
      </c>
      <c r="I40" s="30">
        <v>2.1830939943314398</v>
      </c>
      <c r="J40" s="9">
        <v>4.1646691778567002E-2</v>
      </c>
      <c r="K40" s="30">
        <v>9.4366958598829491</v>
      </c>
      <c r="L40" s="3">
        <v>3.3900306395246001E-2</v>
      </c>
      <c r="M40" s="7">
        <v>9.3866706107713895</v>
      </c>
      <c r="N40" s="3">
        <v>5.890281147209E-3</v>
      </c>
      <c r="O40" s="7">
        <v>2.5721199011960301</v>
      </c>
      <c r="P40" s="2">
        <v>0.22538829987366527</v>
      </c>
      <c r="Q40" s="9">
        <v>1.6396563280080001E-3</v>
      </c>
      <c r="R40" s="7">
        <v>8.8011360184854492</v>
      </c>
      <c r="S40" s="3">
        <v>0.83804676379769805</v>
      </c>
      <c r="T40"/>
      <c r="U40" s="4">
        <v>37.859681582928403</v>
      </c>
      <c r="V40" s="7">
        <v>5.1442398023920601</v>
      </c>
      <c r="W40" s="7">
        <v>5.2417794826294148</v>
      </c>
      <c r="X40" s="4">
        <v>7.2759575999999995E-8</v>
      </c>
      <c r="Y40" s="6">
        <v>656119529140.06982</v>
      </c>
      <c r="Z40" s="7">
        <v>328059764570.03491</v>
      </c>
      <c r="AA40" s="4">
        <v>33.851206447795803</v>
      </c>
      <c r="AB40" s="7">
        <v>18.773341221542779</v>
      </c>
      <c r="AC40" s="7">
        <v>18.800543519283618</v>
      </c>
      <c r="AD40" s="4">
        <v>33.208395203389898</v>
      </c>
      <c r="AE40" s="7">
        <v>17.602272036970898</v>
      </c>
      <c r="AF40" s="7">
        <v>17.670770233244298</v>
      </c>
      <c r="AG40">
        <v>30</v>
      </c>
      <c r="AH40">
        <v>22.74</v>
      </c>
      <c r="AI40" s="5">
        <v>1.9361875514034399</v>
      </c>
      <c r="AJ40" s="2">
        <v>28.8765330515374</v>
      </c>
      <c r="AK40" s="4">
        <v>493687.25863817602</v>
      </c>
      <c r="AL40" s="4">
        <v>4912.8905697514201</v>
      </c>
      <c r="AM40" s="2" t="s">
        <v>869</v>
      </c>
      <c r="AN40" s="5">
        <v>1.24432938981809</v>
      </c>
      <c r="AO40" s="2">
        <v>5.2051126855815998E-2</v>
      </c>
      <c r="AP40" s="5">
        <v>0.14819616348980399</v>
      </c>
      <c r="AQ40" s="5">
        <v>93.901466811154407</v>
      </c>
      <c r="AR40" s="5">
        <v>1.58083981603101</v>
      </c>
      <c r="AS40" s="4">
        <v>224.35139865804501</v>
      </c>
      <c r="AT40" s="2"/>
      <c r="AU40" s="6">
        <v>27.8322309929057</v>
      </c>
      <c r="AV40" s="6">
        <v>5.7633448978317201</v>
      </c>
      <c r="AW40" s="6">
        <v>0.76061371697486702</v>
      </c>
      <c r="AX40" s="6">
        <v>1.4726951586482899</v>
      </c>
      <c r="AY40" s="6">
        <v>2.2854907358553098</v>
      </c>
      <c r="AZ40" s="6">
        <v>2.8157307404842098</v>
      </c>
      <c r="BA40" s="6">
        <v>9.3520942217686098</v>
      </c>
      <c r="BB40" s="6">
        <v>8.8290462983947808</v>
      </c>
      <c r="BC40" s="6">
        <v>1.63637814322084</v>
      </c>
      <c r="BD40" s="6">
        <v>3.9425437224177999</v>
      </c>
      <c r="BE40" s="25">
        <v>1.53666097872614</v>
      </c>
      <c r="BF40" s="2"/>
      <c r="BG40" s="1">
        <v>9.78126089858333</v>
      </c>
      <c r="BH40" s="1">
        <v>2646.55340124943</v>
      </c>
      <c r="BI40" s="1">
        <v>19752366.7250995</v>
      </c>
      <c r="BJ40" s="1">
        <v>1329810.7971036199</v>
      </c>
      <c r="BK40" s="1">
        <v>4.0832570589051898</v>
      </c>
      <c r="BL40" s="1">
        <v>-6.6534806293245801</v>
      </c>
      <c r="BM40" s="1">
        <v>844.83734318732195</v>
      </c>
      <c r="BN40" s="1">
        <v>35.242085355663299</v>
      </c>
      <c r="BO40" s="1">
        <v>99.160203273193204</v>
      </c>
      <c r="BP40" s="1">
        <v>63321.989862194401</v>
      </c>
      <c r="BQ40" s="1">
        <v>1212.93701098574</v>
      </c>
      <c r="BR40" s="1">
        <v>173463.14955684301</v>
      </c>
      <c r="BS40" s="7"/>
      <c r="BT40" s="7"/>
      <c r="BU40" s="1">
        <v>9.7812608985833299E-2</v>
      </c>
      <c r="BV40" s="1">
        <v>5.2931068024988601</v>
      </c>
      <c r="BW40" s="1">
        <v>39504.733450199004</v>
      </c>
      <c r="BX40" s="1">
        <v>2659.6215942072399</v>
      </c>
      <c r="BY40" s="1">
        <v>4.0832570589051896E-2</v>
      </c>
      <c r="BZ40" s="1">
        <v>-0.13306961258649161</v>
      </c>
      <c r="CA40" s="1">
        <v>21.120933579683051</v>
      </c>
      <c r="CB40" s="1">
        <v>0.88105213389158255</v>
      </c>
      <c r="CC40" s="1">
        <v>0.99160203273193204</v>
      </c>
      <c r="CD40" s="1">
        <v>633.21989862194403</v>
      </c>
      <c r="CE40" s="1">
        <v>24.258740219714802</v>
      </c>
      <c r="CF40" s="1">
        <v>2601.9472433526453</v>
      </c>
      <c r="CG40" s="7"/>
      <c r="CH40" s="1">
        <v>139.979918198831</v>
      </c>
      <c r="CI40" s="16">
        <v>3.6621110473480898</v>
      </c>
      <c r="CJ40" s="7"/>
      <c r="CK40" s="7"/>
      <c r="CL40" s="5"/>
      <c r="CM40" s="3"/>
      <c r="CN40" s="4"/>
      <c r="CO40" s="3"/>
      <c r="CP40" s="2"/>
    </row>
    <row r="41" spans="1:94" s="10" customFormat="1" x14ac:dyDescent="0.3">
      <c r="A41" s="10" t="s">
        <v>5</v>
      </c>
      <c r="B41" s="10" t="s">
        <v>829</v>
      </c>
      <c r="D41" s="5">
        <v>38.44429629674854</v>
      </c>
      <c r="E41" s="5">
        <v>4.8458439757657796</v>
      </c>
      <c r="F41" s="4">
        <v>38.44429629674854</v>
      </c>
      <c r="G41" s="7">
        <v>4.8458439757657796</v>
      </c>
      <c r="H41" s="2">
        <v>165.893039851059</v>
      </c>
      <c r="I41" s="30">
        <v>2.0946836134360498</v>
      </c>
      <c r="J41" s="9">
        <v>5.2245078344678002E-2</v>
      </c>
      <c r="K41" s="30">
        <v>8.06311947154453</v>
      </c>
      <c r="L41" s="3">
        <v>4.3677219160516E-2</v>
      </c>
      <c r="M41" s="7">
        <v>8.0252491214891695</v>
      </c>
      <c r="N41" s="3">
        <v>6.0230220680999999E-3</v>
      </c>
      <c r="O41" s="7">
        <v>2.3679190205567302</v>
      </c>
      <c r="P41" s="2">
        <v>0.2514396186320661</v>
      </c>
      <c r="Q41" s="9">
        <v>2.5305130399069999E-3</v>
      </c>
      <c r="R41" s="7">
        <v>6.8365700966294796</v>
      </c>
      <c r="S41" s="3">
        <v>0.8381015812253072</v>
      </c>
      <c r="T41"/>
      <c r="U41" s="4">
        <v>38.710314966790001</v>
      </c>
      <c r="V41" s="7">
        <v>4.7358380411134604</v>
      </c>
      <c r="W41" s="7">
        <v>4.8416124330286268</v>
      </c>
      <c r="X41" s="4">
        <v>295.13215245970099</v>
      </c>
      <c r="Y41" s="6">
        <v>124.7015996145101</v>
      </c>
      <c r="Z41" s="7">
        <v>62.353044928080926</v>
      </c>
      <c r="AA41" s="4">
        <v>43.4079003366667</v>
      </c>
      <c r="AB41" s="7">
        <v>16.050498242978339</v>
      </c>
      <c r="AC41" s="7">
        <v>16.08230673279958</v>
      </c>
      <c r="AD41" s="4">
        <v>51.228368795343698</v>
      </c>
      <c r="AE41" s="7">
        <v>13.673140193258959</v>
      </c>
      <c r="AF41" s="7">
        <v>13.761210067326886</v>
      </c>
      <c r="AG41">
        <v>30</v>
      </c>
      <c r="AH41">
        <v>23.931999999999999</v>
      </c>
      <c r="AI41" s="5">
        <v>1.3932084012631401</v>
      </c>
      <c r="AJ41" s="2">
        <v>38.152102339912503</v>
      </c>
      <c r="AK41" s="4">
        <v>493770.03901545901</v>
      </c>
      <c r="AL41" s="4">
        <v>4794.7456753411197</v>
      </c>
      <c r="AM41" s="2" t="s">
        <v>871</v>
      </c>
      <c r="AN41" s="5">
        <v>1.23810380372372</v>
      </c>
      <c r="AO41" s="2">
        <v>6.4991670231717993E-2</v>
      </c>
      <c r="AP41" s="5">
        <v>0.22474502491435</v>
      </c>
      <c r="AQ41" s="5">
        <v>91.693043241885107</v>
      </c>
      <c r="AR41" s="5">
        <v>1.59081283176683</v>
      </c>
      <c r="AS41" s="4">
        <v>219.10480673875799</v>
      </c>
      <c r="AT41" s="2"/>
      <c r="AU41" s="6">
        <v>31.707944386818099</v>
      </c>
      <c r="AV41" s="6">
        <v>5.3915364225715896</v>
      </c>
      <c r="AW41" s="6">
        <v>0.75950082101799998</v>
      </c>
      <c r="AX41" s="6">
        <v>1.4768652956580199</v>
      </c>
      <c r="AY41" s="6">
        <v>2.2854907358553098</v>
      </c>
      <c r="AZ41" s="6">
        <v>2.8021757492876</v>
      </c>
      <c r="BA41" s="6">
        <v>7.9848277022305201</v>
      </c>
      <c r="BB41" s="6">
        <v>6.8730431592921803</v>
      </c>
      <c r="BC41" s="6">
        <v>1.61955826591342</v>
      </c>
      <c r="BD41" s="6">
        <v>3.8688035815031898</v>
      </c>
      <c r="BE41" s="25">
        <v>1.5560983758651501</v>
      </c>
      <c r="BF41" s="2"/>
      <c r="BG41" s="1">
        <v>7.1467482274793701</v>
      </c>
      <c r="BH41" s="1">
        <v>3550.7452006696899</v>
      </c>
      <c r="BI41" s="1">
        <v>20351929.671599802</v>
      </c>
      <c r="BJ41" s="1">
        <v>1364847.49825399</v>
      </c>
      <c r="BK41" s="1">
        <v>6.6515730617628996</v>
      </c>
      <c r="BL41" s="1">
        <v>-2.5933387997169501</v>
      </c>
      <c r="BM41" s="1">
        <v>885.19900104778696</v>
      </c>
      <c r="BN41" s="1">
        <v>46.355477506173202</v>
      </c>
      <c r="BO41" s="1">
        <v>158.33518901513699</v>
      </c>
      <c r="BP41" s="1">
        <v>65030.405740920003</v>
      </c>
      <c r="BQ41" s="1">
        <v>1270.1412478278401</v>
      </c>
      <c r="BR41" s="1">
        <v>177919.20877864701</v>
      </c>
      <c r="BS41" s="7"/>
      <c r="BT41" s="7"/>
      <c r="BU41" s="1">
        <v>7.1467482274793701E-2</v>
      </c>
      <c r="BV41" s="1">
        <v>7.1014904013393796</v>
      </c>
      <c r="BW41" s="1">
        <v>40703.859343199605</v>
      </c>
      <c r="BX41" s="1">
        <v>2729.6949965079798</v>
      </c>
      <c r="BY41" s="1">
        <v>6.6515730617628999E-2</v>
      </c>
      <c r="BZ41" s="1">
        <v>-5.1866775994339004E-2</v>
      </c>
      <c r="CA41" s="1">
        <v>22.129975026194675</v>
      </c>
      <c r="CB41" s="1">
        <v>1.15888693765433</v>
      </c>
      <c r="CC41" s="1">
        <v>1.5833518901513699</v>
      </c>
      <c r="CD41" s="1">
        <v>650.30405740920003</v>
      </c>
      <c r="CE41" s="1">
        <v>25.402824956556803</v>
      </c>
      <c r="CF41" s="1">
        <v>2668.7881316797052</v>
      </c>
      <c r="CG41" s="7"/>
      <c r="CH41" s="1">
        <v>135.80764102139</v>
      </c>
      <c r="CI41" s="16">
        <v>3.5826099296901299</v>
      </c>
      <c r="CJ41" s="7"/>
      <c r="CK41" s="7"/>
      <c r="CL41" s="5"/>
      <c r="CM41" s="3"/>
      <c r="CN41" s="4"/>
      <c r="CO41" s="3"/>
      <c r="CP41" s="2"/>
    </row>
    <row r="42" spans="1:94" s="10" customFormat="1" x14ac:dyDescent="0.3">
      <c r="A42" s="10" t="s">
        <v>5</v>
      </c>
      <c r="B42" s="10" t="s">
        <v>831</v>
      </c>
      <c r="D42" s="5">
        <v>38.627466855573772</v>
      </c>
      <c r="E42" s="5">
        <v>4.4212494126331219</v>
      </c>
      <c r="F42" s="4">
        <v>38.627466855573772</v>
      </c>
      <c r="G42" s="7">
        <v>4.4212494126331219</v>
      </c>
      <c r="H42" s="2">
        <v>165.41732688207301</v>
      </c>
      <c r="I42" s="30">
        <v>1.97052991811218</v>
      </c>
      <c r="J42" s="9">
        <v>5.0311574856697003E-2</v>
      </c>
      <c r="K42" s="30">
        <v>8.41430939479541</v>
      </c>
      <c r="L42" s="3">
        <v>4.2106623822689003E-2</v>
      </c>
      <c r="M42" s="7">
        <v>8.3682838485794502</v>
      </c>
      <c r="N42" s="3">
        <v>6.0369245452779998E-3</v>
      </c>
      <c r="O42" s="7">
        <v>2.14896876151052</v>
      </c>
      <c r="P42" s="2">
        <v>0.22801868557250818</v>
      </c>
      <c r="Q42" s="9">
        <v>1.802511938264E-3</v>
      </c>
      <c r="R42" s="7">
        <v>8.3190498357898601</v>
      </c>
      <c r="S42" s="3">
        <v>0.83810732277468469</v>
      </c>
      <c r="T42"/>
      <c r="U42" s="4">
        <v>38.799398643555698</v>
      </c>
      <c r="V42" s="7">
        <v>4.2979375230210399</v>
      </c>
      <c r="W42" s="7">
        <v>4.4142174789867603</v>
      </c>
      <c r="X42" s="4">
        <v>208.37839932937601</v>
      </c>
      <c r="Y42" s="6">
        <v>187.22290571350669</v>
      </c>
      <c r="Z42" s="7">
        <v>93.612948255842454</v>
      </c>
      <c r="AA42" s="4">
        <v>41.878732852061198</v>
      </c>
      <c r="AB42" s="7">
        <v>16.7365676971589</v>
      </c>
      <c r="AC42" s="7">
        <v>16.767074708534661</v>
      </c>
      <c r="AD42" s="4">
        <v>36.503784855044998</v>
      </c>
      <c r="AE42" s="7">
        <v>16.63809967157972</v>
      </c>
      <c r="AF42" s="7">
        <v>16.710550573036375</v>
      </c>
      <c r="AG42">
        <v>30</v>
      </c>
      <c r="AH42">
        <v>22.437000000000001</v>
      </c>
      <c r="AI42" s="5">
        <v>1.9228289234676701</v>
      </c>
      <c r="AJ42" s="2">
        <v>34.680056135186803</v>
      </c>
      <c r="AK42" s="4">
        <v>493776.77278220799</v>
      </c>
      <c r="AL42" s="4">
        <v>4789.0986509734403</v>
      </c>
      <c r="AM42" s="2" t="s">
        <v>873</v>
      </c>
      <c r="AN42" s="5">
        <v>1.24721159978611</v>
      </c>
      <c r="AO42" s="2">
        <v>6.3058442448682001E-2</v>
      </c>
      <c r="AP42" s="5">
        <v>0.15887649580341601</v>
      </c>
      <c r="AQ42" s="5">
        <v>91.303437057359602</v>
      </c>
      <c r="AR42" s="5">
        <v>1.62504371905085</v>
      </c>
      <c r="AS42" s="4">
        <v>221.45512704648999</v>
      </c>
      <c r="AT42" s="2"/>
      <c r="AU42" s="6">
        <v>27.7706499647093</v>
      </c>
      <c r="AV42" s="6">
        <v>5.5419025695687898</v>
      </c>
      <c r="AW42" s="6">
        <v>0.760953208168759</v>
      </c>
      <c r="AX42" s="6">
        <v>1.4604660356921899</v>
      </c>
      <c r="AY42" s="6">
        <v>2.2854907358553098</v>
      </c>
      <c r="AZ42" s="6">
        <v>2.37129656167291</v>
      </c>
      <c r="BA42" s="6">
        <v>8.3295364378450198</v>
      </c>
      <c r="BB42" s="6">
        <v>8.34869908043569</v>
      </c>
      <c r="BC42" s="6">
        <v>1.5977288033167101</v>
      </c>
      <c r="BD42" s="6">
        <v>3.8901053463181401</v>
      </c>
      <c r="BE42" s="25">
        <v>1.52986449850144</v>
      </c>
      <c r="BF42" s="2"/>
      <c r="BG42" s="1">
        <v>9.97502940213373</v>
      </c>
      <c r="BH42" s="1">
        <v>3261.8920013618099</v>
      </c>
      <c r="BI42" s="1">
        <v>20560483.707200602</v>
      </c>
      <c r="BJ42" s="1">
        <v>1376284.3408854001</v>
      </c>
      <c r="BK42" s="1">
        <v>-11.1777439263627</v>
      </c>
      <c r="BL42" s="1">
        <v>-5.3510932709869197</v>
      </c>
      <c r="BM42" s="1">
        <v>900.12078688326096</v>
      </c>
      <c r="BN42" s="1">
        <v>45.398774297346201</v>
      </c>
      <c r="BO42" s="1">
        <v>112.967676972508</v>
      </c>
      <c r="BP42" s="1">
        <v>65315.788291856297</v>
      </c>
      <c r="BQ42" s="1">
        <v>1308.8785551871499</v>
      </c>
      <c r="BR42" s="1">
        <v>181330.60953405901</v>
      </c>
      <c r="BS42" s="7"/>
      <c r="BT42" s="7"/>
      <c r="BU42" s="1">
        <v>9.9750294021337296E-2</v>
      </c>
      <c r="BV42" s="1">
        <v>6.5237840027236196</v>
      </c>
      <c r="BW42" s="1">
        <v>41120.967414401202</v>
      </c>
      <c r="BX42" s="1">
        <v>2752.5686817708001</v>
      </c>
      <c r="BY42" s="1">
        <v>-0.111777439263627</v>
      </c>
      <c r="BZ42" s="1">
        <v>-0.10702186541973839</v>
      </c>
      <c r="CA42" s="1">
        <v>22.503019672081525</v>
      </c>
      <c r="CB42" s="1">
        <v>1.134969357433655</v>
      </c>
      <c r="CC42" s="1">
        <v>1.12967676972508</v>
      </c>
      <c r="CD42" s="1">
        <v>653.15788291856302</v>
      </c>
      <c r="CE42" s="1">
        <v>26.177571103742999</v>
      </c>
      <c r="CF42" s="1">
        <v>2719.9591430108849</v>
      </c>
      <c r="CG42" s="7"/>
      <c r="CH42" s="1">
        <v>134.39692570980199</v>
      </c>
      <c r="CI42" s="16">
        <v>3.6057336666145301</v>
      </c>
      <c r="CJ42" s="7"/>
      <c r="CK42" s="7"/>
      <c r="CL42" s="5"/>
      <c r="CM42" s="3"/>
      <c r="CN42" s="4"/>
      <c r="CO42" s="3"/>
      <c r="CP42" s="2"/>
    </row>
    <row r="43" spans="1:94" s="10" customFormat="1" x14ac:dyDescent="0.3">
      <c r="A43" s="10" t="s">
        <v>5</v>
      </c>
      <c r="B43" s="10" t="s">
        <v>835</v>
      </c>
      <c r="D43" s="5">
        <v>39.123335460403084</v>
      </c>
      <c r="E43" s="5">
        <v>4.7700527170856644</v>
      </c>
      <c r="F43" s="4">
        <v>39.123335460403084</v>
      </c>
      <c r="G43" s="7">
        <v>4.7700527170856644</v>
      </c>
      <c r="H43" s="2">
        <v>163.27095857497</v>
      </c>
      <c r="I43" s="30">
        <v>1.95015114955464</v>
      </c>
      <c r="J43" s="9">
        <v>5.1562279453623003E-2</v>
      </c>
      <c r="K43" s="30">
        <v>8.1598037224870605</v>
      </c>
      <c r="L43" s="3">
        <v>4.3772706477667997E-2</v>
      </c>
      <c r="M43" s="7">
        <v>8.1201682891679692</v>
      </c>
      <c r="N43" s="3">
        <v>6.124303491504E-3</v>
      </c>
      <c r="O43" s="7">
        <v>2.32932605436396</v>
      </c>
      <c r="P43" s="2">
        <v>0.23244848265065324</v>
      </c>
      <c r="Q43" s="9">
        <v>1.9683617826169999E-3</v>
      </c>
      <c r="R43" s="7">
        <v>7.8448500697785803</v>
      </c>
      <c r="S43" s="3">
        <v>0.83814341051267505</v>
      </c>
      <c r="T43"/>
      <c r="U43" s="4">
        <v>39.359273398253301</v>
      </c>
      <c r="V43" s="7">
        <v>4.65865210872792</v>
      </c>
      <c r="W43" s="7">
        <v>4.7661397870976359</v>
      </c>
      <c r="X43" s="4">
        <v>265.02226064621902</v>
      </c>
      <c r="Y43" s="6">
        <v>141.29663798261149</v>
      </c>
      <c r="Z43" s="7">
        <v>70.650300434578284</v>
      </c>
      <c r="AA43" s="4">
        <v>43.500794749331803</v>
      </c>
      <c r="AB43" s="7">
        <v>16.240336578335938</v>
      </c>
      <c r="AC43" s="7">
        <v>16.271773971440123</v>
      </c>
      <c r="AD43" s="4">
        <v>39.859212425032403</v>
      </c>
      <c r="AE43" s="7">
        <v>15.689700139557161</v>
      </c>
      <c r="AF43" s="7">
        <v>15.766509767282203</v>
      </c>
      <c r="AG43">
        <v>30</v>
      </c>
      <c r="AH43">
        <v>23.224</v>
      </c>
      <c r="AI43" s="5">
        <v>1.02517331615069</v>
      </c>
      <c r="AJ43" s="2" t="s">
        <v>874</v>
      </c>
      <c r="AK43" s="4">
        <v>493736.00153753802</v>
      </c>
      <c r="AL43" s="4">
        <v>4896.0471421786597</v>
      </c>
      <c r="AM43" s="2" t="s">
        <v>875</v>
      </c>
      <c r="AN43" s="5">
        <v>1.31556506593589</v>
      </c>
      <c r="AO43" s="2">
        <v>6.8193892544548995E-2</v>
      </c>
      <c r="AP43" s="5">
        <v>0.182096069006254</v>
      </c>
      <c r="AQ43" s="5">
        <v>95.441955957243195</v>
      </c>
      <c r="AR43" s="5">
        <v>1.6967062820177301</v>
      </c>
      <c r="AS43" s="4">
        <v>227.41962343427599</v>
      </c>
      <c r="AT43" s="2"/>
      <c r="AU43" s="6">
        <v>37.860027585321397</v>
      </c>
      <c r="AV43" s="6">
        <v>13.422281275206901</v>
      </c>
      <c r="AW43" s="6">
        <v>0.76012293431936095</v>
      </c>
      <c r="AX43" s="6">
        <v>1.4652383069194399</v>
      </c>
      <c r="AY43" s="6">
        <v>2.2854907358553098</v>
      </c>
      <c r="AZ43" s="6">
        <v>2.60917849220289</v>
      </c>
      <c r="BA43" s="6">
        <v>8.0802081655586306</v>
      </c>
      <c r="BB43" s="6">
        <v>7.8764609640080101</v>
      </c>
      <c r="BC43" s="6">
        <v>1.5895633420072</v>
      </c>
      <c r="BD43" s="6">
        <v>3.87443024170862</v>
      </c>
      <c r="BE43" s="25">
        <v>1.5375666696897601</v>
      </c>
      <c r="BF43" s="2"/>
      <c r="BG43" s="1">
        <v>5.1511276142053104</v>
      </c>
      <c r="BH43" s="1">
        <v>228.14426229056099</v>
      </c>
      <c r="BI43" s="1">
        <v>19721462.947018102</v>
      </c>
      <c r="BJ43" s="1">
        <v>1335721.1331468499</v>
      </c>
      <c r="BK43" s="1">
        <v>28.985580729163701</v>
      </c>
      <c r="BL43" s="1">
        <v>-15.824195457771999</v>
      </c>
      <c r="BM43" s="1">
        <v>900.60845984044397</v>
      </c>
      <c r="BN43" s="1">
        <v>46.561683272127603</v>
      </c>
      <c r="BO43" s="1">
        <v>122.729645749073</v>
      </c>
      <c r="BP43" s="1">
        <v>64888.639904522403</v>
      </c>
      <c r="BQ43" s="1">
        <v>1307.1945838066799</v>
      </c>
      <c r="BR43" s="1">
        <v>177203.81723102799</v>
      </c>
      <c r="BS43" s="7"/>
      <c r="BT43" s="7"/>
      <c r="BU43" s="1">
        <v>5.1511276142053107E-2</v>
      </c>
      <c r="BV43" s="1">
        <v>0.45628852458112201</v>
      </c>
      <c r="BW43" s="1">
        <v>39442.925894036205</v>
      </c>
      <c r="BX43" s="1">
        <v>2671.4422662937</v>
      </c>
      <c r="BY43" s="1">
        <v>0.28985580729163701</v>
      </c>
      <c r="BZ43" s="1">
        <v>-0.31648390915544</v>
      </c>
      <c r="CA43" s="1">
        <v>22.515211496011101</v>
      </c>
      <c r="CB43" s="1">
        <v>1.16404208180319</v>
      </c>
      <c r="CC43" s="1">
        <v>1.2272964574907301</v>
      </c>
      <c r="CD43" s="1">
        <v>648.88639904522404</v>
      </c>
      <c r="CE43" s="1">
        <v>26.143891676133599</v>
      </c>
      <c r="CF43" s="1">
        <v>2658.0572584654196</v>
      </c>
      <c r="CG43" s="7"/>
      <c r="CH43" s="1">
        <v>132.23786183354699</v>
      </c>
      <c r="CI43" s="16">
        <v>3.5890009765813802</v>
      </c>
      <c r="CJ43" s="7"/>
      <c r="CK43" s="7"/>
      <c r="CL43" s="5"/>
      <c r="CM43" s="3"/>
      <c r="CN43" s="4"/>
      <c r="CO43" s="3"/>
      <c r="CP43" s="2"/>
    </row>
    <row r="44" spans="1:94" s="10" customFormat="1" x14ac:dyDescent="0.3">
      <c r="A44" s="10" t="s">
        <v>5</v>
      </c>
      <c r="B44" s="10" t="s">
        <v>825</v>
      </c>
      <c r="D44" s="5">
        <v>39.314241211406653</v>
      </c>
      <c r="E44" s="5">
        <v>4.4468377975492874</v>
      </c>
      <c r="F44" s="4">
        <v>39.314241211406653</v>
      </c>
      <c r="G44" s="7">
        <v>4.4468377975492874</v>
      </c>
      <c r="H44" s="2">
        <v>163.25708993397501</v>
      </c>
      <c r="I44" s="30">
        <v>1.95020962122468</v>
      </c>
      <c r="J44" s="9">
        <v>4.9728244334747998E-2</v>
      </c>
      <c r="K44" s="30">
        <v>8.3146123596026804</v>
      </c>
      <c r="L44" s="3">
        <v>4.2436978244538001E-2</v>
      </c>
      <c r="M44" s="7">
        <v>8.2750677352874291</v>
      </c>
      <c r="N44" s="3">
        <v>6.1399333573259997E-3</v>
      </c>
      <c r="O44" s="7">
        <v>2.1654412659345699</v>
      </c>
      <c r="P44" s="2">
        <v>0.22835474338070486</v>
      </c>
      <c r="Q44" s="9">
        <v>1.907386872378E-3</v>
      </c>
      <c r="R44" s="7">
        <v>8.0174556031019595</v>
      </c>
      <c r="S44" s="3">
        <v>0.83814986593000407</v>
      </c>
      <c r="T44"/>
      <c r="U44" s="4">
        <v>39.459415591648401</v>
      </c>
      <c r="V44" s="7">
        <v>4.3308825318691397</v>
      </c>
      <c r="W44" s="7">
        <v>4.4463009912565807</v>
      </c>
      <c r="X44" s="4">
        <v>181.27041264960999</v>
      </c>
      <c r="Y44" s="6">
        <v>213.72747651355351</v>
      </c>
      <c r="Z44" s="7">
        <v>106.8650482122746</v>
      </c>
      <c r="AA44" s="4">
        <v>42.200564769019898</v>
      </c>
      <c r="AB44" s="7">
        <v>16.550135470574858</v>
      </c>
      <c r="AC44" s="7">
        <v>16.580985498286285</v>
      </c>
      <c r="AD44" s="4">
        <v>38.625649695470898</v>
      </c>
      <c r="AE44" s="7">
        <v>16.034911206203919</v>
      </c>
      <c r="AF44" s="7">
        <v>16.110075020415927</v>
      </c>
      <c r="AG44">
        <v>30</v>
      </c>
      <c r="AH44">
        <v>23.931999999999999</v>
      </c>
      <c r="AI44" s="5">
        <v>2.0750898651917402</v>
      </c>
      <c r="AJ44" s="2" t="s">
        <v>844</v>
      </c>
      <c r="AK44" s="4">
        <v>493754.12589102698</v>
      </c>
      <c r="AL44" s="4">
        <v>4875.1712737298903</v>
      </c>
      <c r="AM44" s="2" t="s">
        <v>876</v>
      </c>
      <c r="AN44" s="5">
        <v>1.29255908257328</v>
      </c>
      <c r="AO44" s="2">
        <v>6.4632894247164993E-2</v>
      </c>
      <c r="AP44" s="5">
        <v>0.17154899703745499</v>
      </c>
      <c r="AQ44" s="5">
        <v>92.796337806841706</v>
      </c>
      <c r="AR44" s="5">
        <v>1.6399406215979699</v>
      </c>
      <c r="AS44" s="4">
        <v>224.524248943641</v>
      </c>
      <c r="AT44" s="2"/>
      <c r="AU44" s="6">
        <v>26.827781879685599</v>
      </c>
      <c r="AV44" s="6">
        <v>19.4251705972239</v>
      </c>
      <c r="AW44" s="6">
        <v>0.75950082101799998</v>
      </c>
      <c r="AX44" s="6">
        <v>1.4554615735138401</v>
      </c>
      <c r="AY44" s="6">
        <v>2.2854907358553098</v>
      </c>
      <c r="AZ44" s="6">
        <v>2.56628863396354</v>
      </c>
      <c r="BA44" s="6">
        <v>8.2358297522491792</v>
      </c>
      <c r="BB44" s="6">
        <v>8.0482567957928506</v>
      </c>
      <c r="BC44" s="6">
        <v>1.6182237895498901</v>
      </c>
      <c r="BD44" s="6">
        <v>3.88977650392932</v>
      </c>
      <c r="BE44" s="25">
        <v>1.5335449212079</v>
      </c>
      <c r="BF44" s="2"/>
      <c r="BG44" s="1">
        <v>10.006921153631</v>
      </c>
      <c r="BH44" s="1">
        <v>99.669580602495301</v>
      </c>
      <c r="BI44" s="1">
        <v>19174686.190723199</v>
      </c>
      <c r="BJ44" s="1">
        <v>1309074.6838968501</v>
      </c>
      <c r="BK44" s="1">
        <v>11.497869219791401</v>
      </c>
      <c r="BL44" s="1">
        <v>-6.1963922319089901</v>
      </c>
      <c r="BM44" s="1">
        <v>871.74295350403804</v>
      </c>
      <c r="BN44" s="1">
        <v>43.483138426628003</v>
      </c>
      <c r="BO44" s="1">
        <v>114.015782528966</v>
      </c>
      <c r="BP44" s="1">
        <v>62104.253438761698</v>
      </c>
      <c r="BQ44" s="1">
        <v>1234.42339068499</v>
      </c>
      <c r="BR44" s="1">
        <v>172018.30070721899</v>
      </c>
      <c r="BS44" s="7"/>
      <c r="BT44" s="7"/>
      <c r="BU44" s="1">
        <v>0.10006921153631</v>
      </c>
      <c r="BV44" s="1">
        <v>0.19933916120499059</v>
      </c>
      <c r="BW44" s="1">
        <v>38349.372381446403</v>
      </c>
      <c r="BX44" s="1">
        <v>2618.1493677937001</v>
      </c>
      <c r="BY44" s="1">
        <v>0.11497869219791401</v>
      </c>
      <c r="BZ44" s="1">
        <v>-0.12392784463817981</v>
      </c>
      <c r="CA44" s="1">
        <v>21.793573837600952</v>
      </c>
      <c r="CB44" s="1">
        <v>1.0870784606657</v>
      </c>
      <c r="CC44" s="1">
        <v>1.14015782528966</v>
      </c>
      <c r="CD44" s="1">
        <v>621.04253438761702</v>
      </c>
      <c r="CE44" s="1">
        <v>24.688467813699798</v>
      </c>
      <c r="CF44" s="1">
        <v>2580.2745106082848</v>
      </c>
      <c r="CG44" s="7"/>
      <c r="CH44" s="1">
        <v>134.98875214654899</v>
      </c>
      <c r="CI44" s="16">
        <v>3.6053463976510298</v>
      </c>
      <c r="CJ44" s="7"/>
      <c r="CK44" s="7"/>
      <c r="CL44" s="5"/>
      <c r="CM44" s="3"/>
      <c r="CN44" s="4"/>
      <c r="CO44" s="3"/>
      <c r="CP44" s="2"/>
    </row>
    <row r="45" spans="1:94" s="10" customFormat="1" x14ac:dyDescent="0.3">
      <c r="A45" s="10" t="s">
        <v>5</v>
      </c>
      <c r="B45" s="10" t="s">
        <v>821</v>
      </c>
      <c r="D45" s="5">
        <v>39.569543183589197</v>
      </c>
      <c r="E45" s="5">
        <v>4.4807715677906401</v>
      </c>
      <c r="F45" s="4"/>
      <c r="G45" s="7"/>
      <c r="H45" s="2">
        <v>162.443475982498</v>
      </c>
      <c r="I45" s="30">
        <v>1.93718575749022</v>
      </c>
      <c r="J45" s="9">
        <v>4.2034653628308001E-2</v>
      </c>
      <c r="K45" s="30">
        <v>8.9467059421114499</v>
      </c>
      <c r="L45" s="3">
        <v>3.6014127631572003E-2</v>
      </c>
      <c r="M45" s="7">
        <v>8.9124866942226397</v>
      </c>
      <c r="N45" s="3">
        <v>6.1571219918039998E-3</v>
      </c>
      <c r="O45" s="7">
        <v>2.2403857838953201</v>
      </c>
      <c r="P45" s="2">
        <v>0.21162112172930014</v>
      </c>
      <c r="Q45" s="9">
        <v>1.932946915164E-3</v>
      </c>
      <c r="R45" s="7">
        <v>7.8809502654601102</v>
      </c>
      <c r="S45" s="3">
        <v>0.8381569652314359</v>
      </c>
      <c r="T45"/>
      <c r="U45" s="4">
        <v>39.569543183589197</v>
      </c>
      <c r="V45" s="7">
        <v>4.4807715677906401</v>
      </c>
      <c r="W45" s="7">
        <v>4.5924245059359432</v>
      </c>
      <c r="X45" s="4">
        <v>7.2759575999999995E-8</v>
      </c>
      <c r="Y45" s="6">
        <v>619170636185.32983</v>
      </c>
      <c r="Z45" s="7">
        <v>309585318092.66492</v>
      </c>
      <c r="AA45" s="4">
        <v>35.925049960445001</v>
      </c>
      <c r="AB45" s="7">
        <v>17.824973388445279</v>
      </c>
      <c r="AC45" s="7">
        <v>17.853620705581889</v>
      </c>
      <c r="AD45" s="4">
        <v>39.142755391232697</v>
      </c>
      <c r="AE45" s="7">
        <v>15.76190053092022</v>
      </c>
      <c r="AF45" s="7">
        <v>15.838360019876056</v>
      </c>
      <c r="AG45">
        <v>30</v>
      </c>
      <c r="AH45">
        <v>23.931999999999999</v>
      </c>
      <c r="AI45" s="5">
        <v>2.5274751826030299</v>
      </c>
      <c r="AJ45" s="2">
        <v>17.827123349445799</v>
      </c>
      <c r="AK45" s="4">
        <v>493735.62386882398</v>
      </c>
      <c r="AL45" s="4">
        <v>4866.6349694626297</v>
      </c>
      <c r="AM45" s="2" t="s">
        <v>877</v>
      </c>
      <c r="AN45" s="5">
        <v>1.2966558415804701</v>
      </c>
      <c r="AO45" s="2">
        <v>5.4782381549040998E-2</v>
      </c>
      <c r="AP45" s="5">
        <v>0.17554519296583901</v>
      </c>
      <c r="AQ45" s="5">
        <v>93.808943240722499</v>
      </c>
      <c r="AR45" s="5">
        <v>1.6386065990571299</v>
      </c>
      <c r="AS45" s="4">
        <v>224.64207207619299</v>
      </c>
      <c r="AT45" s="2"/>
      <c r="AU45" s="6">
        <v>24.358129679523401</v>
      </c>
      <c r="AV45" s="6">
        <v>6.46067012360772</v>
      </c>
      <c r="AW45" s="6">
        <v>0.75950082101799998</v>
      </c>
      <c r="AX45" s="6">
        <v>1.50492139548808</v>
      </c>
      <c r="AY45" s="6">
        <v>2.2854907358553098</v>
      </c>
      <c r="AZ45" s="6">
        <v>2.5020934904317098</v>
      </c>
      <c r="BA45" s="6">
        <v>8.8760813618855092</v>
      </c>
      <c r="BB45" s="6">
        <v>7.91243249798426</v>
      </c>
      <c r="BC45" s="6">
        <v>1.6202838446571599</v>
      </c>
      <c r="BD45" s="6">
        <v>3.88464389625678</v>
      </c>
      <c r="BE45" s="25">
        <v>1.5309760621611701</v>
      </c>
      <c r="BF45" s="2"/>
      <c r="BG45" s="1">
        <v>12.160532582911401</v>
      </c>
      <c r="BH45" s="1">
        <v>1571.25078990154</v>
      </c>
      <c r="BI45" s="1">
        <v>19312072.543778099</v>
      </c>
      <c r="BJ45" s="1">
        <v>1320427.7841111401</v>
      </c>
      <c r="BK45" s="1">
        <v>41.396369762501699</v>
      </c>
      <c r="BL45" s="1">
        <v>-9.35622865223195</v>
      </c>
      <c r="BM45" s="1">
        <v>884.22991181610405</v>
      </c>
      <c r="BN45" s="1">
        <v>37.268939446083998</v>
      </c>
      <c r="BO45" s="1">
        <v>118.102564295262</v>
      </c>
      <c r="BP45" s="1">
        <v>63416.818762502699</v>
      </c>
      <c r="BQ45" s="1">
        <v>1242.9951049706999</v>
      </c>
      <c r="BR45" s="1">
        <v>173947.14263578999</v>
      </c>
      <c r="BS45" s="7"/>
      <c r="BT45" s="7"/>
      <c r="BU45" s="1">
        <v>0.12160532582911401</v>
      </c>
      <c r="BV45" s="1">
        <v>3.14250157980308</v>
      </c>
      <c r="BW45" s="1">
        <v>38624.1450875562</v>
      </c>
      <c r="BX45" s="1">
        <v>2640.85556822228</v>
      </c>
      <c r="BY45" s="1">
        <v>0.413963697625017</v>
      </c>
      <c r="BZ45" s="1">
        <v>-0.187124573044639</v>
      </c>
      <c r="CA45" s="1">
        <v>22.105747795402603</v>
      </c>
      <c r="CB45" s="1">
        <v>0.93172348615209999</v>
      </c>
      <c r="CC45" s="1">
        <v>1.18102564295262</v>
      </c>
      <c r="CD45" s="1">
        <v>634.16818762502703</v>
      </c>
      <c r="CE45" s="1">
        <v>24.859902099414001</v>
      </c>
      <c r="CF45" s="1">
        <v>2609.2071395368498</v>
      </c>
      <c r="CG45" s="7"/>
      <c r="CH45" s="1">
        <v>135.12497664824801</v>
      </c>
      <c r="CI45" s="16">
        <v>3.5994927733367001</v>
      </c>
      <c r="CJ45" s="7"/>
      <c r="CK45" s="7"/>
      <c r="CL45" s="5"/>
      <c r="CM45" s="3"/>
      <c r="CN45" s="4"/>
      <c r="CO45" s="3"/>
      <c r="CP45" s="2"/>
    </row>
    <row r="46" spans="1:94" s="10" customFormat="1" x14ac:dyDescent="0.3">
      <c r="E46"/>
      <c r="F46" s="4"/>
      <c r="G46" s="7"/>
      <c r="H46" s="2"/>
      <c r="I46" s="30"/>
      <c r="J46" s="9"/>
      <c r="K46" s="30"/>
      <c r="L46" s="3"/>
      <c r="M46" s="7"/>
      <c r="N46" s="3"/>
      <c r="O46" s="7"/>
      <c r="P46" s="2"/>
      <c r="Q46" s="9"/>
      <c r="R46" s="7"/>
      <c r="S46" s="3"/>
      <c r="T46"/>
      <c r="U46" s="4"/>
      <c r="V46" s="7"/>
      <c r="W46" s="7"/>
      <c r="X46" s="4"/>
      <c r="Y46" s="7"/>
      <c r="Z46" s="7"/>
      <c r="AA46" s="4"/>
      <c r="AB46" s="7"/>
      <c r="AC46" s="7"/>
      <c r="AD46" s="4"/>
      <c r="AE46" s="7"/>
      <c r="AF46" s="7"/>
      <c r="AG46"/>
      <c r="AH46"/>
      <c r="AI46" s="5"/>
      <c r="AJ46" s="2"/>
      <c r="AK46" s="4"/>
      <c r="AL46" s="4"/>
      <c r="AM46" s="2"/>
      <c r="AN46" s="5"/>
      <c r="AO46" s="2"/>
      <c r="AP46" s="5"/>
      <c r="AQ46" s="5"/>
      <c r="AR46" s="5"/>
      <c r="AS46" s="4"/>
      <c r="AT46" s="2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25"/>
      <c r="BF46" s="2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7"/>
      <c r="BT46" s="7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7"/>
      <c r="CH46"/>
      <c r="CI46"/>
      <c r="CJ46" s="7"/>
      <c r="CK46" s="7"/>
      <c r="CL46" s="5"/>
      <c r="CM46" s="3"/>
      <c r="CN46" s="4"/>
      <c r="CO46" s="3"/>
      <c r="CP46" s="2"/>
    </row>
    <row r="47" spans="1:94" s="10" customFormat="1" x14ac:dyDescent="0.3">
      <c r="A47" t="s">
        <v>864</v>
      </c>
      <c r="B47" t="s">
        <v>872</v>
      </c>
      <c r="C47"/>
      <c r="D47" s="5">
        <v>556.10973203292701</v>
      </c>
      <c r="E47" s="5">
        <v>1.850959160290846</v>
      </c>
      <c r="F47" s="4"/>
      <c r="G47" s="7"/>
      <c r="H47" s="2">
        <v>11.0996781755867</v>
      </c>
      <c r="I47" s="30">
        <v>0.85428969974144298</v>
      </c>
      <c r="J47" s="9">
        <v>5.8538760512087E-2</v>
      </c>
      <c r="K47" s="30">
        <v>2.1577474523870102</v>
      </c>
      <c r="L47" s="3">
        <v>0.73053052927628903</v>
      </c>
      <c r="M47" s="7">
        <v>2.6929204675555201</v>
      </c>
      <c r="N47" s="3">
        <v>9.0097115324002996E-2</v>
      </c>
      <c r="O47" s="7">
        <v>0.92547958014542298</v>
      </c>
      <c r="P47" s="2">
        <v>0.36811600263249605</v>
      </c>
      <c r="Q47" s="9">
        <v>2.8169359423369001E-2</v>
      </c>
      <c r="R47" s="7">
        <v>3.4864913764058301</v>
      </c>
      <c r="S47" s="3">
        <v>0.87386635458826778</v>
      </c>
      <c r="T47"/>
      <c r="U47" s="4">
        <v>556.10973203292701</v>
      </c>
      <c r="V47" s="7">
        <v>1.850959160290846</v>
      </c>
      <c r="W47" s="7">
        <v>2.106916897522205</v>
      </c>
      <c r="X47" s="4">
        <v>549.00999901292403</v>
      </c>
      <c r="Y47" s="6">
        <v>17.162755515302987</v>
      </c>
      <c r="Z47" s="7">
        <v>8.5976752333638213</v>
      </c>
      <c r="AA47" s="4">
        <v>556.864602031711</v>
      </c>
      <c r="AB47" s="7">
        <v>5.3858409351110401</v>
      </c>
      <c r="AC47" s="7">
        <v>5.4799068037985617</v>
      </c>
      <c r="AD47" s="4">
        <v>563.09483141448197</v>
      </c>
      <c r="AE47" s="7">
        <v>6.9729827528116601</v>
      </c>
      <c r="AF47" s="7">
        <v>7.1441324346343151</v>
      </c>
      <c r="AG47">
        <v>30</v>
      </c>
      <c r="AH47">
        <v>23.931999999999999</v>
      </c>
      <c r="AI47" s="5">
        <v>3.7015717993711399</v>
      </c>
      <c r="AJ47" s="2" t="s">
        <v>881</v>
      </c>
      <c r="AK47" s="4">
        <v>490351.98414024198</v>
      </c>
      <c r="AL47" s="4">
        <v>9386.5553336757093</v>
      </c>
      <c r="AM47" s="2" t="s">
        <v>869</v>
      </c>
      <c r="AN47" s="5">
        <v>20.631063046870899</v>
      </c>
      <c r="AO47" s="2">
        <v>1.21410932142616</v>
      </c>
      <c r="AP47" s="5">
        <v>1.3267358734060399</v>
      </c>
      <c r="AQ47" s="5">
        <v>48.530875734688003</v>
      </c>
      <c r="AR47" s="5">
        <v>1.66830521922066</v>
      </c>
      <c r="AS47" s="4">
        <v>241.31671497690601</v>
      </c>
      <c r="AT47" s="2"/>
      <c r="AU47" s="6">
        <v>19.124566690206699</v>
      </c>
      <c r="AV47" s="6">
        <v>4.3582499674612896</v>
      </c>
      <c r="AW47" s="6">
        <v>0.75950082101799998</v>
      </c>
      <c r="AX47" s="6">
        <v>1.4351348969727999</v>
      </c>
      <c r="AY47" s="6">
        <v>2.2854907358553098</v>
      </c>
      <c r="AZ47" s="6">
        <v>1.54164926477725</v>
      </c>
      <c r="BA47" s="6">
        <v>2.5948421774663499</v>
      </c>
      <c r="BB47" s="6">
        <v>3.44432410333205</v>
      </c>
      <c r="BC47" s="6">
        <v>1.70708154330275</v>
      </c>
      <c r="BD47" s="6">
        <v>3.8739457095778498</v>
      </c>
      <c r="BE47" s="25">
        <v>1.5315834232346901</v>
      </c>
      <c r="BF47" s="2"/>
      <c r="BG47" s="1">
        <v>19.8516997811541</v>
      </c>
      <c r="BH47" s="1">
        <v>-810.78363195357895</v>
      </c>
      <c r="BI47" s="1">
        <v>20144133.1058199</v>
      </c>
      <c r="BJ47" s="1">
        <v>2448157.9023968498</v>
      </c>
      <c r="BK47" s="1">
        <v>24.281922737129399</v>
      </c>
      <c r="BL47" s="1">
        <v>-9.3616215393111606</v>
      </c>
      <c r="BM47" s="1">
        <v>13493.739632383</v>
      </c>
      <c r="BN47" s="1">
        <v>790.81298955613204</v>
      </c>
      <c r="BO47" s="1">
        <v>857.64763179892896</v>
      </c>
      <c r="BP47" s="1">
        <v>31543.707035883999</v>
      </c>
      <c r="BQ47" s="1">
        <v>1261.21217639927</v>
      </c>
      <c r="BR47" s="1">
        <v>180087.95049293301</v>
      </c>
      <c r="BS47" s="7"/>
      <c r="BT47" s="7"/>
      <c r="BU47" s="1">
        <v>0.198516997811541</v>
      </c>
      <c r="BV47" s="1">
        <v>-1.6215672639071579</v>
      </c>
      <c r="BW47" s="1">
        <v>40288.266211639799</v>
      </c>
      <c r="BX47" s="1">
        <v>4896.3158047936995</v>
      </c>
      <c r="BY47" s="1">
        <v>0.24281922737129399</v>
      </c>
      <c r="BZ47" s="1">
        <v>-0.1872324307862232</v>
      </c>
      <c r="CA47" s="1">
        <v>337.34349080957503</v>
      </c>
      <c r="CB47" s="1">
        <v>19.770324738903302</v>
      </c>
      <c r="CC47" s="1">
        <v>8.5764763179892896</v>
      </c>
      <c r="CD47" s="1">
        <v>315.43707035884</v>
      </c>
      <c r="CE47" s="1">
        <v>25.224243527985401</v>
      </c>
      <c r="CF47" s="1">
        <v>2701.319257393995</v>
      </c>
      <c r="CG47" s="7"/>
      <c r="CH47" s="1">
        <v>142.84290304120401</v>
      </c>
      <c r="CI47" s="16">
        <v>3.58844825131384</v>
      </c>
      <c r="CJ47" s="7"/>
      <c r="CK47" s="7"/>
      <c r="CL47" s="5"/>
      <c r="CM47" s="3"/>
      <c r="CN47" s="4"/>
      <c r="CO47" s="3"/>
      <c r="CP47" s="2"/>
    </row>
    <row r="48" spans="1:94" s="10" customFormat="1" x14ac:dyDescent="0.3">
      <c r="A48" t="s">
        <v>864</v>
      </c>
      <c r="B48" t="s">
        <v>868</v>
      </c>
      <c r="C48"/>
      <c r="D48" s="5">
        <v>557.78441549086017</v>
      </c>
      <c r="E48" s="5">
        <v>1.7752384177082827</v>
      </c>
      <c r="F48" s="4">
        <v>557.78441549086017</v>
      </c>
      <c r="G48" s="7">
        <v>1.7752384177082827</v>
      </c>
      <c r="H48" s="2">
        <v>11.0525218022494</v>
      </c>
      <c r="I48" s="30">
        <v>0.85340681593440004</v>
      </c>
      <c r="J48" s="9">
        <v>5.9547262286770999E-2</v>
      </c>
      <c r="K48" s="30">
        <v>2.1093389276913599</v>
      </c>
      <c r="L48" s="3">
        <v>0.74550398244306604</v>
      </c>
      <c r="M48" s="7">
        <v>2.6359789287781199</v>
      </c>
      <c r="N48" s="3">
        <v>9.0468700474990005E-2</v>
      </c>
      <c r="O48" s="7">
        <v>0.89705271561356603</v>
      </c>
      <c r="P48" s="2">
        <v>0.37505181901498735</v>
      </c>
      <c r="Q48" s="9">
        <v>2.8785550799718999E-2</v>
      </c>
      <c r="R48" s="7">
        <v>3.14084127564906</v>
      </c>
      <c r="S48" s="3">
        <v>0.87402896809608466</v>
      </c>
      <c r="T48"/>
      <c r="U48" s="4">
        <v>558.30676216793995</v>
      </c>
      <c r="V48" s="7">
        <v>1.7941054312271321</v>
      </c>
      <c r="W48" s="7">
        <v>2.0571493135790346</v>
      </c>
      <c r="X48" s="4">
        <v>586.19444163923595</v>
      </c>
      <c r="Y48" s="6">
        <v>15.615115610513575</v>
      </c>
      <c r="Z48" s="7">
        <v>7.8254670200128036</v>
      </c>
      <c r="AA48" s="4">
        <v>565.61243622667905</v>
      </c>
      <c r="AB48" s="7">
        <v>5.2719578575562398</v>
      </c>
      <c r="AC48" s="7">
        <v>5.3680197141822212</v>
      </c>
      <c r="AD48" s="4">
        <v>575.23910985662803</v>
      </c>
      <c r="AE48" s="7">
        <v>6.28168255129812</v>
      </c>
      <c r="AF48" s="7">
        <v>6.4711417422173962</v>
      </c>
      <c r="AG48">
        <v>30</v>
      </c>
      <c r="AH48">
        <v>23.931999999999999</v>
      </c>
      <c r="AI48" s="5">
        <v>4.39257589858072</v>
      </c>
      <c r="AJ48" s="2" t="s">
        <v>881</v>
      </c>
      <c r="AK48" s="4">
        <v>490419.41584143502</v>
      </c>
      <c r="AL48" s="4">
        <v>9296.8890410042404</v>
      </c>
      <c r="AM48" s="2" t="s">
        <v>883</v>
      </c>
      <c r="AN48" s="5">
        <v>20.641352174750601</v>
      </c>
      <c r="AO48" s="2">
        <v>1.23548141360839</v>
      </c>
      <c r="AP48" s="5">
        <v>1.3501279989494801</v>
      </c>
      <c r="AQ48" s="5">
        <v>48.771627951541603</v>
      </c>
      <c r="AR48" s="5">
        <v>1.6821607431451799</v>
      </c>
      <c r="AS48" s="4">
        <v>239.85399123145899</v>
      </c>
      <c r="AT48" s="2"/>
      <c r="AU48" s="6">
        <v>17.626626894725199</v>
      </c>
      <c r="AV48" s="6">
        <v>8.1351524142767406</v>
      </c>
      <c r="AW48" s="6">
        <v>0.75950082101799998</v>
      </c>
      <c r="AX48" s="6">
        <v>1.46337883693983</v>
      </c>
      <c r="AY48" s="6">
        <v>2.2854907358553098</v>
      </c>
      <c r="AZ48" s="6">
        <v>1.5226138316389799</v>
      </c>
      <c r="BA48" s="6">
        <v>2.5769831181067202</v>
      </c>
      <c r="BB48" s="6">
        <v>3.20167458356035</v>
      </c>
      <c r="BC48" s="6">
        <v>1.64825107654257</v>
      </c>
      <c r="BD48" s="6">
        <v>3.86271857456012</v>
      </c>
      <c r="BE48" s="25">
        <v>1.54379533983052</v>
      </c>
      <c r="BF48" s="2"/>
      <c r="BG48" s="1">
        <v>23.437663158808899</v>
      </c>
      <c r="BH48" s="1">
        <v>757.13516416761695</v>
      </c>
      <c r="BI48" s="1">
        <v>20292408.202180501</v>
      </c>
      <c r="BJ48" s="1">
        <v>2440195.8271825602</v>
      </c>
      <c r="BK48" s="1">
        <v>19.056012918120398</v>
      </c>
      <c r="BL48" s="1">
        <v>-11.915797393943</v>
      </c>
      <c r="BM48" s="1">
        <v>13588.0610213623</v>
      </c>
      <c r="BN48" s="1">
        <v>810.09758381694598</v>
      </c>
      <c r="BO48" s="1">
        <v>879.20191670460997</v>
      </c>
      <c r="BP48" s="1">
        <v>31928.495165380398</v>
      </c>
      <c r="BQ48" s="1">
        <v>1280.8566049706999</v>
      </c>
      <c r="BR48" s="1">
        <v>180426.98099293301</v>
      </c>
      <c r="BS48" s="7"/>
      <c r="BT48" s="7"/>
      <c r="BU48" s="1">
        <v>0.234376631588089</v>
      </c>
      <c r="BV48" s="1">
        <v>1.5142703283352339</v>
      </c>
      <c r="BW48" s="1">
        <v>40584.816404361001</v>
      </c>
      <c r="BX48" s="1">
        <v>4880.3916543651203</v>
      </c>
      <c r="BY48" s="1">
        <v>0.19056012918120399</v>
      </c>
      <c r="BZ48" s="1">
        <v>-0.23831594787886001</v>
      </c>
      <c r="CA48" s="1">
        <v>339.70152553405751</v>
      </c>
      <c r="CB48" s="1">
        <v>20.252439595423652</v>
      </c>
      <c r="CC48" s="1">
        <v>8.7920191670460994</v>
      </c>
      <c r="CD48" s="1">
        <v>319.284951653804</v>
      </c>
      <c r="CE48" s="1">
        <v>25.617132099413997</v>
      </c>
      <c r="CF48" s="1">
        <v>2706.4047148939949</v>
      </c>
      <c r="CG48" s="7"/>
      <c r="CH48" s="1">
        <v>140.76979365889301</v>
      </c>
      <c r="CI48" s="16">
        <v>3.5759044409929102</v>
      </c>
      <c r="CJ48" s="7"/>
      <c r="CK48" s="7"/>
      <c r="CL48" s="5"/>
      <c r="CM48" s="3"/>
      <c r="CN48" s="4"/>
      <c r="CO48" s="3"/>
      <c r="CP48" s="2"/>
    </row>
    <row r="49" spans="1:94" s="10" customFormat="1" x14ac:dyDescent="0.3">
      <c r="A49" t="s">
        <v>864</v>
      </c>
      <c r="B49" t="s">
        <v>870</v>
      </c>
      <c r="C49"/>
      <c r="D49" s="5">
        <v>559.19986761902817</v>
      </c>
      <c r="E49" s="5">
        <v>1.8866591281607386</v>
      </c>
      <c r="F49" s="4">
        <v>559.19986761902817</v>
      </c>
      <c r="G49" s="7">
        <v>1.8866591281607386</v>
      </c>
      <c r="H49" s="2">
        <v>11.030798834386699</v>
      </c>
      <c r="I49" s="30">
        <v>0.87416221354222901</v>
      </c>
      <c r="J49" s="9">
        <v>5.9133517156281998E-2</v>
      </c>
      <c r="K49" s="30">
        <v>2.0823054652653799</v>
      </c>
      <c r="L49" s="3">
        <v>0.74238449612589197</v>
      </c>
      <c r="M49" s="7">
        <v>2.5837102818552302</v>
      </c>
      <c r="N49" s="3">
        <v>9.0658076773763002E-2</v>
      </c>
      <c r="O49" s="7">
        <v>0.95551743215540996</v>
      </c>
      <c r="P49" s="2">
        <v>0.38707962853160111</v>
      </c>
      <c r="Q49" s="9">
        <v>2.9182275391534E-2</v>
      </c>
      <c r="R49" s="7">
        <v>3.4163072437604098</v>
      </c>
      <c r="S49" s="3">
        <v>0.87411185815484838</v>
      </c>
      <c r="T49"/>
      <c r="U49" s="4">
        <v>559.42617833349698</v>
      </c>
      <c r="V49" s="7">
        <v>1.9110348643108199</v>
      </c>
      <c r="W49" s="7">
        <v>2.1598850091177249</v>
      </c>
      <c r="X49" s="4">
        <v>571.04419865936495</v>
      </c>
      <c r="Y49" s="6">
        <v>15.864384092173164</v>
      </c>
      <c r="Z49" s="7">
        <v>7.9498204919910691</v>
      </c>
      <c r="AA49" s="4">
        <v>563.79616552140396</v>
      </c>
      <c r="AB49" s="7">
        <v>5.1674205637104604</v>
      </c>
      <c r="AC49" s="7">
        <v>5.2653899458879332</v>
      </c>
      <c r="AD49" s="4">
        <v>583.05415345864697</v>
      </c>
      <c r="AE49" s="7">
        <v>6.8326144875208197</v>
      </c>
      <c r="AF49" s="7">
        <v>7.0071934829619584</v>
      </c>
      <c r="AG49">
        <v>30</v>
      </c>
      <c r="AH49">
        <v>23.931999999999999</v>
      </c>
      <c r="AI49" s="5">
        <v>3.9152629744159402</v>
      </c>
      <c r="AJ49" s="2" t="s">
        <v>885</v>
      </c>
      <c r="AK49" s="4">
        <v>490434.16904037597</v>
      </c>
      <c r="AL49" s="4">
        <v>9273.3014866922404</v>
      </c>
      <c r="AM49" s="2" t="s">
        <v>886</v>
      </c>
      <c r="AN49" s="5">
        <v>20.988084755730501</v>
      </c>
      <c r="AO49" s="2">
        <v>1.2473940282228599</v>
      </c>
      <c r="AP49" s="5">
        <v>1.40237164520326</v>
      </c>
      <c r="AQ49" s="5">
        <v>49.603837167460902</v>
      </c>
      <c r="AR49" s="5">
        <v>1.70805718693008</v>
      </c>
      <c r="AS49" s="4">
        <v>243.97461066502299</v>
      </c>
      <c r="AT49" s="2"/>
      <c r="AU49" s="6">
        <v>18.793499005202101</v>
      </c>
      <c r="AV49" s="6">
        <v>18.7909530625302</v>
      </c>
      <c r="AW49" s="6">
        <v>0.75950082101799998</v>
      </c>
      <c r="AX49" s="6">
        <v>1.47727899164693</v>
      </c>
      <c r="AY49" s="6">
        <v>2.2854907358553098</v>
      </c>
      <c r="AZ49" s="6">
        <v>1.54832971598314</v>
      </c>
      <c r="BA49" s="6">
        <v>2.5438344404497801</v>
      </c>
      <c r="BB49" s="6">
        <v>3.52074560440863</v>
      </c>
      <c r="BC49" s="6">
        <v>1.6440660168803101</v>
      </c>
      <c r="BD49" s="6">
        <v>3.86982694792249</v>
      </c>
      <c r="BE49" s="25">
        <v>1.54676832996967</v>
      </c>
      <c r="BF49" s="2"/>
      <c r="BG49" s="1">
        <v>20.569343917447402</v>
      </c>
      <c r="BH49" s="1">
        <v>106.90035279753501</v>
      </c>
      <c r="BI49" s="1">
        <v>19801568.557824999</v>
      </c>
      <c r="BJ49" s="1">
        <v>2375791.8926825598</v>
      </c>
      <c r="BK49" s="1">
        <v>17.117693261469402</v>
      </c>
      <c r="BL49" s="1">
        <v>-3.8885884386876799</v>
      </c>
      <c r="BM49" s="1">
        <v>13488.3467546103</v>
      </c>
      <c r="BN49" s="1">
        <v>798.50352532572299</v>
      </c>
      <c r="BO49" s="1">
        <v>891.23474306271498</v>
      </c>
      <c r="BP49" s="1">
        <v>31691.4369639416</v>
      </c>
      <c r="BQ49" s="1">
        <v>1268.3551049707</v>
      </c>
      <c r="BR49" s="1">
        <v>178877.75570721901</v>
      </c>
      <c r="BS49" s="7"/>
      <c r="BT49" s="7"/>
      <c r="BU49" s="1">
        <v>0.20569343917447402</v>
      </c>
      <c r="BV49" s="1">
        <v>0.21380070559507003</v>
      </c>
      <c r="BW49" s="1">
        <v>39603.137115649995</v>
      </c>
      <c r="BX49" s="1">
        <v>4751.5837853651201</v>
      </c>
      <c r="BY49" s="1">
        <v>0.17117693261469402</v>
      </c>
      <c r="BZ49" s="1">
        <v>-7.7771768773753594E-2</v>
      </c>
      <c r="CA49" s="1">
        <v>337.20866886525755</v>
      </c>
      <c r="CB49" s="1">
        <v>19.962588133143075</v>
      </c>
      <c r="CC49" s="1">
        <v>8.9123474306271504</v>
      </c>
      <c r="CD49" s="1">
        <v>316.91436963941601</v>
      </c>
      <c r="CE49" s="1">
        <v>25.367102099414002</v>
      </c>
      <c r="CF49" s="1">
        <v>2683.166335608285</v>
      </c>
      <c r="CG49" s="7"/>
      <c r="CH49" s="1">
        <v>140.99995411412701</v>
      </c>
      <c r="CI49" s="16">
        <v>3.5835840420107701</v>
      </c>
      <c r="CJ49" s="7"/>
      <c r="CK49" s="7"/>
      <c r="CL49" s="5"/>
      <c r="CM49" s="3"/>
      <c r="CN49" s="4"/>
      <c r="CO49" s="3"/>
      <c r="CP49" s="2"/>
    </row>
    <row r="50" spans="1:94" s="10" customFormat="1" x14ac:dyDescent="0.3">
      <c r="A50" t="s">
        <v>864</v>
      </c>
      <c r="B50" t="s">
        <v>865</v>
      </c>
      <c r="C50"/>
      <c r="D50" s="5">
        <v>560.61273858483196</v>
      </c>
      <c r="E50" s="5">
        <v>1.899065314489063</v>
      </c>
      <c r="F50" s="4">
        <v>560.61273858483196</v>
      </c>
      <c r="G50" s="7">
        <v>1.899065314489063</v>
      </c>
      <c r="H50" s="2">
        <v>11.003830013200201</v>
      </c>
      <c r="I50" s="30">
        <v>0.88417952380139198</v>
      </c>
      <c r="J50" s="9">
        <v>5.8858693521222999E-2</v>
      </c>
      <c r="K50" s="30">
        <v>2.19468800838305</v>
      </c>
      <c r="L50" s="3">
        <v>0.73899897821058602</v>
      </c>
      <c r="M50" s="7">
        <v>2.63460421352922</v>
      </c>
      <c r="N50" s="3">
        <v>9.0862347473659996E-2</v>
      </c>
      <c r="O50" s="7">
        <v>0.960824073669723</v>
      </c>
      <c r="P50" s="2">
        <v>0.37368646697477598</v>
      </c>
      <c r="Q50" s="9">
        <v>2.7916744573223001E-2</v>
      </c>
      <c r="R50" s="7">
        <v>3.3839824601022799</v>
      </c>
      <c r="S50" s="3">
        <v>0.87420127884162724</v>
      </c>
      <c r="T50"/>
      <c r="U50" s="4">
        <v>560.63341843514399</v>
      </c>
      <c r="V50" s="7">
        <v>1.921648147339446</v>
      </c>
      <c r="W50" s="7">
        <v>2.1692811256665481</v>
      </c>
      <c r="X50" s="4">
        <v>560.90056830726098</v>
      </c>
      <c r="Y50" s="6">
        <v>17.052158087655055</v>
      </c>
      <c r="Z50" s="7">
        <v>8.5424820199094817</v>
      </c>
      <c r="AA50" s="4">
        <v>561.82131896261797</v>
      </c>
      <c r="AB50" s="7">
        <v>5.2692084270584401</v>
      </c>
      <c r="AC50" s="7">
        <v>5.3653195103165743</v>
      </c>
      <c r="AD50" s="4">
        <v>558.11403901746803</v>
      </c>
      <c r="AE50" s="7">
        <v>6.7679649202045598</v>
      </c>
      <c r="AF50" s="7">
        <v>6.9441694200029902</v>
      </c>
      <c r="AG50">
        <v>30</v>
      </c>
      <c r="AH50">
        <v>23.931999999999999</v>
      </c>
      <c r="AI50" s="5">
        <v>2.2943610709229398</v>
      </c>
      <c r="AJ50" s="2" t="s">
        <v>888</v>
      </c>
      <c r="AK50" s="4">
        <v>490403.138133584</v>
      </c>
      <c r="AL50" s="4">
        <v>9317.3697219645092</v>
      </c>
      <c r="AM50" s="2" t="s">
        <v>847</v>
      </c>
      <c r="AN50" s="5">
        <v>21.1471143047015</v>
      </c>
      <c r="AO50" s="2">
        <v>1.25126118816753</v>
      </c>
      <c r="AP50" s="5">
        <v>1.31885253070202</v>
      </c>
      <c r="AQ50" s="5">
        <v>49.495352464810502</v>
      </c>
      <c r="AR50" s="5">
        <v>1.7262671260409701</v>
      </c>
      <c r="AS50" s="4">
        <v>244.19214269974501</v>
      </c>
      <c r="AT50" s="2"/>
      <c r="AU50" s="6">
        <v>24.4770287615891</v>
      </c>
      <c r="AV50" s="6">
        <v>4.3582499674612896</v>
      </c>
      <c r="AW50" s="6">
        <v>0.75950082101799998</v>
      </c>
      <c r="AX50" s="6">
        <v>1.4770923584714899</v>
      </c>
      <c r="AY50" s="6">
        <v>2.2854907358553098</v>
      </c>
      <c r="AZ50" s="6">
        <v>1.58289273386096</v>
      </c>
      <c r="BA50" s="6">
        <v>2.6453573722978798</v>
      </c>
      <c r="BB50" s="6">
        <v>3.4257703838136102</v>
      </c>
      <c r="BC50" s="6">
        <v>1.6593886952168599</v>
      </c>
      <c r="BD50" s="6">
        <v>3.8396541900218599</v>
      </c>
      <c r="BE50" s="25">
        <v>1.5450392766094001</v>
      </c>
      <c r="BF50" s="2"/>
      <c r="BG50" s="1">
        <v>12.041498244924</v>
      </c>
      <c r="BH50" s="1">
        <v>-949.06357802168498</v>
      </c>
      <c r="BI50" s="1">
        <v>20245557.1706427</v>
      </c>
      <c r="BJ50" s="1">
        <v>2467791.9053968498</v>
      </c>
      <c r="BK50" s="1">
        <v>11.064447034526101</v>
      </c>
      <c r="BL50" s="1">
        <v>-9.3421415476777394</v>
      </c>
      <c r="BM50" s="1">
        <v>14040.4105231043</v>
      </c>
      <c r="BN50" s="1">
        <v>827.60296317400696</v>
      </c>
      <c r="BO50" s="1">
        <v>865.46132403870604</v>
      </c>
      <c r="BP50" s="1">
        <v>32706.5556689775</v>
      </c>
      <c r="BQ50" s="1">
        <v>1323.0025335421301</v>
      </c>
      <c r="BR50" s="1">
        <v>185608.310492933</v>
      </c>
      <c r="BS50" s="7"/>
      <c r="BT50" s="7"/>
      <c r="BU50" s="1">
        <v>0.12041498244924</v>
      </c>
      <c r="BV50" s="1">
        <v>-1.8981271560433699</v>
      </c>
      <c r="BW50" s="1">
        <v>40491.1143412854</v>
      </c>
      <c r="BX50" s="1">
        <v>4935.5838107936997</v>
      </c>
      <c r="BY50" s="1">
        <v>0.11064447034526101</v>
      </c>
      <c r="BZ50" s="1">
        <v>-0.18684283095355481</v>
      </c>
      <c r="CA50" s="1">
        <v>351.01026307760753</v>
      </c>
      <c r="CB50" s="1">
        <v>20.690074079350175</v>
      </c>
      <c r="CC50" s="1">
        <v>8.6546132403870608</v>
      </c>
      <c r="CD50" s="1">
        <v>327.06555668977501</v>
      </c>
      <c r="CE50" s="1">
        <v>26.460050670842602</v>
      </c>
      <c r="CF50" s="1">
        <v>2784.1246573939948</v>
      </c>
      <c r="CG50" s="7"/>
      <c r="CH50" s="1">
        <v>139.65396005377599</v>
      </c>
      <c r="CI50" s="16">
        <v>3.5509045350542898</v>
      </c>
      <c r="CJ50" s="7"/>
      <c r="CK50" s="7"/>
      <c r="CL50" s="5"/>
      <c r="CM50" s="3"/>
      <c r="CN50" s="4"/>
      <c r="CO50" s="3"/>
      <c r="CP50" s="2"/>
    </row>
    <row r="51" spans="1:94" s="10" customFormat="1" x14ac:dyDescent="0.3">
      <c r="A51" t="s">
        <v>864</v>
      </c>
      <c r="B51" t="s">
        <v>867</v>
      </c>
      <c r="C51"/>
      <c r="D51" s="5">
        <v>566.07878305351198</v>
      </c>
      <c r="E51" s="5">
        <v>1.8585931261097559</v>
      </c>
      <c r="F51" s="4"/>
      <c r="G51" s="7"/>
      <c r="H51" s="2">
        <v>10.8947037250876</v>
      </c>
      <c r="I51" s="30">
        <v>0.85411717769561302</v>
      </c>
      <c r="J51" s="9">
        <v>5.8157508998126002E-2</v>
      </c>
      <c r="K51" s="30">
        <v>2.04670398039331</v>
      </c>
      <c r="L51" s="3">
        <v>0.73887074620428805</v>
      </c>
      <c r="M51" s="7">
        <v>2.5488768774886399</v>
      </c>
      <c r="N51" s="3">
        <v>9.1784204339511996E-2</v>
      </c>
      <c r="O51" s="7">
        <v>0.92929656305487796</v>
      </c>
      <c r="P51" s="2">
        <v>0.38512395212792566</v>
      </c>
      <c r="Q51" s="9">
        <v>2.8003505483770001E-2</v>
      </c>
      <c r="R51" s="7">
        <v>3.84442154726037</v>
      </c>
      <c r="S51" s="3">
        <v>0.87460497343383681</v>
      </c>
      <c r="T51"/>
      <c r="U51" s="4">
        <v>566.07878305351198</v>
      </c>
      <c r="V51" s="7">
        <v>1.8585931261097559</v>
      </c>
      <c r="W51" s="7">
        <v>2.1136266009923403</v>
      </c>
      <c r="X51" s="4">
        <v>534.72364430490404</v>
      </c>
      <c r="Y51" s="6">
        <v>16.755050593075026</v>
      </c>
      <c r="Z51" s="7">
        <v>8.3942185635714672</v>
      </c>
      <c r="AA51" s="4">
        <v>561.74644288337799</v>
      </c>
      <c r="AB51" s="7">
        <v>5.0977537549772798</v>
      </c>
      <c r="AC51" s="7">
        <v>5.1970365927502336</v>
      </c>
      <c r="AD51" s="4">
        <v>559.824836868906</v>
      </c>
      <c r="AE51" s="7">
        <v>7.68884309452074</v>
      </c>
      <c r="AF51" s="7">
        <v>7.8443895813979321</v>
      </c>
      <c r="AG51">
        <v>30</v>
      </c>
      <c r="AH51">
        <v>23.462</v>
      </c>
      <c r="AI51" s="5">
        <v>2.75678045735035</v>
      </c>
      <c r="AJ51" s="2" t="s">
        <v>885</v>
      </c>
      <c r="AK51" s="4">
        <v>490347.52827567997</v>
      </c>
      <c r="AL51" s="4">
        <v>9391.9671047391694</v>
      </c>
      <c r="AM51" s="2" t="s">
        <v>890</v>
      </c>
      <c r="AN51" s="5">
        <v>21.2323270590208</v>
      </c>
      <c r="AO51" s="2">
        <v>1.2400597099128601</v>
      </c>
      <c r="AP51" s="5">
        <v>1.33293511412038</v>
      </c>
      <c r="AQ51" s="5">
        <v>49.4656661888828</v>
      </c>
      <c r="AR51" s="5">
        <v>1.6873456329477201</v>
      </c>
      <c r="AS51" s="4">
        <v>242.22900932589499</v>
      </c>
      <c r="AT51" s="2"/>
      <c r="AU51" s="6">
        <v>22.5785753074646</v>
      </c>
      <c r="AV51" s="6">
        <v>4.3582499674612896</v>
      </c>
      <c r="AW51" s="6">
        <v>0.75996404869745404</v>
      </c>
      <c r="AX51" s="6">
        <v>1.4449462633218799</v>
      </c>
      <c r="AY51" s="6">
        <v>2.2854907358553098</v>
      </c>
      <c r="AZ51" s="6">
        <v>1.55574854557189</v>
      </c>
      <c r="BA51" s="6">
        <v>2.49032387339575</v>
      </c>
      <c r="BB51" s="6">
        <v>3.78317195752944</v>
      </c>
      <c r="BC51" s="6">
        <v>1.6433903084511801</v>
      </c>
      <c r="BD51" s="6">
        <v>3.8836232073833798</v>
      </c>
      <c r="BE51" s="25">
        <v>1.5334170226228701</v>
      </c>
      <c r="BF51" s="2"/>
      <c r="BG51" s="1">
        <v>14.486889155420601</v>
      </c>
      <c r="BH51" s="1">
        <v>-425.99559932004001</v>
      </c>
      <c r="BI51" s="1">
        <v>20063258.768488899</v>
      </c>
      <c r="BJ51" s="1">
        <v>2439813.6279734899</v>
      </c>
      <c r="BK51" s="1">
        <v>8.0130690846925603</v>
      </c>
      <c r="BL51" s="1">
        <v>-9.9099872760008001</v>
      </c>
      <c r="BM51" s="1">
        <v>13828.776819045799</v>
      </c>
      <c r="BN51" s="1">
        <v>804.32684747326903</v>
      </c>
      <c r="BO51" s="1">
        <v>858.57977880738497</v>
      </c>
      <c r="BP51" s="1">
        <v>32053.0147631328</v>
      </c>
      <c r="BQ51" s="1">
        <v>1272.0470450124101</v>
      </c>
      <c r="BR51" s="1">
        <v>180484.33409720799</v>
      </c>
      <c r="BS51" s="7"/>
      <c r="BT51" s="7"/>
      <c r="BU51" s="1">
        <v>0.14486889155420601</v>
      </c>
      <c r="BV51" s="1">
        <v>-0.85199119864007999</v>
      </c>
      <c r="BW51" s="1">
        <v>40126.517536977801</v>
      </c>
      <c r="BX51" s="1">
        <v>4879.6272559469799</v>
      </c>
      <c r="BY51" s="1">
        <v>8.0130690846925604E-2</v>
      </c>
      <c r="BZ51" s="1">
        <v>-0.19819974552001601</v>
      </c>
      <c r="CA51" s="1">
        <v>345.71942047614499</v>
      </c>
      <c r="CB51" s="1">
        <v>20.108171186831726</v>
      </c>
      <c r="CC51" s="1">
        <v>8.5857977880738492</v>
      </c>
      <c r="CD51" s="1">
        <v>320.53014763132802</v>
      </c>
      <c r="CE51" s="1">
        <v>25.440940900248201</v>
      </c>
      <c r="CF51" s="1">
        <v>2707.2650114581197</v>
      </c>
      <c r="CG51" s="7"/>
      <c r="CH51" s="1">
        <v>141.753534392539</v>
      </c>
      <c r="CI51" s="16">
        <v>3.5986709492267499</v>
      </c>
      <c r="CJ51" s="7"/>
      <c r="CK51" s="7"/>
      <c r="CL51" s="5"/>
      <c r="CM51" s="3"/>
      <c r="CN51" s="4"/>
      <c r="CO51" s="3"/>
      <c r="CP51" s="2"/>
    </row>
    <row r="52" spans="1:94" x14ac:dyDescent="0.3">
      <c r="G52" s="7"/>
      <c r="I52" s="30"/>
      <c r="K52" s="30"/>
      <c r="M52" s="7"/>
      <c r="O52" s="7"/>
      <c r="R52" s="7"/>
      <c r="V52" s="7"/>
      <c r="W52" s="7"/>
      <c r="Y52" s="7"/>
      <c r="Z52" s="7"/>
      <c r="AB52" s="7"/>
      <c r="AC52" s="7"/>
      <c r="AE52" s="7"/>
      <c r="AF52" s="7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7"/>
      <c r="BT52" s="7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7"/>
      <c r="CH52"/>
      <c r="CI52"/>
      <c r="CJ52" s="7"/>
      <c r="CK52" s="7"/>
    </row>
    <row r="53" spans="1:94" x14ac:dyDescent="0.3">
      <c r="A53" t="s">
        <v>878</v>
      </c>
      <c r="B53" t="s">
        <v>879</v>
      </c>
      <c r="D53" s="5">
        <v>1087.9927548552382</v>
      </c>
      <c r="E53" s="5">
        <v>1.5582635920380881</v>
      </c>
      <c r="F53" s="4">
        <v>1087.9927548552382</v>
      </c>
      <c r="G53" s="7">
        <v>1.5582635920380881</v>
      </c>
      <c r="H53" s="2">
        <v>5.4373149565841103</v>
      </c>
      <c r="I53" s="30">
        <v>0.79327877732212604</v>
      </c>
      <c r="J53" s="9">
        <v>7.6230570105558004E-2</v>
      </c>
      <c r="K53" s="30">
        <v>1.10248867336569</v>
      </c>
      <c r="L53" s="3">
        <v>1.9386663536725099</v>
      </c>
      <c r="M53" s="7">
        <v>1.95793290246708</v>
      </c>
      <c r="N53" s="3">
        <v>0.18396274915247601</v>
      </c>
      <c r="O53" s="7">
        <v>0.80239685965274399</v>
      </c>
      <c r="P53" s="2">
        <v>0.5840559175643586</v>
      </c>
      <c r="Q53" s="9">
        <v>5.5055083003199001E-2</v>
      </c>
      <c r="R53" s="7">
        <v>1.5232246905812701</v>
      </c>
      <c r="S53" s="3">
        <v>0.91612807155232923</v>
      </c>
      <c r="U53" s="4">
        <v>1088.5837357114799</v>
      </c>
      <c r="V53" s="7">
        <v>1.604793719305488</v>
      </c>
      <c r="W53" s="7">
        <v>1.8943103973537021</v>
      </c>
      <c r="X53" s="4">
        <v>1100.23974724754</v>
      </c>
      <c r="Y53" s="6">
        <v>4.0084956137835732</v>
      </c>
      <c r="Z53" s="7">
        <v>2.0729168990368172</v>
      </c>
      <c r="AA53" s="4">
        <v>1094.5382642495299</v>
      </c>
      <c r="AB53" s="7">
        <v>3.9158658049341599</v>
      </c>
      <c r="AC53" s="7">
        <v>4.0442676719342723</v>
      </c>
      <c r="AD53" s="4">
        <v>1086.32242496304</v>
      </c>
      <c r="AE53" s="7">
        <v>3.0464493811625402</v>
      </c>
      <c r="AF53" s="7">
        <v>3.4200867831929016</v>
      </c>
      <c r="AG53">
        <v>30</v>
      </c>
      <c r="AH53">
        <v>23.076000000000001</v>
      </c>
      <c r="AI53" s="5">
        <v>32.873042369561396</v>
      </c>
      <c r="AJ53" s="2" t="s">
        <v>850</v>
      </c>
      <c r="AK53" s="4">
        <v>489609.71969429398</v>
      </c>
      <c r="AL53" s="4">
        <v>9778.4239798501403</v>
      </c>
      <c r="AM53" s="2" t="s">
        <v>892</v>
      </c>
      <c r="AN53" s="5">
        <v>78.157747082034902</v>
      </c>
      <c r="AO53" s="2">
        <v>5.9875718241485201</v>
      </c>
      <c r="AP53" s="5">
        <v>18.165581609168299</v>
      </c>
      <c r="AQ53" s="5">
        <v>343.07502161961401</v>
      </c>
      <c r="AR53" s="5">
        <v>3.2079872422702702</v>
      </c>
      <c r="AS53" s="4">
        <v>446.32587694998699</v>
      </c>
      <c r="AU53" s="6">
        <v>7.0438043905814798</v>
      </c>
      <c r="AV53" s="6">
        <v>4.3582499674612896</v>
      </c>
      <c r="AW53" s="6">
        <v>0.76028413985660104</v>
      </c>
      <c r="AX53" s="6">
        <v>1.48978033151829</v>
      </c>
      <c r="AY53" s="6">
        <v>2.2854907358553098</v>
      </c>
      <c r="AZ53" s="6">
        <v>1.39737517161975</v>
      </c>
      <c r="BA53" s="6">
        <v>1.8305886316980999</v>
      </c>
      <c r="BB53" s="6">
        <v>1.7828451650772299</v>
      </c>
      <c r="BC53" s="6">
        <v>1.6592467752942499</v>
      </c>
      <c r="BD53" s="6">
        <v>3.5127038151018599</v>
      </c>
      <c r="BE53" s="25">
        <v>1.5878917180046199</v>
      </c>
      <c r="BG53" s="1">
        <v>169.597509609312</v>
      </c>
      <c r="BH53" s="1">
        <v>-424.50181051495503</v>
      </c>
      <c r="BI53" s="1">
        <v>19947893.317513399</v>
      </c>
      <c r="BJ53" s="1">
        <v>2634481.5726931398</v>
      </c>
      <c r="BK53" s="1">
        <v>27.726597153017199</v>
      </c>
      <c r="BL53" s="1">
        <v>-8.6322613669305799</v>
      </c>
      <c r="BM53" s="1">
        <v>52785.662323834702</v>
      </c>
      <c r="BN53" s="1">
        <v>4030.72444870448</v>
      </c>
      <c r="BO53" s="1">
        <v>12094.0139927088</v>
      </c>
      <c r="BP53" s="1">
        <v>230445.577047695</v>
      </c>
      <c r="BQ53" s="1">
        <v>2473.6516949177899</v>
      </c>
      <c r="BR53" s="1">
        <v>344277.56152732502</v>
      </c>
      <c r="BS53" s="7"/>
      <c r="BT53" s="7"/>
      <c r="BU53" s="1">
        <v>1.6959750960931199</v>
      </c>
      <c r="BV53" s="1">
        <v>-0.84900362102991012</v>
      </c>
      <c r="BW53" s="1">
        <v>39895.786635026801</v>
      </c>
      <c r="BX53" s="1">
        <v>5268.9631453862794</v>
      </c>
      <c r="BY53" s="1">
        <v>0.27726597153017202</v>
      </c>
      <c r="BZ53" s="1">
        <v>-0.1726452273386116</v>
      </c>
      <c r="CA53" s="1">
        <v>1319.6415580958676</v>
      </c>
      <c r="CB53" s="1">
        <v>100.768111217612</v>
      </c>
      <c r="CC53" s="1">
        <v>120.94013992708801</v>
      </c>
      <c r="CD53" s="1">
        <v>2304.45577047695</v>
      </c>
      <c r="CE53" s="1">
        <v>49.473033898355801</v>
      </c>
      <c r="CF53" s="1">
        <v>5164.1634229098754</v>
      </c>
      <c r="CG53" s="7"/>
      <c r="CH53" s="1">
        <v>137.28087265952101</v>
      </c>
      <c r="CI53" s="16">
        <v>3.19401929392399</v>
      </c>
      <c r="CJ53" s="7"/>
      <c r="CK53" s="7"/>
    </row>
    <row r="54" spans="1:94" x14ac:dyDescent="0.3">
      <c r="A54" t="s">
        <v>878</v>
      </c>
      <c r="B54" t="s">
        <v>889</v>
      </c>
      <c r="D54" s="5">
        <v>1090.9333599112599</v>
      </c>
      <c r="E54" s="5">
        <v>1.6220680265045879</v>
      </c>
      <c r="G54" s="7"/>
      <c r="H54" s="2">
        <v>5.4220413795249103</v>
      </c>
      <c r="I54" s="30">
        <v>0.79812248042721701</v>
      </c>
      <c r="J54" s="9">
        <v>7.4846972007632004E-2</v>
      </c>
      <c r="K54" s="30">
        <v>1.1237808770808</v>
      </c>
      <c r="L54" s="3">
        <v>1.9107470106606499</v>
      </c>
      <c r="M54" s="7">
        <v>1.9625983176195001</v>
      </c>
      <c r="N54" s="3">
        <v>0.184394366341391</v>
      </c>
      <c r="O54" s="7">
        <v>0.81103401325229396</v>
      </c>
      <c r="P54" s="2">
        <v>0.57903673983230819</v>
      </c>
      <c r="Q54" s="9">
        <v>5.4042874874252002E-2</v>
      </c>
      <c r="R54" s="7">
        <v>1.6711563806190199</v>
      </c>
      <c r="S54" s="3">
        <v>0.91632758464215314</v>
      </c>
      <c r="U54" s="4">
        <v>1090.9333599112599</v>
      </c>
      <c r="V54" s="7">
        <v>1.6220680265045879</v>
      </c>
      <c r="W54" s="7">
        <v>1.9089666530896992</v>
      </c>
      <c r="X54" s="4">
        <v>1063.4976815345001</v>
      </c>
      <c r="Y54" s="6">
        <v>4.2503175550038224</v>
      </c>
      <c r="Z54" s="7">
        <v>2.1900399604745338</v>
      </c>
      <c r="AA54" s="4">
        <v>1084.84531035034</v>
      </c>
      <c r="AB54" s="7">
        <v>3.9251966352390002</v>
      </c>
      <c r="AC54" s="7">
        <v>4.0533029278961585</v>
      </c>
      <c r="AD54" s="4">
        <v>1066.86640685566</v>
      </c>
      <c r="AE54" s="7">
        <v>3.3423127612380399</v>
      </c>
      <c r="AF54" s="7">
        <v>3.6860811665669813</v>
      </c>
      <c r="AG54">
        <v>30</v>
      </c>
      <c r="AH54">
        <v>23.931999999999999</v>
      </c>
      <c r="AI54" s="5">
        <v>16.850066291796701</v>
      </c>
      <c r="AJ54" s="2" t="s">
        <v>858</v>
      </c>
      <c r="AK54" s="4">
        <v>488605.38171325898</v>
      </c>
      <c r="AL54" s="4">
        <v>11295.7241759891</v>
      </c>
      <c r="AM54" s="2" t="s">
        <v>893</v>
      </c>
      <c r="AN54" s="5">
        <v>67.435802336478403</v>
      </c>
      <c r="AO54" s="2">
        <v>5.0729694534726901</v>
      </c>
      <c r="AP54" s="5">
        <v>13.2344254817943</v>
      </c>
      <c r="AQ54" s="5">
        <v>253.21839968024099</v>
      </c>
      <c r="AR54" s="5">
        <v>2.7049339131742598</v>
      </c>
      <c r="AS54" s="4">
        <v>385.07146616026699</v>
      </c>
      <c r="AU54" s="6">
        <v>9.31194762412653</v>
      </c>
      <c r="AV54" s="6">
        <v>4.3582499674612896</v>
      </c>
      <c r="AW54" s="6">
        <v>0.75950082101799998</v>
      </c>
      <c r="AX54" s="6">
        <v>1.4657569210393899</v>
      </c>
      <c r="AY54" s="6">
        <v>2.2854907358553098</v>
      </c>
      <c r="AZ54" s="6">
        <v>1.4494568974463899</v>
      </c>
      <c r="BA54" s="6">
        <v>1.90214391158124</v>
      </c>
      <c r="BB54" s="6">
        <v>1.99408378317144</v>
      </c>
      <c r="BC54" s="6">
        <v>1.5970822382836101</v>
      </c>
      <c r="BD54" s="6">
        <v>3.5910073571603802</v>
      </c>
      <c r="BE54" s="25">
        <v>1.5424247371780599</v>
      </c>
      <c r="BG54" s="1">
        <v>88.429959809209706</v>
      </c>
      <c r="BH54" s="1">
        <v>-564.59996930101704</v>
      </c>
      <c r="BI54" s="1">
        <v>19760123.986793298</v>
      </c>
      <c r="BJ54" s="1">
        <v>2897846.68918256</v>
      </c>
      <c r="BK54" s="1">
        <v>42.693034946703001</v>
      </c>
      <c r="BL54" s="1">
        <v>-13.7542288790264</v>
      </c>
      <c r="BM54" s="1">
        <v>43406.890752063096</v>
      </c>
      <c r="BN54" s="1">
        <v>3252.9584786051601</v>
      </c>
      <c r="BO54" s="1">
        <v>8427.1883663815006</v>
      </c>
      <c r="BP54" s="1">
        <v>162034.91969775499</v>
      </c>
      <c r="BQ54" s="1">
        <v>2011.2995335421299</v>
      </c>
      <c r="BR54" s="1">
        <v>282761.65235007601</v>
      </c>
      <c r="BS54" s="7"/>
      <c r="BT54" s="7"/>
      <c r="BU54" s="1">
        <v>0.88429959809209713</v>
      </c>
      <c r="BV54" s="1">
        <v>-1.1291999386020342</v>
      </c>
      <c r="BW54" s="1">
        <v>39520.2479735866</v>
      </c>
      <c r="BX54" s="1">
        <v>5795.6933783651202</v>
      </c>
      <c r="BY54" s="1">
        <v>0.42693034946703001</v>
      </c>
      <c r="BZ54" s="1">
        <v>-0.27508457758052801</v>
      </c>
      <c r="CA54" s="1">
        <v>1085.1722688015775</v>
      </c>
      <c r="CB54" s="1">
        <v>81.323961965129001</v>
      </c>
      <c r="CC54" s="1">
        <v>84.271883663815004</v>
      </c>
      <c r="CD54" s="1">
        <v>1620.3491969775498</v>
      </c>
      <c r="CE54" s="1">
        <v>40.225990670842599</v>
      </c>
      <c r="CF54" s="1">
        <v>4241.4247852511398</v>
      </c>
      <c r="CG54" s="7"/>
      <c r="CH54" s="1">
        <v>140.53025744558599</v>
      </c>
      <c r="CI54" s="16">
        <v>3.2799096294825398</v>
      </c>
      <c r="CJ54" s="7"/>
      <c r="CK54" s="7"/>
    </row>
    <row r="55" spans="1:94" x14ac:dyDescent="0.3">
      <c r="A55" t="s">
        <v>878</v>
      </c>
      <c r="B55" t="s">
        <v>882</v>
      </c>
      <c r="D55" s="5">
        <v>1092.4496948234814</v>
      </c>
      <c r="E55" s="5">
        <v>1.5878964376287799</v>
      </c>
      <c r="F55" s="4">
        <v>1092.4496948234814</v>
      </c>
      <c r="G55" s="7">
        <v>1.5878964376287799</v>
      </c>
      <c r="H55" s="2">
        <v>5.4026025096427102</v>
      </c>
      <c r="I55" s="30">
        <v>0.80122180186021097</v>
      </c>
      <c r="J55" s="9">
        <v>7.7452293984057993E-2</v>
      </c>
      <c r="K55" s="30">
        <v>1.1390201499127799</v>
      </c>
      <c r="L55" s="3">
        <v>1.9801572211974801</v>
      </c>
      <c r="M55" s="7">
        <v>1.92805976406131</v>
      </c>
      <c r="N55" s="3">
        <v>0.185013854292537</v>
      </c>
      <c r="O55" s="7">
        <v>0.81728557426915804</v>
      </c>
      <c r="P55" s="2">
        <v>0.57534408573013796</v>
      </c>
      <c r="Q55" s="9">
        <v>5.6307532683931003E-2</v>
      </c>
      <c r="R55" s="7">
        <v>1.6095347226666401</v>
      </c>
      <c r="S55" s="3">
        <v>0.91661401711543711</v>
      </c>
      <c r="U55" s="4">
        <v>1094.3042131253101</v>
      </c>
      <c r="V55" s="7">
        <v>1.6345711485383161</v>
      </c>
      <c r="W55" s="7">
        <v>1.9196020003203449</v>
      </c>
      <c r="X55" s="4">
        <v>1131.9710284442399</v>
      </c>
      <c r="Y55" s="6">
        <v>4.0063755945843926</v>
      </c>
      <c r="Z55" s="7">
        <v>2.071892021825037</v>
      </c>
      <c r="AA55" s="4">
        <v>1108.7741404379899</v>
      </c>
      <c r="AB55" s="7">
        <v>3.8561195281226199</v>
      </c>
      <c r="AC55" s="7">
        <v>3.9864462639258811</v>
      </c>
      <c r="AD55" s="4">
        <v>1110.37039203723</v>
      </c>
      <c r="AE55" s="7">
        <v>3.2190694453332802</v>
      </c>
      <c r="AF55" s="7">
        <v>3.5747094800086141</v>
      </c>
      <c r="AG55">
        <v>30</v>
      </c>
      <c r="AH55">
        <v>23.931999999999999</v>
      </c>
      <c r="AI55" s="5">
        <v>16.952071008953901</v>
      </c>
      <c r="AJ55" s="2" t="s">
        <v>856</v>
      </c>
      <c r="AK55" s="4">
        <v>488410.22347512102</v>
      </c>
      <c r="AL55" s="4">
        <v>11489.59441136</v>
      </c>
      <c r="AM55" s="2" t="s">
        <v>894</v>
      </c>
      <c r="AN55" s="5">
        <v>73.523887494064596</v>
      </c>
      <c r="AO55" s="2">
        <v>5.7227178343560299</v>
      </c>
      <c r="AP55" s="5">
        <v>15.166738644929</v>
      </c>
      <c r="AQ55" s="5">
        <v>282.12630807031098</v>
      </c>
      <c r="AR55" s="5">
        <v>2.9643206840212701</v>
      </c>
      <c r="AS55" s="4">
        <v>417.30639989351499</v>
      </c>
      <c r="AU55" s="6">
        <v>9.5283188847020792</v>
      </c>
      <c r="AV55" s="6">
        <v>4.3582499674612896</v>
      </c>
      <c r="AW55" s="6">
        <v>0.75950082101799998</v>
      </c>
      <c r="AX55" s="6">
        <v>1.4807061028537101</v>
      </c>
      <c r="AY55" s="6">
        <v>2.2854907358553098</v>
      </c>
      <c r="AZ55" s="6">
        <v>1.4200677795243299</v>
      </c>
      <c r="BA55" s="6">
        <v>1.79253142414623</v>
      </c>
      <c r="BB55" s="6">
        <v>1.82732845336864</v>
      </c>
      <c r="BC55" s="6">
        <v>1.6013871140706899</v>
      </c>
      <c r="BD55" s="6">
        <v>3.5601536755965801</v>
      </c>
      <c r="BE55" s="25">
        <v>1.5945808081473301</v>
      </c>
      <c r="BG55" s="1">
        <v>84.181507204470293</v>
      </c>
      <c r="BH55" s="1">
        <v>-1720.9543047473301</v>
      </c>
      <c r="BI55" s="1">
        <v>19064795.709706999</v>
      </c>
      <c r="BJ55" s="1">
        <v>2872411.1938968501</v>
      </c>
      <c r="BK55" s="1">
        <v>13.903912416054</v>
      </c>
      <c r="BL55" s="1">
        <v>-2.9053056930794701</v>
      </c>
      <c r="BM55" s="1">
        <v>46094.658217675998</v>
      </c>
      <c r="BN55" s="1">
        <v>3574.7135593865501</v>
      </c>
      <c r="BO55" s="1">
        <v>9402.6925967616808</v>
      </c>
      <c r="BP55" s="1">
        <v>176089.944589841</v>
      </c>
      <c r="BQ55" s="1">
        <v>2144.53553354213</v>
      </c>
      <c r="BR55" s="1">
        <v>299297.199492933</v>
      </c>
      <c r="BS55" s="7"/>
      <c r="BT55" s="7"/>
      <c r="BU55" s="1">
        <v>0.84181507204470296</v>
      </c>
      <c r="BV55" s="1">
        <v>-3.4419086094946603</v>
      </c>
      <c r="BW55" s="1">
        <v>38129.591419413999</v>
      </c>
      <c r="BX55" s="1">
        <v>5744.8223877937007</v>
      </c>
      <c r="BY55" s="1">
        <v>0.13903912416054001</v>
      </c>
      <c r="BZ55" s="1">
        <v>-5.8106113861589405E-2</v>
      </c>
      <c r="CA55" s="1">
        <v>1152.3664554418999</v>
      </c>
      <c r="CB55" s="1">
        <v>89.367838984663763</v>
      </c>
      <c r="CC55" s="1">
        <v>94.026925967616805</v>
      </c>
      <c r="CD55" s="1">
        <v>1760.89944589841</v>
      </c>
      <c r="CE55" s="1">
        <v>42.890710670842601</v>
      </c>
      <c r="CF55" s="1">
        <v>4489.4579923939946</v>
      </c>
      <c r="CG55" s="7"/>
      <c r="CH55" s="1">
        <v>138.99170113874601</v>
      </c>
      <c r="CI55" s="16">
        <v>3.2461415327457801</v>
      </c>
      <c r="CJ55" s="7"/>
      <c r="CK55" s="7"/>
    </row>
    <row r="56" spans="1:94" x14ac:dyDescent="0.3">
      <c r="A56" t="s">
        <v>878</v>
      </c>
      <c r="B56" t="s">
        <v>891</v>
      </c>
      <c r="D56" s="5">
        <v>1092.9211407974965</v>
      </c>
      <c r="E56" s="5">
        <v>1.5454468707286637</v>
      </c>
      <c r="F56" s="4">
        <v>1092.9211407974965</v>
      </c>
      <c r="G56" s="7">
        <v>1.5454468707286637</v>
      </c>
      <c r="H56" s="2">
        <v>5.4113631050131197</v>
      </c>
      <c r="I56" s="30">
        <v>0.78851694001694395</v>
      </c>
      <c r="J56" s="9">
        <v>7.6061898668743994E-2</v>
      </c>
      <c r="K56" s="30">
        <v>1.0700720580939</v>
      </c>
      <c r="L56" s="3">
        <v>1.9462059264674301</v>
      </c>
      <c r="M56" s="7">
        <v>1.9208174861757901</v>
      </c>
      <c r="N56" s="3">
        <v>0.18479054899425501</v>
      </c>
      <c r="O56" s="7">
        <v>0.79612113529375805</v>
      </c>
      <c r="P56" s="2">
        <v>0.59321990286781334</v>
      </c>
      <c r="Q56" s="9">
        <v>5.5548328424273E-2</v>
      </c>
      <c r="R56" s="7">
        <v>1.54107263722681</v>
      </c>
      <c r="S56" s="3">
        <v>0.91651075705610641</v>
      </c>
      <c r="U56" s="4">
        <v>1093.08933311802</v>
      </c>
      <c r="V56" s="7">
        <v>1.5922422705875161</v>
      </c>
      <c r="W56" s="7">
        <v>1.8836890529611539</v>
      </c>
      <c r="X56" s="4">
        <v>1095.80714364711</v>
      </c>
      <c r="Y56" s="6">
        <v>3.9089458624197242</v>
      </c>
      <c r="Z56" s="7">
        <v>2.0248307676726833</v>
      </c>
      <c r="AA56" s="4">
        <v>1097.14004024422</v>
      </c>
      <c r="AB56" s="7">
        <v>3.8416349723515801</v>
      </c>
      <c r="AC56" s="7">
        <v>3.9724369423308312</v>
      </c>
      <c r="AD56" s="4">
        <v>1095.79651032172</v>
      </c>
      <c r="AE56" s="7">
        <v>3.08214527445362</v>
      </c>
      <c r="AF56" s="7">
        <v>3.4519210977978516</v>
      </c>
      <c r="AG56">
        <v>30</v>
      </c>
      <c r="AH56">
        <v>23.931999999999999</v>
      </c>
      <c r="AI56" s="5">
        <v>22.1766657314901</v>
      </c>
      <c r="AJ56" s="2">
        <v>14.422853648668299</v>
      </c>
      <c r="AK56" s="4">
        <v>489077.55210478097</v>
      </c>
      <c r="AL56" s="4">
        <v>10661.567756608099</v>
      </c>
      <c r="AM56" s="2" t="s">
        <v>890</v>
      </c>
      <c r="AN56" s="5">
        <v>62.844427473128903</v>
      </c>
      <c r="AO56" s="2">
        <v>4.8051079728719603</v>
      </c>
      <c r="AP56" s="5">
        <v>13.7288650339959</v>
      </c>
      <c r="AQ56" s="5">
        <v>255.22672203465299</v>
      </c>
      <c r="AR56" s="5">
        <v>2.52112395353535</v>
      </c>
      <c r="AS56" s="4">
        <v>358.03663167897201</v>
      </c>
      <c r="AU56" s="6">
        <v>8.1846354779802404</v>
      </c>
      <c r="AV56" s="6">
        <v>6.6299605550702401</v>
      </c>
      <c r="AW56" s="6">
        <v>0.75950082101799998</v>
      </c>
      <c r="AX56" s="6">
        <v>1.4867199278255301</v>
      </c>
      <c r="AY56" s="6">
        <v>2.2854907358553098</v>
      </c>
      <c r="AZ56" s="6">
        <v>1.5252506736451199</v>
      </c>
      <c r="BA56" s="6">
        <v>1.8159704953187601</v>
      </c>
      <c r="BB56" s="6">
        <v>1.8398174375321401</v>
      </c>
      <c r="BC56" s="6">
        <v>1.5893636485006299</v>
      </c>
      <c r="BD56" s="6">
        <v>3.6245233253351898</v>
      </c>
      <c r="BE56" s="25">
        <v>1.55618844838384</v>
      </c>
      <c r="BG56" s="1">
        <v>116.99999163331999</v>
      </c>
      <c r="BH56" s="1">
        <v>1431.6659599787599</v>
      </c>
      <c r="BI56" s="1">
        <v>19855843.628744598</v>
      </c>
      <c r="BJ56" s="1">
        <v>2745887.6544682798</v>
      </c>
      <c r="BK56" s="1">
        <v>2.7738939420833</v>
      </c>
      <c r="BL56" s="1">
        <v>-9.0541725852716297</v>
      </c>
      <c r="BM56" s="1">
        <v>40589.0697655068</v>
      </c>
      <c r="BN56" s="1">
        <v>3090.7523874364101</v>
      </c>
      <c r="BO56" s="1">
        <v>8766.7291536952907</v>
      </c>
      <c r="BP56" s="1">
        <v>163977.295884805</v>
      </c>
      <c r="BQ56" s="1">
        <v>1883.0691049707</v>
      </c>
      <c r="BR56" s="1">
        <v>264030.696278647</v>
      </c>
      <c r="BS56" s="7"/>
      <c r="BT56" s="7"/>
      <c r="BU56" s="1">
        <v>1.1699999163332</v>
      </c>
      <c r="BV56" s="1">
        <v>2.86333191995752</v>
      </c>
      <c r="BW56" s="1">
        <v>39711.687257489197</v>
      </c>
      <c r="BX56" s="1">
        <v>5491.7753089365597</v>
      </c>
      <c r="BY56" s="1">
        <v>2.7738939420833001E-2</v>
      </c>
      <c r="BZ56" s="1">
        <v>-0.18108345170543261</v>
      </c>
      <c r="CA56" s="1">
        <v>1014.72674413767</v>
      </c>
      <c r="CB56" s="1">
        <v>77.268809685910256</v>
      </c>
      <c r="CC56" s="1">
        <v>87.667291536952902</v>
      </c>
      <c r="CD56" s="1">
        <v>1639.7729588480502</v>
      </c>
      <c r="CE56" s="1">
        <v>37.661382099413999</v>
      </c>
      <c r="CF56" s="1">
        <v>3960.4604441797046</v>
      </c>
      <c r="CG56" s="7"/>
      <c r="CH56" s="1">
        <v>140.19149363211699</v>
      </c>
      <c r="CI56" s="16">
        <v>3.3166804634037601</v>
      </c>
      <c r="CJ56" s="7"/>
      <c r="CK56" s="7"/>
    </row>
    <row r="57" spans="1:94" x14ac:dyDescent="0.3">
      <c r="A57" t="s">
        <v>878</v>
      </c>
      <c r="B57" t="s">
        <v>887</v>
      </c>
      <c r="D57" s="5">
        <v>1096.4662036884638</v>
      </c>
      <c r="E57" s="5">
        <v>1.575286341182484</v>
      </c>
      <c r="F57" s="4">
        <v>1096.4662036884638</v>
      </c>
      <c r="G57" s="7">
        <v>1.575286341182484</v>
      </c>
      <c r="H57" s="2">
        <v>5.3940298562623399</v>
      </c>
      <c r="I57" s="30">
        <v>0.78733142023484304</v>
      </c>
      <c r="J57" s="9">
        <v>7.7015945406601005E-2</v>
      </c>
      <c r="K57" s="30">
        <v>1.2989714147143501</v>
      </c>
      <c r="L57" s="3">
        <v>1.9827272870116801</v>
      </c>
      <c r="M57" s="7">
        <v>2.0236287313272698</v>
      </c>
      <c r="N57" s="3">
        <v>0.18562330437371299</v>
      </c>
      <c r="O57" s="7">
        <v>0.80877394812889702</v>
      </c>
      <c r="P57" s="2">
        <v>0.51833831736415681</v>
      </c>
      <c r="Q57" s="9">
        <v>5.4412986746203998E-2</v>
      </c>
      <c r="R57" s="7">
        <v>1.6875665348153399</v>
      </c>
      <c r="S57" s="3">
        <v>0.91689589678024952</v>
      </c>
      <c r="U57" s="4">
        <v>1097.61872759824</v>
      </c>
      <c r="V57" s="7">
        <v>1.617547896257794</v>
      </c>
      <c r="W57" s="7">
        <v>1.9051273439557828</v>
      </c>
      <c r="X57" s="4">
        <v>1120.7128289243001</v>
      </c>
      <c r="Y57" s="6">
        <v>4.6225580586753345</v>
      </c>
      <c r="Z57" s="7">
        <v>2.3710727425235074</v>
      </c>
      <c r="AA57" s="4">
        <v>1109.6494221242999</v>
      </c>
      <c r="AB57" s="7">
        <v>4.0472574626545397</v>
      </c>
      <c r="AC57" s="7">
        <v>4.1716170688370795</v>
      </c>
      <c r="AD57" s="4">
        <v>1073.9826268468501</v>
      </c>
      <c r="AE57" s="7">
        <v>3.3751330696306798</v>
      </c>
      <c r="AF57" s="7">
        <v>3.7158663875736653</v>
      </c>
      <c r="AG57">
        <v>30</v>
      </c>
      <c r="AH57">
        <v>19.594999999999999</v>
      </c>
      <c r="AI57" s="5">
        <v>20.8636435365548</v>
      </c>
      <c r="AJ57" s="2">
        <v>110.914994602023</v>
      </c>
      <c r="AK57" s="4">
        <v>488334.87781362399</v>
      </c>
      <c r="AL57" s="4">
        <v>11414.7736500436</v>
      </c>
      <c r="AM57" s="2" t="s">
        <v>895</v>
      </c>
      <c r="AN57" s="5">
        <v>72.049903014181496</v>
      </c>
      <c r="AO57" s="2">
        <v>5.5772597495426899</v>
      </c>
      <c r="AP57" s="5">
        <v>14.620927556662901</v>
      </c>
      <c r="AQ57" s="5">
        <v>273.06010914662602</v>
      </c>
      <c r="AR57" s="5">
        <v>2.7837535063443402</v>
      </c>
      <c r="AS57" s="4">
        <v>399.73002776337898</v>
      </c>
      <c r="AU57" s="6">
        <v>9.3394570084013502</v>
      </c>
      <c r="AV57" s="6">
        <v>4.8031830028204796</v>
      </c>
      <c r="AW57" s="6">
        <v>0.76431166692304597</v>
      </c>
      <c r="AX57" s="6">
        <v>1.46311354249235</v>
      </c>
      <c r="AY57" s="6">
        <v>2.2854907358553098</v>
      </c>
      <c r="AZ57" s="6">
        <v>1.4013009675668</v>
      </c>
      <c r="BA57" s="6">
        <v>1.87628321863926</v>
      </c>
      <c r="BB57" s="6">
        <v>1.90497813276022</v>
      </c>
      <c r="BC57" s="6">
        <v>1.58783505037117</v>
      </c>
      <c r="BD57" s="6">
        <v>3.6928270874342899</v>
      </c>
      <c r="BE57" s="25">
        <v>1.5325506561539399</v>
      </c>
      <c r="BG57" s="1">
        <v>107.917586073856</v>
      </c>
      <c r="BH57" s="1">
        <v>10812.223846047</v>
      </c>
      <c r="BI57" s="1">
        <v>19487072.629269399</v>
      </c>
      <c r="BJ57" s="1">
        <v>2893077.8231794601</v>
      </c>
      <c r="BK57" s="1">
        <v>18.040188809798099</v>
      </c>
      <c r="BL57" s="1">
        <v>-16.878262019520299</v>
      </c>
      <c r="BM57" s="1">
        <v>45768.790068740404</v>
      </c>
      <c r="BN57" s="1">
        <v>3527.3931079829199</v>
      </c>
      <c r="BO57" s="1">
        <v>9179.5739876001298</v>
      </c>
      <c r="BP57" s="1">
        <v>172408.63552635501</v>
      </c>
      <c r="BQ57" s="1">
        <v>2045.0550185045399</v>
      </c>
      <c r="BR57" s="1">
        <v>289921.08695032599</v>
      </c>
      <c r="BS57" s="7"/>
      <c r="BT57" s="7"/>
      <c r="BU57" s="1">
        <v>1.07917586073856</v>
      </c>
      <c r="BV57" s="1">
        <v>21.624447692094002</v>
      </c>
      <c r="BW57" s="1">
        <v>38974.145258538796</v>
      </c>
      <c r="BX57" s="1">
        <v>5786.1556463589204</v>
      </c>
      <c r="BY57" s="1">
        <v>0.18040188809798099</v>
      </c>
      <c r="BZ57" s="1">
        <v>-0.33756524039040597</v>
      </c>
      <c r="CA57" s="1">
        <v>1144.2197517185102</v>
      </c>
      <c r="CB57" s="1">
        <v>88.184827699573006</v>
      </c>
      <c r="CC57" s="1">
        <v>91.795739876001306</v>
      </c>
      <c r="CD57" s="1">
        <v>1724.0863552635501</v>
      </c>
      <c r="CE57" s="1">
        <v>40.901100370090802</v>
      </c>
      <c r="CF57" s="1">
        <v>4348.8163042548895</v>
      </c>
      <c r="CG57" s="7"/>
      <c r="CH57" s="1">
        <v>141.88195199450001</v>
      </c>
      <c r="CI57" s="16">
        <v>3.3918648671697098</v>
      </c>
      <c r="CJ57" s="7"/>
      <c r="CK57" s="7"/>
    </row>
    <row r="58" spans="1:94" x14ac:dyDescent="0.3">
      <c r="A58" t="s">
        <v>878</v>
      </c>
      <c r="B58" t="s">
        <v>884</v>
      </c>
      <c r="D58" s="5">
        <v>1096.4752991474493</v>
      </c>
      <c r="E58" s="5">
        <v>1.5673566673843236</v>
      </c>
      <c r="F58" s="4">
        <v>1096.4752991474493</v>
      </c>
      <c r="G58" s="7">
        <v>1.5673566673843236</v>
      </c>
      <c r="H58" s="2">
        <v>5.39221324369072</v>
      </c>
      <c r="I58" s="30">
        <v>0.794651635241865</v>
      </c>
      <c r="J58" s="9">
        <v>7.6231107682902005E-2</v>
      </c>
      <c r="K58" s="30">
        <v>1.0479209121878501</v>
      </c>
      <c r="L58" s="3">
        <v>1.95696533827311</v>
      </c>
      <c r="M58" s="7">
        <v>1.8977552507447999</v>
      </c>
      <c r="N58" s="3">
        <v>0.185451608356272</v>
      </c>
      <c r="O58" s="7">
        <v>0.80780973264392697</v>
      </c>
      <c r="P58" s="2">
        <v>0.60423065573437529</v>
      </c>
      <c r="Q58" s="9">
        <v>5.6499092847060998E-2</v>
      </c>
      <c r="R58" s="7">
        <v>1.6407749481862599</v>
      </c>
      <c r="S58" s="3">
        <v>0.91681647597416271</v>
      </c>
      <c r="U58" s="4">
        <v>1096.6851255296001</v>
      </c>
      <c r="V58" s="7">
        <v>1.6156194652878539</v>
      </c>
      <c r="W58" s="7">
        <v>1.903490282774517</v>
      </c>
      <c r="X58" s="4">
        <v>1100.2538541652</v>
      </c>
      <c r="Y58" s="6">
        <v>3.8100379808136102</v>
      </c>
      <c r="Z58" s="7">
        <v>1.9771374642883182</v>
      </c>
      <c r="AA58" s="4">
        <v>1100.84141957474</v>
      </c>
      <c r="AB58" s="7">
        <v>3.7955105014895998</v>
      </c>
      <c r="AC58" s="7">
        <v>3.927848770881821</v>
      </c>
      <c r="AD58" s="4">
        <v>1114.0459756631899</v>
      </c>
      <c r="AE58" s="7">
        <v>3.2815498963725198</v>
      </c>
      <c r="AF58" s="7">
        <v>3.6310755286784717</v>
      </c>
      <c r="AG58">
        <v>30</v>
      </c>
      <c r="AH58">
        <v>23.931999999999999</v>
      </c>
      <c r="AI58" s="5">
        <v>17.692454407191502</v>
      </c>
      <c r="AJ58" s="2" t="s">
        <v>896</v>
      </c>
      <c r="AK58" s="4">
        <v>488682.29252129002</v>
      </c>
      <c r="AL58" s="4">
        <v>11171.397776432001</v>
      </c>
      <c r="AM58" s="2" t="s">
        <v>897</v>
      </c>
      <c r="AN58" s="5">
        <v>68.957947743078194</v>
      </c>
      <c r="AO58" s="2">
        <v>5.2837943209428104</v>
      </c>
      <c r="AP58" s="5">
        <v>14.5219786466506</v>
      </c>
      <c r="AQ58" s="5">
        <v>266.40005557594702</v>
      </c>
      <c r="AR58" s="5">
        <v>2.7893244877435102</v>
      </c>
      <c r="AS58" s="4">
        <v>391.24728104382598</v>
      </c>
      <c r="AU58" s="6">
        <v>8.9818164203022395</v>
      </c>
      <c r="AV58" s="6">
        <v>4.3582499674612896</v>
      </c>
      <c r="AW58" s="6">
        <v>0.75950082101799998</v>
      </c>
      <c r="AX58" s="6">
        <v>1.4681569502803999</v>
      </c>
      <c r="AY58" s="6">
        <v>2.2854907358553098</v>
      </c>
      <c r="AZ58" s="6">
        <v>1.43129190316309</v>
      </c>
      <c r="BA58" s="6">
        <v>1.75416532390966</v>
      </c>
      <c r="BB58" s="6">
        <v>1.8365620964151499</v>
      </c>
      <c r="BC58" s="6">
        <v>1.5956850820028301</v>
      </c>
      <c r="BD58" s="6">
        <v>3.5606995218434601</v>
      </c>
      <c r="BE58" s="25">
        <v>1.5441571068737401</v>
      </c>
      <c r="BG58" s="1">
        <v>95.576009039731602</v>
      </c>
      <c r="BH58" s="1">
        <v>-165.221932446035</v>
      </c>
      <c r="BI58" s="1">
        <v>20395500.5685068</v>
      </c>
      <c r="BJ58" s="1">
        <v>2956920.96768256</v>
      </c>
      <c r="BK58" s="1">
        <v>16.722254959754899</v>
      </c>
      <c r="BL58" s="1">
        <v>-8.2609951014898293</v>
      </c>
      <c r="BM58" s="1">
        <v>45768.6775319191</v>
      </c>
      <c r="BN58" s="1">
        <v>3492.59232638308</v>
      </c>
      <c r="BO58" s="1">
        <v>9531.2580663761692</v>
      </c>
      <c r="BP58" s="1">
        <v>175886.89516538099</v>
      </c>
      <c r="BQ58" s="1">
        <v>2142.0358192564199</v>
      </c>
      <c r="BR58" s="1">
        <v>296707.293278647</v>
      </c>
      <c r="BS58" s="7"/>
      <c r="BT58" s="7"/>
      <c r="BU58" s="1">
        <v>0.95576009039731602</v>
      </c>
      <c r="BV58" s="1">
        <v>-0.33044386489207001</v>
      </c>
      <c r="BW58" s="1">
        <v>40791.001137013598</v>
      </c>
      <c r="BX58" s="1">
        <v>5913.8419353651198</v>
      </c>
      <c r="BY58" s="1">
        <v>0.16722254959754898</v>
      </c>
      <c r="BZ58" s="1">
        <v>-0.16521990202979658</v>
      </c>
      <c r="CA58" s="1">
        <v>1144.2169382979775</v>
      </c>
      <c r="CB58" s="1">
        <v>87.314808159577012</v>
      </c>
      <c r="CC58" s="1">
        <v>95.312580663761693</v>
      </c>
      <c r="CD58" s="1">
        <v>1758.86895165381</v>
      </c>
      <c r="CE58" s="1">
        <v>42.840716385128403</v>
      </c>
      <c r="CF58" s="1">
        <v>4450.6093991797052</v>
      </c>
      <c r="CG58" s="7"/>
      <c r="CH58" s="1">
        <v>138.48744033412299</v>
      </c>
      <c r="CI58" s="16">
        <v>3.2468686748746798</v>
      </c>
      <c r="CJ58" s="7"/>
      <c r="CK58" s="7"/>
    </row>
    <row r="59" spans="1:94" x14ac:dyDescent="0.3">
      <c r="A59" t="s">
        <v>878</v>
      </c>
      <c r="B59" t="s">
        <v>880</v>
      </c>
      <c r="D59" s="5">
        <v>1110.5853684312301</v>
      </c>
      <c r="E59" s="5">
        <v>1.6407244197473401</v>
      </c>
      <c r="G59" s="7"/>
      <c r="H59" s="2">
        <v>5.3184887315920797</v>
      </c>
      <c r="I59" s="30">
        <v>0.79183978769237895</v>
      </c>
      <c r="J59" s="9">
        <v>7.5186021553259E-2</v>
      </c>
      <c r="K59" s="30">
        <v>1.1548914618381001</v>
      </c>
      <c r="L59" s="3">
        <v>1.9525265362633799</v>
      </c>
      <c r="M59" s="7">
        <v>1.96824627598686</v>
      </c>
      <c r="N59" s="3">
        <v>0.18801053403071299</v>
      </c>
      <c r="O59" s="7">
        <v>0.82036220987367003</v>
      </c>
      <c r="P59" s="2">
        <v>0.5654866847276937</v>
      </c>
      <c r="Q59" s="9">
        <v>5.6202269876599001E-2</v>
      </c>
      <c r="R59" s="7">
        <v>1.6752236650329599</v>
      </c>
      <c r="S59" s="3">
        <v>0.91800086713495577</v>
      </c>
      <c r="U59" s="4">
        <v>1110.5853684312301</v>
      </c>
      <c r="V59" s="7">
        <v>1.6407244197473401</v>
      </c>
      <c r="W59" s="7">
        <v>1.924844310991215</v>
      </c>
      <c r="X59" s="4">
        <v>1072.5825039116901</v>
      </c>
      <c r="Y59" s="6">
        <v>4.3250964140425712</v>
      </c>
      <c r="Z59" s="7">
        <v>2.2263400339060642</v>
      </c>
      <c r="AA59" s="4">
        <v>1099.3160478786201</v>
      </c>
      <c r="AB59" s="7">
        <v>3.9364925519737199</v>
      </c>
      <c r="AC59" s="7">
        <v>4.0642428091521019</v>
      </c>
      <c r="AD59" s="4">
        <v>1108.35036550056</v>
      </c>
      <c r="AE59" s="7">
        <v>3.3504473300659199</v>
      </c>
      <c r="AF59" s="7">
        <v>3.6934586885642835</v>
      </c>
      <c r="AG59">
        <v>30</v>
      </c>
      <c r="AH59">
        <v>23.931999999999999</v>
      </c>
      <c r="AI59" s="5">
        <v>25.0481274374497</v>
      </c>
      <c r="AJ59" s="2" t="s">
        <v>898</v>
      </c>
      <c r="AK59" s="4">
        <v>489577.16302128701</v>
      </c>
      <c r="AL59" s="4">
        <v>9998.4081531028496</v>
      </c>
      <c r="AM59" s="2" t="s">
        <v>899</v>
      </c>
      <c r="AN59" s="5">
        <v>65.137750767075801</v>
      </c>
      <c r="AO59" s="2">
        <v>4.9229673806349403</v>
      </c>
      <c r="AP59" s="5">
        <v>14.390652161449401</v>
      </c>
      <c r="AQ59" s="5">
        <v>267.534821653932</v>
      </c>
      <c r="AR59" s="5">
        <v>2.6225936594546999</v>
      </c>
      <c r="AS59" s="4">
        <v>364.81069740355798</v>
      </c>
      <c r="AU59" s="6">
        <v>7.8046299224351801</v>
      </c>
      <c r="AV59" s="6">
        <v>13.2240368408942</v>
      </c>
      <c r="AW59" s="6">
        <v>0.75950082101799998</v>
      </c>
      <c r="AX59" s="6">
        <v>1.4672536477595399</v>
      </c>
      <c r="AY59" s="6">
        <v>2.2854907358553098</v>
      </c>
      <c r="AZ59" s="6">
        <v>1.5269814949468801</v>
      </c>
      <c r="BA59" s="6">
        <v>1.8908480842983799</v>
      </c>
      <c r="BB59" s="6">
        <v>1.95307174127674</v>
      </c>
      <c r="BC59" s="6">
        <v>1.6073887063203101</v>
      </c>
      <c r="BD59" s="6">
        <v>3.5882121570804699</v>
      </c>
      <c r="BE59" s="25">
        <v>1.5304521311161401</v>
      </c>
      <c r="BG59" s="1">
        <v>129.931420329475</v>
      </c>
      <c r="BH59" s="1">
        <v>229.13640759121699</v>
      </c>
      <c r="BI59" s="1">
        <v>20048578.522572499</v>
      </c>
      <c r="BJ59" s="1">
        <v>2687100.6198968501</v>
      </c>
      <c r="BK59" s="1">
        <v>12.895265528219401</v>
      </c>
      <c r="BL59" s="1">
        <v>-5.9974674055718697</v>
      </c>
      <c r="BM59" s="1">
        <v>43887.658465253298</v>
      </c>
      <c r="BN59" s="1">
        <v>3305.9976659898298</v>
      </c>
      <c r="BO59" s="1">
        <v>9565.1849531386306</v>
      </c>
      <c r="BP59" s="1">
        <v>179419.87595674701</v>
      </c>
      <c r="BQ59" s="1">
        <v>2022.72917639927</v>
      </c>
      <c r="BR59" s="1">
        <v>280860.953778647</v>
      </c>
      <c r="BS59" s="7"/>
      <c r="BT59" s="7"/>
      <c r="BU59" s="1">
        <v>1.29931420329475</v>
      </c>
      <c r="BV59" s="1">
        <v>0.45827281518243401</v>
      </c>
      <c r="BW59" s="1">
        <v>40097.157045144995</v>
      </c>
      <c r="BX59" s="1">
        <v>5374.2012397937006</v>
      </c>
      <c r="BY59" s="1">
        <v>0.12895265528219402</v>
      </c>
      <c r="BZ59" s="1">
        <v>-0.1199493481114374</v>
      </c>
      <c r="CA59" s="1">
        <v>1097.1914616313325</v>
      </c>
      <c r="CB59" s="1">
        <v>82.649941649745756</v>
      </c>
      <c r="CC59" s="1">
        <v>95.651849531386304</v>
      </c>
      <c r="CD59" s="1">
        <v>1794.1987595674702</v>
      </c>
      <c r="CE59" s="1">
        <v>40.454583527985399</v>
      </c>
      <c r="CF59" s="1">
        <v>4212.9143066797051</v>
      </c>
      <c r="CG59" s="7"/>
      <c r="CH59" s="1">
        <v>137.32399432294</v>
      </c>
      <c r="CI59" s="16">
        <v>3.27703182360136</v>
      </c>
      <c r="CJ59" s="7"/>
      <c r="CK59" s="7"/>
    </row>
    <row r="60" spans="1:94" x14ac:dyDescent="0.3">
      <c r="G60" s="7"/>
      <c r="I60" s="30"/>
      <c r="K60" s="30"/>
      <c r="M60" s="7"/>
      <c r="O60" s="7"/>
      <c r="R60" s="7"/>
      <c r="V60" s="7"/>
      <c r="W60" s="7"/>
      <c r="Y60" s="7"/>
      <c r="Z60" s="7"/>
      <c r="AB60" s="7"/>
      <c r="AC60" s="7"/>
      <c r="AE60" s="7"/>
      <c r="AF60" s="7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7"/>
      <c r="BT60" s="7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7"/>
      <c r="CH60"/>
      <c r="CI60"/>
      <c r="CJ60" s="7"/>
      <c r="CK60" s="7"/>
    </row>
    <row r="61" spans="1:94" x14ac:dyDescent="0.3">
      <c r="A61" s="10" t="s">
        <v>4</v>
      </c>
      <c r="B61" s="10" t="s">
        <v>900</v>
      </c>
      <c r="C61" s="10"/>
      <c r="D61" s="5">
        <v>676.01457864720942</v>
      </c>
      <c r="E61" s="5">
        <v>4.1907852547085902</v>
      </c>
      <c r="F61" s="1">
        <v>676.01457864720942</v>
      </c>
      <c r="G61" s="6">
        <v>4.1907852547085902</v>
      </c>
      <c r="H61" s="13">
        <v>9.0003353436186195</v>
      </c>
      <c r="I61" s="25">
        <v>1.85104197668607</v>
      </c>
      <c r="J61" s="15">
        <v>6.6636079075362994E-2</v>
      </c>
      <c r="K61" s="25">
        <v>6.4803217614415702</v>
      </c>
      <c r="L61" s="14">
        <v>1.0355722267693801</v>
      </c>
      <c r="M61" s="6">
        <v>6.5018395857321201</v>
      </c>
      <c r="N61" s="14">
        <v>0.11118290337678</v>
      </c>
      <c r="O61" s="6">
        <v>2.0912605002458799</v>
      </c>
      <c r="P61" s="13">
        <v>0.27465548276625584</v>
      </c>
      <c r="Q61" s="15">
        <v>3.4097702555327999E-2</v>
      </c>
      <c r="R61" s="6">
        <v>6.5764414029920202</v>
      </c>
      <c r="S61" s="14">
        <v>0.8831550779797025</v>
      </c>
      <c r="T61" s="10"/>
      <c r="U61" s="1">
        <v>679.61193010856698</v>
      </c>
      <c r="V61" s="6">
        <v>4.1825210004917599</v>
      </c>
      <c r="W61" s="6">
        <v>4.3019217705061292</v>
      </c>
      <c r="X61" s="1">
        <v>825.48872604093003</v>
      </c>
      <c r="Y61" s="6">
        <v>32.758856475757831</v>
      </c>
      <c r="Z61" s="6">
        <v>32.763129471987</v>
      </c>
      <c r="AA61" s="1">
        <v>721.71099387126901</v>
      </c>
      <c r="AB61" s="6">
        <v>13.00367917146424</v>
      </c>
      <c r="AC61" s="6">
        <v>13.042920224948588</v>
      </c>
      <c r="AD61" s="1">
        <v>679.63361546266196</v>
      </c>
      <c r="AE61" s="6">
        <v>13.15288280598404</v>
      </c>
      <c r="AF61" s="6">
        <v>13.244412628747858</v>
      </c>
      <c r="AG61" s="10">
        <v>30</v>
      </c>
      <c r="AH61" s="10">
        <v>23.931999999999999</v>
      </c>
      <c r="AI61" s="12">
        <v>5.1808801710599299</v>
      </c>
      <c r="AJ61" s="13">
        <v>14.2349825242005</v>
      </c>
      <c r="AK61" s="1">
        <v>490311.33847715502</v>
      </c>
      <c r="AL61" s="1">
        <v>9679.2424621096798</v>
      </c>
      <c r="AM61" s="13" t="s">
        <v>901</v>
      </c>
      <c r="AN61" s="12">
        <v>1.5464070789651601</v>
      </c>
      <c r="AO61" s="13">
        <v>0.10357737428721001</v>
      </c>
      <c r="AP61" s="12">
        <v>0.25335331529627703</v>
      </c>
      <c r="AQ61" s="12">
        <v>7.6873726651787502</v>
      </c>
      <c r="AR61" s="12">
        <v>9.7518002331093007E-2</v>
      </c>
      <c r="AS61" s="1">
        <v>14.839447841256</v>
      </c>
      <c r="AT61" s="13"/>
      <c r="AU61" s="6">
        <v>17.0648818713574</v>
      </c>
      <c r="AV61" s="6">
        <v>6.8211344182557703</v>
      </c>
      <c r="AW61" s="6">
        <v>0.75950082101799998</v>
      </c>
      <c r="AX61" s="6">
        <v>1.47595902893549</v>
      </c>
      <c r="AY61" s="6">
        <v>2.2854907358553098</v>
      </c>
      <c r="AZ61" s="6">
        <v>2.3736535195155701</v>
      </c>
      <c r="BA61" s="6">
        <v>6.4301257212978697</v>
      </c>
      <c r="BB61" s="6">
        <v>6.5215853612695298</v>
      </c>
      <c r="BC61" s="6">
        <v>2.0950572262147</v>
      </c>
      <c r="BD61" s="6">
        <v>10.155867659754399</v>
      </c>
      <c r="BE61" s="25">
        <v>1.67833568765887</v>
      </c>
      <c r="BF61" s="13"/>
      <c r="BG61" s="1">
        <v>25.038759930989698</v>
      </c>
      <c r="BH61" s="1">
        <v>1297.8772389470601</v>
      </c>
      <c r="BI61" s="1">
        <v>19792114.2131669</v>
      </c>
      <c r="BJ61" s="1">
        <v>2712222.5317897</v>
      </c>
      <c r="BK61" s="1">
        <v>15.332420880126801</v>
      </c>
      <c r="BL61" s="1">
        <v>-5.7619511890770996</v>
      </c>
      <c r="BM61" s="1">
        <v>1090.3220304025899</v>
      </c>
      <c r="BN61" s="1">
        <v>72.840698456335701</v>
      </c>
      <c r="BO61" s="1">
        <v>176.78323700497501</v>
      </c>
      <c r="BP61" s="1">
        <v>5373.1950934379602</v>
      </c>
      <c r="BQ61" s="1">
        <v>76.151747827844005</v>
      </c>
      <c r="BR61" s="1">
        <v>11893.004135790199</v>
      </c>
      <c r="BU61" s="1">
        <v>0.25038759930989701</v>
      </c>
      <c r="BV61" s="1">
        <v>2.5957544778941202</v>
      </c>
      <c r="BW61" s="1">
        <v>39584.228426333801</v>
      </c>
      <c r="BX61" s="1">
        <v>5424.4450635794001</v>
      </c>
      <c r="BY61" s="1">
        <v>0.15332420880126801</v>
      </c>
      <c r="BZ61" s="1">
        <v>-0.11523902378154199</v>
      </c>
      <c r="CA61" s="1">
        <v>27.258050760064748</v>
      </c>
      <c r="CB61" s="1">
        <v>1.8210174614083927</v>
      </c>
      <c r="CC61" s="1">
        <v>1.76783237004975</v>
      </c>
      <c r="CD61" s="1">
        <v>53.731950934379604</v>
      </c>
      <c r="CE61" s="1">
        <v>1.5230349565568801</v>
      </c>
      <c r="CF61" s="1">
        <v>178.39506203685298</v>
      </c>
      <c r="CH61" s="1">
        <v>150.00263395562101</v>
      </c>
      <c r="CI61" s="16">
        <v>10.0623309459932</v>
      </c>
      <c r="CL61" s="12"/>
      <c r="CM61" s="14"/>
      <c r="CN61" s="1"/>
      <c r="CO61" s="14"/>
      <c r="CP61" s="13"/>
    </row>
    <row r="62" spans="1:94" x14ac:dyDescent="0.3">
      <c r="A62" s="10" t="s">
        <v>4</v>
      </c>
      <c r="B62" s="10" t="s">
        <v>902</v>
      </c>
      <c r="C62" s="10"/>
      <c r="D62" s="5">
        <v>686.57186855049576</v>
      </c>
      <c r="E62" s="5">
        <v>4.0560410618589762</v>
      </c>
      <c r="F62" s="1">
        <v>686.57186855049576</v>
      </c>
      <c r="G62" s="6">
        <v>4.0560410618589762</v>
      </c>
      <c r="H62" s="13">
        <v>8.8088855187373802</v>
      </c>
      <c r="I62" s="25">
        <v>1.8456595087445</v>
      </c>
      <c r="J62" s="15">
        <v>7.0195109949701004E-2</v>
      </c>
      <c r="K62" s="25">
        <v>6.3048239217960598</v>
      </c>
      <c r="L62" s="14">
        <v>1.1016813393507401</v>
      </c>
      <c r="M62" s="6">
        <v>6.3286998718780598</v>
      </c>
      <c r="N62" s="14">
        <v>0.113464280682812</v>
      </c>
      <c r="O62" s="6">
        <v>2.0163724466658799</v>
      </c>
      <c r="P62" s="13">
        <v>0.28094715190520558</v>
      </c>
      <c r="Q62" s="15">
        <v>3.6677281128967003E-2</v>
      </c>
      <c r="R62" s="6">
        <v>6.4541682442274704</v>
      </c>
      <c r="S62" s="14">
        <v>0.884167461195982</v>
      </c>
      <c r="T62" s="10"/>
      <c r="U62" s="1">
        <v>692.83349873414102</v>
      </c>
      <c r="V62" s="6">
        <v>4.0327448933317598</v>
      </c>
      <c r="W62" s="6">
        <v>4.1564504537758395</v>
      </c>
      <c r="X62" s="1">
        <v>933.15033016551797</v>
      </c>
      <c r="Y62" s="6">
        <v>27.722107895438231</v>
      </c>
      <c r="Z62" s="6">
        <v>27.727157109325155</v>
      </c>
      <c r="AA62" s="1">
        <v>754.163341750575</v>
      </c>
      <c r="AB62" s="6">
        <v>12.65739974375612</v>
      </c>
      <c r="AC62" s="6">
        <v>12.697710985576789</v>
      </c>
      <c r="AD62" s="1">
        <v>730.134261587943</v>
      </c>
      <c r="AE62" s="6">
        <v>12.908336488454941</v>
      </c>
      <c r="AF62" s="6">
        <v>13.001588005769234</v>
      </c>
      <c r="AG62" s="10">
        <v>30</v>
      </c>
      <c r="AH62" s="10">
        <v>23.931999999999999</v>
      </c>
      <c r="AI62" s="12">
        <v>7.0991668020310499</v>
      </c>
      <c r="AJ62" s="13">
        <v>13.4493631306885</v>
      </c>
      <c r="AK62" s="1">
        <v>490322.30571435002</v>
      </c>
      <c r="AL62" s="1">
        <v>9661.85256208791</v>
      </c>
      <c r="AM62" s="13" t="s">
        <v>897</v>
      </c>
      <c r="AN62" s="12">
        <v>1.6230124227485501</v>
      </c>
      <c r="AO62" s="13">
        <v>0.11451254725721</v>
      </c>
      <c r="AP62" s="12">
        <v>0.27665914523954199</v>
      </c>
      <c r="AQ62" s="12">
        <v>7.8202127615924999</v>
      </c>
      <c r="AR62" s="12">
        <v>0.101972043226184</v>
      </c>
      <c r="AS62" s="1">
        <v>15.1597706685719</v>
      </c>
      <c r="AT62" s="13"/>
      <c r="AU62" s="6">
        <v>14.356247168835701</v>
      </c>
      <c r="AV62" s="6">
        <v>6.9386919492338599</v>
      </c>
      <c r="AW62" s="6">
        <v>0.75950082101799998</v>
      </c>
      <c r="AX62" s="6">
        <v>1.47836456340613</v>
      </c>
      <c r="AY62" s="6">
        <v>2.2854907358553098</v>
      </c>
      <c r="AZ62" s="6">
        <v>2.2937563130409599</v>
      </c>
      <c r="BA62" s="6">
        <v>6.2545628835353204</v>
      </c>
      <c r="BB62" s="6">
        <v>6.3957606021688598</v>
      </c>
      <c r="BC62" s="6">
        <v>1.99224210410949</v>
      </c>
      <c r="BD62" s="6">
        <v>10.049504569591999</v>
      </c>
      <c r="BE62" s="25">
        <v>1.7054040245962601</v>
      </c>
      <c r="BF62" s="13"/>
      <c r="BG62" s="1">
        <v>35.685088125035797</v>
      </c>
      <c r="BH62" s="1">
        <v>1225.81935073256</v>
      </c>
      <c r="BI62" s="1">
        <v>19524942.4515194</v>
      </c>
      <c r="BJ62" s="1">
        <v>2605637.58789685</v>
      </c>
      <c r="BK62" s="1">
        <v>15.463517101920701</v>
      </c>
      <c r="BL62" s="1">
        <v>-1.3642828698031</v>
      </c>
      <c r="BM62" s="1">
        <v>1097.6894259738999</v>
      </c>
      <c r="BN62" s="1">
        <v>77.225128957860804</v>
      </c>
      <c r="BO62" s="1">
        <v>184.192596849355</v>
      </c>
      <c r="BP62" s="1">
        <v>5257.31955386961</v>
      </c>
      <c r="BQ62" s="1">
        <v>77.937462113558396</v>
      </c>
      <c r="BR62" s="1">
        <v>11679.486778647401</v>
      </c>
      <c r="BU62" s="1">
        <v>0.35685088125035797</v>
      </c>
      <c r="BV62" s="1">
        <v>2.4516387014651202</v>
      </c>
      <c r="BW62" s="1">
        <v>39049.884903038801</v>
      </c>
      <c r="BX62" s="1">
        <v>5211.2751757937003</v>
      </c>
      <c r="BY62" s="1">
        <v>0.15463517101920701</v>
      </c>
      <c r="BZ62" s="1">
        <v>-2.7285657396062001E-2</v>
      </c>
      <c r="CA62" s="1">
        <v>27.442235649347499</v>
      </c>
      <c r="CB62" s="1">
        <v>1.9306282239465202</v>
      </c>
      <c r="CC62" s="1">
        <v>1.8419259684935501</v>
      </c>
      <c r="CD62" s="1">
        <v>52.573195538696098</v>
      </c>
      <c r="CE62" s="1">
        <v>1.558749242271168</v>
      </c>
      <c r="CF62" s="1">
        <v>175.19230167971099</v>
      </c>
      <c r="CH62" s="1">
        <v>146.69010067594201</v>
      </c>
      <c r="CI62" s="16">
        <v>9.9589914305436498</v>
      </c>
      <c r="CL62" s="12"/>
      <c r="CM62" s="14"/>
      <c r="CN62" s="1"/>
      <c r="CO62" s="14"/>
      <c r="CP62" s="13"/>
    </row>
    <row r="63" spans="1:94" x14ac:dyDescent="0.3">
      <c r="A63" s="10" t="s">
        <v>4</v>
      </c>
      <c r="B63" s="10" t="s">
        <v>903</v>
      </c>
      <c r="C63" s="10"/>
      <c r="D63" s="5">
        <v>689.78527020742104</v>
      </c>
      <c r="E63" s="5">
        <v>4.0470537119595225</v>
      </c>
      <c r="F63" s="1">
        <v>689.78527020742104</v>
      </c>
      <c r="G63" s="6">
        <v>4.0470537119595225</v>
      </c>
      <c r="H63" s="13">
        <v>8.7047564681213796</v>
      </c>
      <c r="I63" s="25">
        <v>1.85915120171976</v>
      </c>
      <c r="J63" s="15">
        <v>7.6423557279234999E-2</v>
      </c>
      <c r="K63" s="25">
        <v>6.10624364671098</v>
      </c>
      <c r="L63" s="14">
        <v>1.2135149099996401</v>
      </c>
      <c r="M63" s="6">
        <v>6.12846988300078</v>
      </c>
      <c r="N63" s="14">
        <v>0.11488881610325501</v>
      </c>
      <c r="O63" s="6">
        <v>2.0023598441741899</v>
      </c>
      <c r="P63" s="13">
        <v>0.29126617344911071</v>
      </c>
      <c r="Q63" s="15">
        <v>4.1007309653808E-2</v>
      </c>
      <c r="R63" s="6">
        <v>6.23917986485396</v>
      </c>
      <c r="S63" s="14">
        <v>0.88480033617376908</v>
      </c>
      <c r="T63" s="10"/>
      <c r="U63" s="1">
        <v>701.07556612390295</v>
      </c>
      <c r="V63" s="6">
        <v>4.0047196883483798</v>
      </c>
      <c r="W63" s="6">
        <v>4.129264920327242</v>
      </c>
      <c r="X63" s="1">
        <v>1105.29577585112</v>
      </c>
      <c r="Y63" s="6">
        <v>22.083312628567288</v>
      </c>
      <c r="Z63" s="6">
        <v>22.089650786056378</v>
      </c>
      <c r="AA63" s="1">
        <v>806.80491585346203</v>
      </c>
      <c r="AB63" s="6">
        <v>12.25693976600156</v>
      </c>
      <c r="AC63" s="6">
        <v>12.298563673347811</v>
      </c>
      <c r="AD63" s="1">
        <v>814.62179401641799</v>
      </c>
      <c r="AE63" s="6">
        <v>12.47835972970792</v>
      </c>
      <c r="AF63" s="6">
        <v>12.574800249569831</v>
      </c>
      <c r="AG63" s="10">
        <v>30</v>
      </c>
      <c r="AH63" s="10">
        <v>23.931999999999999</v>
      </c>
      <c r="AI63" s="12">
        <v>6.6378455770790401</v>
      </c>
      <c r="AJ63" s="13" t="s">
        <v>904</v>
      </c>
      <c r="AK63" s="1">
        <v>490292.771743675</v>
      </c>
      <c r="AL63" s="1">
        <v>9725.7857372415001</v>
      </c>
      <c r="AM63" s="13" t="s">
        <v>897</v>
      </c>
      <c r="AN63" s="12">
        <v>1.61648612519507</v>
      </c>
      <c r="AO63" s="13">
        <v>0.124175791535396</v>
      </c>
      <c r="AP63" s="12">
        <v>0.30097225599767302</v>
      </c>
      <c r="AQ63" s="12">
        <v>7.6454335524780896</v>
      </c>
      <c r="AR63" s="12">
        <v>0.104437320609718</v>
      </c>
      <c r="AS63" s="1">
        <v>14.875438451793499</v>
      </c>
      <c r="AT63" s="13"/>
      <c r="AU63" s="6">
        <v>14.798675223455399</v>
      </c>
      <c r="AV63" s="6">
        <v>4.3582499674612896</v>
      </c>
      <c r="AW63" s="6">
        <v>0.75950082101799998</v>
      </c>
      <c r="AX63" s="6">
        <v>1.4908298603324199</v>
      </c>
      <c r="AY63" s="6">
        <v>2.2854907358553098</v>
      </c>
      <c r="AZ63" s="6">
        <v>2.2964492570006301</v>
      </c>
      <c r="BA63" s="6">
        <v>6.0511379847600502</v>
      </c>
      <c r="BB63" s="6">
        <v>6.17498814499913</v>
      </c>
      <c r="BC63" s="6">
        <v>2.1363283403681899</v>
      </c>
      <c r="BD63" s="6">
        <v>9.9670861652445595</v>
      </c>
      <c r="BE63" s="25">
        <v>1.71096214700979</v>
      </c>
      <c r="BF63" s="13"/>
      <c r="BG63" s="1">
        <v>33.524688429867403</v>
      </c>
      <c r="BH63" s="1">
        <v>-56.9419264003702</v>
      </c>
      <c r="BI63" s="1">
        <v>19570917.464418501</v>
      </c>
      <c r="BJ63" s="1">
        <v>2594309.37446828</v>
      </c>
      <c r="BK63" s="1">
        <v>16.200736786239599</v>
      </c>
      <c r="BL63" s="1">
        <v>-5.5231267383537297</v>
      </c>
      <c r="BM63" s="1">
        <v>1081.38767758209</v>
      </c>
      <c r="BN63" s="1">
        <v>82.829435062980096</v>
      </c>
      <c r="BO63" s="1">
        <v>198.39060234880699</v>
      </c>
      <c r="BP63" s="1">
        <v>5085.3189063875998</v>
      </c>
      <c r="BQ63" s="1">
        <v>79.366104970701201</v>
      </c>
      <c r="BR63" s="1">
        <v>11345.3938500759</v>
      </c>
      <c r="BU63" s="1">
        <v>0.33524688429867405</v>
      </c>
      <c r="BV63" s="1">
        <v>-0.1138838528007404</v>
      </c>
      <c r="BW63" s="1">
        <v>39141.834928837001</v>
      </c>
      <c r="BX63" s="1">
        <v>5188.6187489365602</v>
      </c>
      <c r="BY63" s="1">
        <v>0.162007367862396</v>
      </c>
      <c r="BZ63" s="1">
        <v>-0.1104625347670746</v>
      </c>
      <c r="CA63" s="1">
        <v>27.03469193955225</v>
      </c>
      <c r="CB63" s="1">
        <v>2.0707358765745023</v>
      </c>
      <c r="CC63" s="1">
        <v>1.9839060234880699</v>
      </c>
      <c r="CD63" s="1">
        <v>50.853189063876002</v>
      </c>
      <c r="CE63" s="1">
        <v>1.587322099414024</v>
      </c>
      <c r="CF63" s="1">
        <v>170.18090775113848</v>
      </c>
      <c r="CH63" s="1">
        <v>140.54535861412199</v>
      </c>
      <c r="CI63" s="16">
        <v>9.8743542437455094</v>
      </c>
      <c r="CL63" s="12"/>
      <c r="CM63" s="14"/>
      <c r="CN63" s="1"/>
      <c r="CO63" s="14"/>
      <c r="CP63" s="13"/>
    </row>
    <row r="64" spans="1:94" x14ac:dyDescent="0.3">
      <c r="A64" s="10" t="s">
        <v>4</v>
      </c>
      <c r="B64" s="10" t="s">
        <v>905</v>
      </c>
      <c r="C64" s="10"/>
      <c r="D64" s="5">
        <v>694.04893524399301</v>
      </c>
      <c r="E64" s="5">
        <v>3.6908229172929401</v>
      </c>
      <c r="F64" s="1"/>
      <c r="H64" s="13">
        <v>8.8091384751864599</v>
      </c>
      <c r="I64" s="25">
        <v>1.7516756497583399</v>
      </c>
      <c r="J64" s="15">
        <v>6.1756968965014002E-2</v>
      </c>
      <c r="K64" s="25">
        <v>6.2900994608105503</v>
      </c>
      <c r="L64" s="14">
        <v>0.97124561527100695</v>
      </c>
      <c r="M64" s="6">
        <v>6.3354099564303903</v>
      </c>
      <c r="N64" s="14">
        <v>0.113674238789279</v>
      </c>
      <c r="O64" s="6">
        <v>1.84541145864647</v>
      </c>
      <c r="P64" s="13">
        <v>0.26827307335426614</v>
      </c>
      <c r="Q64" s="15">
        <v>3.6006505294750003E-2</v>
      </c>
      <c r="R64" s="6">
        <v>6.1004998131642099</v>
      </c>
      <c r="S64" s="14">
        <v>0.88426070387398137</v>
      </c>
      <c r="T64" s="10"/>
      <c r="U64" s="1">
        <v>694.04893524399301</v>
      </c>
      <c r="V64" s="6">
        <v>3.6908229172929401</v>
      </c>
      <c r="W64" s="6">
        <v>3.8256009732870431</v>
      </c>
      <c r="X64" s="1">
        <v>664.74759129050699</v>
      </c>
      <c r="Y64" s="6">
        <v>40.528193191125808</v>
      </c>
      <c r="Z64" s="6">
        <v>40.531647123403424</v>
      </c>
      <c r="AA64" s="1">
        <v>689.10568192832295</v>
      </c>
      <c r="AB64" s="6">
        <v>12.670819912860781</v>
      </c>
      <c r="AC64" s="6">
        <v>12.711088594772255</v>
      </c>
      <c r="AD64" s="1">
        <v>717.01452148456701</v>
      </c>
      <c r="AE64" s="6">
        <v>12.20099962632842</v>
      </c>
      <c r="AF64" s="6">
        <v>12.299615101874181</v>
      </c>
      <c r="AG64" s="10">
        <v>30</v>
      </c>
      <c r="AH64" s="10">
        <v>23.931999999999999</v>
      </c>
      <c r="AI64" s="12">
        <v>4.4973060378584897</v>
      </c>
      <c r="AJ64" s="13" t="s">
        <v>906</v>
      </c>
      <c r="AK64" s="1">
        <v>490145.52754404402</v>
      </c>
      <c r="AL64" s="1">
        <v>9920.8768879198506</v>
      </c>
      <c r="AM64" s="13" t="s">
        <v>890</v>
      </c>
      <c r="AN64" s="12">
        <v>1.8871597643776801</v>
      </c>
      <c r="AO64" s="13">
        <v>0.117157474253738</v>
      </c>
      <c r="AP64" s="12">
        <v>0.31898648509729099</v>
      </c>
      <c r="AQ64" s="12">
        <v>9.1884132692090006</v>
      </c>
      <c r="AR64" s="12">
        <v>0.13621822601852601</v>
      </c>
      <c r="AS64" s="1">
        <v>17.607085208309499</v>
      </c>
      <c r="AT64" s="13"/>
      <c r="AU64" s="6">
        <v>18.138718135154999</v>
      </c>
      <c r="AV64" s="6">
        <v>4.3582499674612896</v>
      </c>
      <c r="AW64" s="6">
        <v>0.75950082101799998</v>
      </c>
      <c r="AX64" s="6">
        <v>1.4922016257134001</v>
      </c>
      <c r="AY64" s="6">
        <v>2.2854907358553098</v>
      </c>
      <c r="AZ64" s="6">
        <v>2.2096403509826499</v>
      </c>
      <c r="BA64" s="6">
        <v>6.2641584196218902</v>
      </c>
      <c r="BB64" s="6">
        <v>6.0529856200570098</v>
      </c>
      <c r="BC64" s="6">
        <v>2.0028832704978101</v>
      </c>
      <c r="BD64" s="6">
        <v>8.9280867643683504</v>
      </c>
      <c r="BE64" s="25">
        <v>1.66233238685687</v>
      </c>
      <c r="BF64" s="13"/>
      <c r="BG64" s="1">
        <v>22.108981769958099</v>
      </c>
      <c r="BH64" s="1">
        <v>-791.19707351422596</v>
      </c>
      <c r="BI64" s="1">
        <v>19073307.417619299</v>
      </c>
      <c r="BJ64" s="1">
        <v>2605790.0716825598</v>
      </c>
      <c r="BK64" s="1">
        <v>3.0381225009613502</v>
      </c>
      <c r="BL64" s="1">
        <v>-7.4972511005584401</v>
      </c>
      <c r="BM64" s="1">
        <v>1243.3425969073801</v>
      </c>
      <c r="BN64" s="1">
        <v>76.975205651021</v>
      </c>
      <c r="BO64" s="1">
        <v>206.966354046292</v>
      </c>
      <c r="BP64" s="1">
        <v>6016.62171214299</v>
      </c>
      <c r="BQ64" s="1">
        <v>101.50896211355899</v>
      </c>
      <c r="BR64" s="1">
        <v>13211.330992933101</v>
      </c>
      <c r="BU64" s="1">
        <v>0.221089817699581</v>
      </c>
      <c r="BV64" s="1">
        <v>-1.5823941470284519</v>
      </c>
      <c r="BW64" s="1">
        <v>38146.614835238601</v>
      </c>
      <c r="BX64" s="1">
        <v>5211.5801433651195</v>
      </c>
      <c r="BY64" s="1">
        <v>3.0381225009613502E-2</v>
      </c>
      <c r="BZ64" s="1">
        <v>-0.1499450220111688</v>
      </c>
      <c r="CA64" s="1">
        <v>31.083564922684502</v>
      </c>
      <c r="CB64" s="1">
        <v>1.924380141275525</v>
      </c>
      <c r="CC64" s="1">
        <v>2.06966354046292</v>
      </c>
      <c r="CD64" s="1">
        <v>60.166217121429902</v>
      </c>
      <c r="CE64" s="1">
        <v>2.03017924227118</v>
      </c>
      <c r="CF64" s="1">
        <v>198.16996489399651</v>
      </c>
      <c r="CH64" s="1">
        <v>127.473074794258</v>
      </c>
      <c r="CI64" s="16">
        <v>8.8207958322748805</v>
      </c>
      <c r="CL64" s="12"/>
      <c r="CM64" s="14"/>
      <c r="CN64" s="1"/>
      <c r="CO64" s="14"/>
      <c r="CP64" s="13"/>
    </row>
    <row r="65" spans="1:94" x14ac:dyDescent="0.3">
      <c r="A65" s="10" t="s">
        <v>4</v>
      </c>
      <c r="B65" s="10" t="s">
        <v>907</v>
      </c>
      <c r="C65" s="10"/>
      <c r="D65" s="5">
        <v>696.84093053325296</v>
      </c>
      <c r="E65" s="5">
        <v>3.8556471386353479</v>
      </c>
      <c r="F65" s="1">
        <v>696.84093053325296</v>
      </c>
      <c r="G65" s="6">
        <v>3.8556471386353479</v>
      </c>
      <c r="H65" s="13">
        <v>8.7409662793420004</v>
      </c>
      <c r="I65" s="25">
        <v>1.7599556465656701</v>
      </c>
      <c r="J65" s="15">
        <v>6.5606469114346005E-2</v>
      </c>
      <c r="K65" s="25">
        <v>6.14210327082845</v>
      </c>
      <c r="L65" s="14">
        <v>1.0388354537903</v>
      </c>
      <c r="M65" s="6">
        <v>6.1872704342506299</v>
      </c>
      <c r="N65" s="14">
        <v>0.11456645256355499</v>
      </c>
      <c r="O65" s="6">
        <v>1.9239152781201401</v>
      </c>
      <c r="P65" s="13">
        <v>0.27545453173429635</v>
      </c>
      <c r="Q65" s="15">
        <v>3.7331764994845001E-2</v>
      </c>
      <c r="R65" s="6">
        <v>6.0902574963657603</v>
      </c>
      <c r="S65" s="14">
        <v>0.88465707186521136</v>
      </c>
      <c r="T65" s="10"/>
      <c r="U65" s="1">
        <v>699.21135964009898</v>
      </c>
      <c r="V65" s="6">
        <v>3.8478305562402801</v>
      </c>
      <c r="W65" s="6">
        <v>3.9772916651329941</v>
      </c>
      <c r="X65" s="1">
        <v>792.90911198768299</v>
      </c>
      <c r="Y65" s="6">
        <v>32.493424223230022</v>
      </c>
      <c r="Z65" s="6">
        <v>32.49773212009837</v>
      </c>
      <c r="AA65" s="1">
        <v>723.33745192475999</v>
      </c>
      <c r="AB65" s="6">
        <v>12.37454086850126</v>
      </c>
      <c r="AC65" s="6">
        <v>12.415770524063657</v>
      </c>
      <c r="AD65" s="1">
        <v>742.92716650178602</v>
      </c>
      <c r="AE65" s="6">
        <v>12.180514992731521</v>
      </c>
      <c r="AF65" s="6">
        <v>12.279294982235035</v>
      </c>
      <c r="AG65" s="10">
        <v>30</v>
      </c>
      <c r="AH65" s="10">
        <v>23.931999999999999</v>
      </c>
      <c r="AI65" s="12">
        <v>4.59416896462354</v>
      </c>
      <c r="AJ65" s="13" t="s">
        <v>908</v>
      </c>
      <c r="AK65" s="1">
        <v>490159.91263534798</v>
      </c>
      <c r="AL65" s="1">
        <v>9901.9167735000192</v>
      </c>
      <c r="AM65" s="13" t="s">
        <v>883</v>
      </c>
      <c r="AN65" s="12">
        <v>1.8905112893973499</v>
      </c>
      <c r="AO65" s="13">
        <v>0.124720139085572</v>
      </c>
      <c r="AP65" s="12">
        <v>0.32360018724112599</v>
      </c>
      <c r="AQ65" s="12">
        <v>9.0554692722361505</v>
      </c>
      <c r="AR65" s="12">
        <v>0.12511053623988599</v>
      </c>
      <c r="AS65" s="1">
        <v>17.413462060556</v>
      </c>
      <c r="AT65" s="13"/>
      <c r="AU65" s="6">
        <v>17.8665151149183</v>
      </c>
      <c r="AV65" s="6">
        <v>4.3582499674612896</v>
      </c>
      <c r="AW65" s="6">
        <v>0.75950082101799998</v>
      </c>
      <c r="AX65" s="6">
        <v>1.4592706478448501</v>
      </c>
      <c r="AY65" s="6">
        <v>2.2854907358553098</v>
      </c>
      <c r="AZ65" s="6">
        <v>2.1976708190807699</v>
      </c>
      <c r="BA65" s="6">
        <v>6.11387863208817</v>
      </c>
      <c r="BB65" s="6">
        <v>6.0399841310389499</v>
      </c>
      <c r="BC65" s="6">
        <v>2.0683627562913398</v>
      </c>
      <c r="BD65" s="6">
        <v>9.2844260679392807</v>
      </c>
      <c r="BE65" s="25">
        <v>1.6949107412800899</v>
      </c>
      <c r="BF65" s="13"/>
      <c r="BG65" s="1">
        <v>22.800657794577901</v>
      </c>
      <c r="BH65" s="1">
        <v>-1609.37999340033</v>
      </c>
      <c r="BI65" s="1">
        <v>19214710.169669401</v>
      </c>
      <c r="BJ65" s="1">
        <v>2573599.2654682798</v>
      </c>
      <c r="BK65" s="1">
        <v>20.383242136421799</v>
      </c>
      <c r="BL65" s="1">
        <v>-12.014943168710399</v>
      </c>
      <c r="BM65" s="1">
        <v>1232.10967711427</v>
      </c>
      <c r="BN65" s="1">
        <v>81.036376562153805</v>
      </c>
      <c r="BO65" s="1">
        <v>207.91354299874499</v>
      </c>
      <c r="BP65" s="1">
        <v>5871.2314243732098</v>
      </c>
      <c r="BQ65" s="1">
        <v>92.937462113558496</v>
      </c>
      <c r="BR65" s="1">
        <v>12951.0752786474</v>
      </c>
      <c r="BU65" s="1">
        <v>0.22800657794577903</v>
      </c>
      <c r="BV65" s="1">
        <v>-3.2187599868006602</v>
      </c>
      <c r="BW65" s="1">
        <v>38429.420339338802</v>
      </c>
      <c r="BX65" s="1">
        <v>5147.19853093656</v>
      </c>
      <c r="BY65" s="1">
        <v>0.203832421364218</v>
      </c>
      <c r="BZ65" s="1">
        <v>-0.240298863374208</v>
      </c>
      <c r="CA65" s="1">
        <v>30.802741927856751</v>
      </c>
      <c r="CB65" s="1">
        <v>2.0259094140538454</v>
      </c>
      <c r="CC65" s="1">
        <v>2.07913542998745</v>
      </c>
      <c r="CD65" s="1">
        <v>58.712314243732102</v>
      </c>
      <c r="CE65" s="1">
        <v>1.85874924227117</v>
      </c>
      <c r="CF65" s="1">
        <v>194.26612917971099</v>
      </c>
      <c r="CH65" s="1">
        <v>137.457108714322</v>
      </c>
      <c r="CI65" s="16">
        <v>9.1856103024345099</v>
      </c>
      <c r="CL65" s="12"/>
      <c r="CM65" s="14"/>
      <c r="CN65" s="1"/>
      <c r="CO65" s="14"/>
      <c r="CP65" s="13"/>
    </row>
    <row r="66" spans="1:94" x14ac:dyDescent="0.3">
      <c r="A66" s="10" t="s">
        <v>4</v>
      </c>
      <c r="B66" s="10" t="s">
        <v>909</v>
      </c>
      <c r="C66" s="10"/>
      <c r="D66" s="5">
        <v>712.92671381936498</v>
      </c>
      <c r="E66" s="5">
        <v>4.4029970658669999</v>
      </c>
      <c r="F66" s="1"/>
      <c r="H66" s="13">
        <v>8.5542085983658804</v>
      </c>
      <c r="I66" s="25">
        <v>1.8731381464585</v>
      </c>
      <c r="J66" s="15">
        <v>6.0661309985308998E-2</v>
      </c>
      <c r="K66" s="25">
        <v>6.8544452533627398</v>
      </c>
      <c r="L66" s="14">
        <v>0.98428837369480005</v>
      </c>
      <c r="M66" s="6">
        <v>6.8718168147950003</v>
      </c>
      <c r="N66" s="14">
        <v>0.11694032958167</v>
      </c>
      <c r="O66" s="6">
        <v>2.2014985329335</v>
      </c>
      <c r="P66" s="13">
        <v>0.26360778789251404</v>
      </c>
      <c r="Q66" s="15">
        <v>3.7580619883176999E-2</v>
      </c>
      <c r="R66" s="6">
        <v>6.4961204996655404</v>
      </c>
      <c r="S66" s="14">
        <v>0.88571273196732536</v>
      </c>
      <c r="T66" s="10"/>
      <c r="U66" s="1">
        <v>712.92671381936498</v>
      </c>
      <c r="V66" s="6">
        <v>4.4029970658669999</v>
      </c>
      <c r="W66" s="6">
        <v>4.5165730550975711</v>
      </c>
      <c r="X66" s="1">
        <v>626.28406587464303</v>
      </c>
      <c r="Y66" s="6">
        <v>47.176737923456614</v>
      </c>
      <c r="Z66" s="6">
        <v>47.179705131522297</v>
      </c>
      <c r="AA66" s="1">
        <v>695.80184268737901</v>
      </c>
      <c r="AB66" s="6">
        <v>13.743633629590001</v>
      </c>
      <c r="AC66" s="6">
        <v>13.780767806780478</v>
      </c>
      <c r="AD66" s="1">
        <v>747.78930442412604</v>
      </c>
      <c r="AE66" s="6">
        <v>12.992240999331081</v>
      </c>
      <c r="AF66" s="6">
        <v>13.084894571882673</v>
      </c>
      <c r="AG66" s="10">
        <v>30</v>
      </c>
      <c r="AH66" s="10">
        <v>23.931999999999999</v>
      </c>
      <c r="AI66" s="12">
        <v>6.2236084289916702</v>
      </c>
      <c r="AJ66" s="13" t="s">
        <v>910</v>
      </c>
      <c r="AK66" s="1">
        <v>490270.63254638202</v>
      </c>
      <c r="AL66" s="1">
        <v>9756.8931523690408</v>
      </c>
      <c r="AM66" s="13" t="s">
        <v>911</v>
      </c>
      <c r="AN66" s="12">
        <v>1.556564054274</v>
      </c>
      <c r="AO66" s="13">
        <v>9.4927147436447007E-2</v>
      </c>
      <c r="AP66" s="12">
        <v>0.270283603418351</v>
      </c>
      <c r="AQ66" s="12">
        <v>7.4306404911416202</v>
      </c>
      <c r="AR66" s="12">
        <v>0.103669322182978</v>
      </c>
      <c r="AS66" s="1">
        <v>14.1662677313484</v>
      </c>
      <c r="AT66" s="13"/>
      <c r="AU66" s="6">
        <v>15.4435160663585</v>
      </c>
      <c r="AV66" s="6">
        <v>7.3671738735469896</v>
      </c>
      <c r="AW66" s="6">
        <v>0.75950082101799998</v>
      </c>
      <c r="AX66" s="6">
        <v>1.46002525450702</v>
      </c>
      <c r="AY66" s="6">
        <v>2.2854907358553098</v>
      </c>
      <c r="AZ66" s="6">
        <v>2.5189613263444199</v>
      </c>
      <c r="BA66" s="6">
        <v>6.80223637994375</v>
      </c>
      <c r="BB66" s="6">
        <v>6.4334954953432399</v>
      </c>
      <c r="BC66" s="6">
        <v>2.1652998414170801</v>
      </c>
      <c r="BD66" s="6">
        <v>9.96709022851649</v>
      </c>
      <c r="BE66" s="25">
        <v>1.7063777440399399</v>
      </c>
      <c r="BF66" s="13"/>
      <c r="BG66" s="1">
        <v>30.7135122620206</v>
      </c>
      <c r="BH66" s="1">
        <v>1012.7449630008</v>
      </c>
      <c r="BI66" s="1">
        <v>19378981.008028999</v>
      </c>
      <c r="BJ66" s="1">
        <v>2657687.3498968501</v>
      </c>
      <c r="BK66" s="1">
        <v>42.937605996944001</v>
      </c>
      <c r="BL66" s="1">
        <v>-7.1860081677241103</v>
      </c>
      <c r="BM66" s="1">
        <v>1064.1026478240501</v>
      </c>
      <c r="BN66" s="1">
        <v>64.716730509186604</v>
      </c>
      <c r="BO66" s="1">
        <v>181.921535227286</v>
      </c>
      <c r="BP66" s="1">
        <v>5038.5441581861696</v>
      </c>
      <c r="BQ66" s="1">
        <v>79.366033542129799</v>
      </c>
      <c r="BR66" s="1">
        <v>11014.1972072188</v>
      </c>
      <c r="BU66" s="1">
        <v>0.30713512262020604</v>
      </c>
      <c r="BV66" s="1">
        <v>2.0254899260016002</v>
      </c>
      <c r="BW66" s="1">
        <v>38757.962016058002</v>
      </c>
      <c r="BX66" s="1">
        <v>5315.3746997937005</v>
      </c>
      <c r="BY66" s="1">
        <v>0.42937605996944</v>
      </c>
      <c r="BZ66" s="1">
        <v>-0.14372016335448221</v>
      </c>
      <c r="CA66" s="1">
        <v>26.602566195601256</v>
      </c>
      <c r="CB66" s="1">
        <v>1.6179182627296651</v>
      </c>
      <c r="CC66" s="1">
        <v>1.81921535227286</v>
      </c>
      <c r="CD66" s="1">
        <v>50.385441581861699</v>
      </c>
      <c r="CE66" s="1">
        <v>1.587320670842596</v>
      </c>
      <c r="CF66" s="1">
        <v>165.21295810828198</v>
      </c>
      <c r="CH66" s="1">
        <v>134.71288336481999</v>
      </c>
      <c r="CI66" s="16">
        <v>9.8749301645948595</v>
      </c>
      <c r="CL66" s="12"/>
      <c r="CM66" s="14"/>
      <c r="CN66" s="1"/>
      <c r="CO66" s="14"/>
      <c r="CP66" s="13"/>
    </row>
    <row r="67" spans="1:94" x14ac:dyDescent="0.3">
      <c r="A67" s="10" t="s">
        <v>4</v>
      </c>
      <c r="B67" s="10" t="s">
        <v>912</v>
      </c>
      <c r="C67" s="10"/>
      <c r="D67" s="5">
        <v>714.36090557067598</v>
      </c>
      <c r="E67" s="5">
        <v>4.0786225136250138</v>
      </c>
      <c r="F67" s="1">
        <v>714.36090557067598</v>
      </c>
      <c r="G67" s="6">
        <v>4.0786225136250138</v>
      </c>
      <c r="H67" s="13">
        <v>8.4863351145870105</v>
      </c>
      <c r="I67" s="25">
        <v>1.80902676631319</v>
      </c>
      <c r="J67" s="15">
        <v>6.8195009613681995E-2</v>
      </c>
      <c r="K67" s="25">
        <v>6.2255289814454597</v>
      </c>
      <c r="L67" s="14">
        <v>1.12515243469624</v>
      </c>
      <c r="M67" s="6">
        <v>6.2599015287327804</v>
      </c>
      <c r="N67" s="14">
        <v>0.117906697690708</v>
      </c>
      <c r="O67" s="6">
        <v>2.0366332348514899</v>
      </c>
      <c r="P67" s="13">
        <v>0.27903995174868262</v>
      </c>
      <c r="Q67" s="15">
        <v>3.1427460014023002E-2</v>
      </c>
      <c r="R67" s="6">
        <v>6.8514408855862197</v>
      </c>
      <c r="S67" s="14">
        <v>0.88614291497136322</v>
      </c>
      <c r="T67" s="10"/>
      <c r="U67" s="1">
        <v>718.50167276276602</v>
      </c>
      <c r="V67" s="6">
        <v>4.0732664697029799</v>
      </c>
      <c r="W67" s="6">
        <v>4.1957774885242154</v>
      </c>
      <c r="X67" s="1">
        <v>873.56257841747697</v>
      </c>
      <c r="Y67" s="6">
        <v>29.513795738372394</v>
      </c>
      <c r="Z67" s="6">
        <v>29.518538481524629</v>
      </c>
      <c r="AA67" s="1">
        <v>765.44005716061304</v>
      </c>
      <c r="AB67" s="6">
        <v>12.519803057465561</v>
      </c>
      <c r="AC67" s="6">
        <v>12.560555903212405</v>
      </c>
      <c r="AD67" s="1">
        <v>627.22516474109398</v>
      </c>
      <c r="AE67" s="6">
        <v>13.702881771172439</v>
      </c>
      <c r="AF67" s="6">
        <v>13.790761712367996</v>
      </c>
      <c r="AG67" s="10">
        <v>30</v>
      </c>
      <c r="AH67" s="10">
        <v>23.931999999999999</v>
      </c>
      <c r="AI67" s="12">
        <v>5.8940425183862901</v>
      </c>
      <c r="AJ67" s="13" t="s">
        <v>913</v>
      </c>
      <c r="AK67" s="1">
        <v>490421.45921434701</v>
      </c>
      <c r="AL67" s="1">
        <v>9555.8147073857308</v>
      </c>
      <c r="AM67" s="13" t="s">
        <v>914</v>
      </c>
      <c r="AN67" s="12">
        <v>1.70578171096578</v>
      </c>
      <c r="AO67" s="13">
        <v>0.116928961994009</v>
      </c>
      <c r="AP67" s="12">
        <v>0.24120818197980501</v>
      </c>
      <c r="AQ67" s="12">
        <v>7.9531093502891599</v>
      </c>
      <c r="AR67" s="12">
        <v>0.118195065894257</v>
      </c>
      <c r="AS67" s="1">
        <v>15.4277445801038</v>
      </c>
      <c r="AT67" s="13"/>
      <c r="AU67" s="6">
        <v>16.391337205987799</v>
      </c>
      <c r="AV67" s="6">
        <v>7.8364676488096698</v>
      </c>
      <c r="AW67" s="6">
        <v>0.75950082101799998</v>
      </c>
      <c r="AX67" s="6">
        <v>1.46523815482084</v>
      </c>
      <c r="AY67" s="6">
        <v>2.2854907358553098</v>
      </c>
      <c r="AZ67" s="6">
        <v>2.3094841150824301</v>
      </c>
      <c r="BA67" s="6">
        <v>6.1853912572932899</v>
      </c>
      <c r="BB67" s="6">
        <v>6.7982929807927102</v>
      </c>
      <c r="BC67" s="6">
        <v>2.0992756307717602</v>
      </c>
      <c r="BD67" s="6">
        <v>9.4824082235615901</v>
      </c>
      <c r="BE67" s="25">
        <v>1.71420479294971</v>
      </c>
      <c r="BF67" s="13"/>
      <c r="BG67" s="1">
        <v>27.186262102198299</v>
      </c>
      <c r="BH67" s="1">
        <v>842.32181392100699</v>
      </c>
      <c r="BI67" s="1">
        <v>19044638.674108099</v>
      </c>
      <c r="BJ67" s="1">
        <v>2573428.68532542</v>
      </c>
      <c r="BK67" s="1">
        <v>27.0388389035387</v>
      </c>
      <c r="BL67" s="1">
        <v>-8.7583168796205904</v>
      </c>
      <c r="BM67" s="1">
        <v>1156.3857913517299</v>
      </c>
      <c r="BN67" s="1">
        <v>79.064004164566597</v>
      </c>
      <c r="BO67" s="1">
        <v>162.00511584224901</v>
      </c>
      <c r="BP67" s="1">
        <v>5344.4037984739298</v>
      </c>
      <c r="BQ67" s="1">
        <v>88.651747827844105</v>
      </c>
      <c r="BR67" s="1">
        <v>11890.586707218799</v>
      </c>
      <c r="BU67" s="1">
        <v>0.271862621021983</v>
      </c>
      <c r="BV67" s="1">
        <v>1.684643627842014</v>
      </c>
      <c r="BW67" s="1">
        <v>38089.277348216201</v>
      </c>
      <c r="BX67" s="1">
        <v>5146.8573706508405</v>
      </c>
      <c r="BY67" s="1">
        <v>0.27038838903538703</v>
      </c>
      <c r="BZ67" s="1">
        <v>-0.17516633759241182</v>
      </c>
      <c r="CA67" s="1">
        <v>28.909644783793251</v>
      </c>
      <c r="CB67" s="1">
        <v>1.976600104114165</v>
      </c>
      <c r="CC67" s="1">
        <v>1.6200511584224901</v>
      </c>
      <c r="CD67" s="1">
        <v>53.444037984739296</v>
      </c>
      <c r="CE67" s="1">
        <v>1.7730349565568821</v>
      </c>
      <c r="CF67" s="1">
        <v>178.358800608282</v>
      </c>
      <c r="CH67" s="1">
        <v>128.97369623612701</v>
      </c>
      <c r="CI67" s="16">
        <v>9.3919669849849807</v>
      </c>
      <c r="CL67" s="12"/>
      <c r="CM67" s="14"/>
      <c r="CN67" s="1"/>
      <c r="CO67" s="14"/>
      <c r="CP67" s="13"/>
    </row>
    <row r="68" spans="1:94" x14ac:dyDescent="0.3">
      <c r="A68" s="10" t="s">
        <v>4</v>
      </c>
      <c r="B68" s="10" t="s">
        <v>915</v>
      </c>
      <c r="C68" s="10"/>
      <c r="D68" s="5">
        <v>715.735003997381</v>
      </c>
      <c r="E68" s="5">
        <v>3.96518031157414</v>
      </c>
      <c r="F68" s="1"/>
      <c r="H68" s="13">
        <v>8.5148057924186205</v>
      </c>
      <c r="I68" s="25">
        <v>1.81869886172498</v>
      </c>
      <c r="J68" s="15">
        <v>6.1621317899267003E-2</v>
      </c>
      <c r="K68" s="25">
        <v>6.5692753382648004</v>
      </c>
      <c r="L68" s="14">
        <v>1.0005728119422399</v>
      </c>
      <c r="M68" s="6">
        <v>6.5997799358596101</v>
      </c>
      <c r="N68" s="14">
        <v>0.11742701652078601</v>
      </c>
      <c r="O68" s="6">
        <v>1.98259015578707</v>
      </c>
      <c r="P68" s="13">
        <v>0.26681298735219966</v>
      </c>
      <c r="Q68" s="15">
        <v>3.4836139559384E-2</v>
      </c>
      <c r="R68" s="6">
        <v>6.5875854187675102</v>
      </c>
      <c r="S68" s="14">
        <v>0.88592935099257486</v>
      </c>
      <c r="T68" s="10"/>
      <c r="U68" s="1">
        <v>715.735003997381</v>
      </c>
      <c r="V68" s="6">
        <v>3.96518031157414</v>
      </c>
      <c r="W68" s="6">
        <v>4.0909294669176575</v>
      </c>
      <c r="X68" s="1">
        <v>660.03587555314903</v>
      </c>
      <c r="Y68" s="6">
        <v>42.662321872783679</v>
      </c>
      <c r="Z68" s="6">
        <v>42.665603040105722</v>
      </c>
      <c r="AA68" s="1">
        <v>704.10077017334697</v>
      </c>
      <c r="AB68" s="6">
        <v>13.19955987171922</v>
      </c>
      <c r="AC68" s="6">
        <v>13.23822030361711</v>
      </c>
      <c r="AD68" s="1">
        <v>694.10292226575302</v>
      </c>
      <c r="AE68" s="6">
        <v>13.17517083753502</v>
      </c>
      <c r="AF68" s="6">
        <v>13.266546889481768</v>
      </c>
      <c r="AG68" s="10">
        <v>30</v>
      </c>
      <c r="AH68" s="10">
        <v>23.931999999999999</v>
      </c>
      <c r="AI68" s="12">
        <v>8.3635261785120303</v>
      </c>
      <c r="AJ68" s="13" t="s">
        <v>840</v>
      </c>
      <c r="AK68" s="1">
        <v>490062.255458951</v>
      </c>
      <c r="AL68" s="1">
        <v>10026.5534707182</v>
      </c>
      <c r="AM68" s="13" t="s">
        <v>916</v>
      </c>
      <c r="AN68" s="12">
        <v>1.75355429836349</v>
      </c>
      <c r="AO68" s="13">
        <v>0.108610295920126</v>
      </c>
      <c r="AP68" s="12">
        <v>0.27471964483678801</v>
      </c>
      <c r="AQ68" s="12">
        <v>8.1925758252074594</v>
      </c>
      <c r="AR68" s="12">
        <v>0.117478937087879</v>
      </c>
      <c r="AS68" s="1">
        <v>15.815765564666</v>
      </c>
      <c r="AT68" s="13"/>
      <c r="AU68" s="6">
        <v>13.4732816565239</v>
      </c>
      <c r="AV68" s="6">
        <v>4.3582499674612896</v>
      </c>
      <c r="AW68" s="6">
        <v>0.75950082101799998</v>
      </c>
      <c r="AX68" s="6">
        <v>1.45874191257981</v>
      </c>
      <c r="AY68" s="6">
        <v>2.2854907358553098</v>
      </c>
      <c r="AZ68" s="6">
        <v>2.24180289798809</v>
      </c>
      <c r="BA68" s="6">
        <v>6.5288345878158598</v>
      </c>
      <c r="BB68" s="6">
        <v>6.5312737642345597</v>
      </c>
      <c r="BC68" s="6">
        <v>2.0261702473376602</v>
      </c>
      <c r="BD68" s="6">
        <v>9.5870641018731693</v>
      </c>
      <c r="BE68" s="25">
        <v>1.6512892662399301</v>
      </c>
      <c r="BF68" s="13"/>
      <c r="BG68" s="1">
        <v>40.678918697813998</v>
      </c>
      <c r="BH68" s="1">
        <v>-1014.2549467461999</v>
      </c>
      <c r="BI68" s="1">
        <v>18864232.3612433</v>
      </c>
      <c r="BJ68" s="1">
        <v>2602182.9551111301</v>
      </c>
      <c r="BK68" s="1">
        <v>27.502455495927801</v>
      </c>
      <c r="BL68" s="1">
        <v>-10.309411963302001</v>
      </c>
      <c r="BM68" s="1">
        <v>1141.87830197886</v>
      </c>
      <c r="BN68" s="1">
        <v>70.540286122844194</v>
      </c>
      <c r="BO68" s="1">
        <v>176.231653996164</v>
      </c>
      <c r="BP68" s="1">
        <v>5303.3878991933498</v>
      </c>
      <c r="BQ68" s="1">
        <v>86.508962113558397</v>
      </c>
      <c r="BR68" s="1">
        <v>11723.3318500759</v>
      </c>
      <c r="BU68" s="1">
        <v>0.40678918697813998</v>
      </c>
      <c r="BV68" s="1">
        <v>-2.0285098934923997</v>
      </c>
      <c r="BW68" s="1">
        <v>37728.464722486598</v>
      </c>
      <c r="BX68" s="1">
        <v>5204.36591022226</v>
      </c>
      <c r="BY68" s="1">
        <v>0.27502455495927802</v>
      </c>
      <c r="BZ68" s="1">
        <v>-0.20618823926604002</v>
      </c>
      <c r="CA68" s="1">
        <v>28.5469575494715</v>
      </c>
      <c r="CB68" s="1">
        <v>1.7635071530711048</v>
      </c>
      <c r="CC68" s="1">
        <v>1.7623165399616401</v>
      </c>
      <c r="CD68" s="1">
        <v>53.033878991933499</v>
      </c>
      <c r="CE68" s="1">
        <v>1.7301792422711679</v>
      </c>
      <c r="CF68" s="1">
        <v>175.84997775113848</v>
      </c>
      <c r="CH68" s="1">
        <v>132.825806961122</v>
      </c>
      <c r="CI68" s="16">
        <v>9.4901181756224506</v>
      </c>
      <c r="CL68" s="12"/>
      <c r="CM68" s="14"/>
      <c r="CN68" s="1"/>
      <c r="CO68" s="14"/>
      <c r="CP68" s="13"/>
    </row>
    <row r="69" spans="1:94" x14ac:dyDescent="0.3">
      <c r="A69" s="10" t="s">
        <v>4</v>
      </c>
      <c r="B69" s="10" t="s">
        <v>917</v>
      </c>
      <c r="C69" s="10"/>
      <c r="D69" s="5">
        <v>721.57405932490167</v>
      </c>
      <c r="E69" s="5">
        <v>3.6957077514643619</v>
      </c>
      <c r="F69" s="1">
        <v>721.57405932490167</v>
      </c>
      <c r="G69" s="6">
        <v>3.6957077514643619</v>
      </c>
      <c r="H69" s="13">
        <v>8.4187784142990196</v>
      </c>
      <c r="I69" s="25">
        <v>1.7283023938292501</v>
      </c>
      <c r="J69" s="15">
        <v>6.5516787663105994E-2</v>
      </c>
      <c r="K69" s="25">
        <v>6.0117644583660503</v>
      </c>
      <c r="L69" s="14">
        <v>1.0768527357714099</v>
      </c>
      <c r="M69" s="6">
        <v>6.0658661826465901</v>
      </c>
      <c r="N69" s="14">
        <v>0.118745048412015</v>
      </c>
      <c r="O69" s="6">
        <v>1.8433987818019499</v>
      </c>
      <c r="P69" s="13">
        <v>0.27629562858161738</v>
      </c>
      <c r="Q69" s="15">
        <v>3.9326375267249997E-2</v>
      </c>
      <c r="R69" s="6">
        <v>5.8777882140889703</v>
      </c>
      <c r="S69" s="14">
        <v>0.8865163164368336</v>
      </c>
      <c r="T69" s="10"/>
      <c r="U69" s="1">
        <v>723.33419935778704</v>
      </c>
      <c r="V69" s="6">
        <v>3.6867975636038999</v>
      </c>
      <c r="W69" s="6">
        <v>3.8217175817942977</v>
      </c>
      <c r="X69" s="1">
        <v>790.03905753779702</v>
      </c>
      <c r="Y69" s="6">
        <v>31.934121056085747</v>
      </c>
      <c r="Z69" s="6">
        <v>31.938504392404177</v>
      </c>
      <c r="AA69" s="1">
        <v>742.09650533099602</v>
      </c>
      <c r="AB69" s="6">
        <v>12.13173236529318</v>
      </c>
      <c r="AC69" s="6">
        <v>12.173784382150938</v>
      </c>
      <c r="AD69" s="1">
        <v>781.86520184384301</v>
      </c>
      <c r="AE69" s="6">
        <v>11.755576428177941</v>
      </c>
      <c r="AF69" s="6">
        <v>11.857896817366813</v>
      </c>
      <c r="AG69" s="10">
        <v>30</v>
      </c>
      <c r="AH69" s="10">
        <v>23.931999999999999</v>
      </c>
      <c r="AI69" s="12">
        <v>5.2657636946611701</v>
      </c>
      <c r="AJ69" s="13" t="s">
        <v>906</v>
      </c>
      <c r="AK69" s="1">
        <v>490410.94680575101</v>
      </c>
      <c r="AL69" s="1">
        <v>9568.4639558167892</v>
      </c>
      <c r="AM69" s="13" t="s">
        <v>875</v>
      </c>
      <c r="AN69" s="12">
        <v>1.89461370130111</v>
      </c>
      <c r="AO69" s="13">
        <v>0.124741401356301</v>
      </c>
      <c r="AP69" s="12">
        <v>0.33518030680017602</v>
      </c>
      <c r="AQ69" s="12">
        <v>8.8326794482553694</v>
      </c>
      <c r="AR69" s="12">
        <v>0.13995990861830501</v>
      </c>
      <c r="AS69" s="1">
        <v>16.947116836495901</v>
      </c>
      <c r="AT69" s="13"/>
      <c r="AU69" s="6">
        <v>16.6261591821781</v>
      </c>
      <c r="AV69" s="6">
        <v>7.0239436475943</v>
      </c>
      <c r="AW69" s="6">
        <v>0.75950082101799998</v>
      </c>
      <c r="AX69" s="6">
        <v>1.4857524392672801</v>
      </c>
      <c r="AY69" s="6">
        <v>2.2854907358553098</v>
      </c>
      <c r="AZ69" s="6">
        <v>2.1270863616294</v>
      </c>
      <c r="BA69" s="6">
        <v>5.9912540045719602</v>
      </c>
      <c r="BB69" s="6">
        <v>5.8274218491337901</v>
      </c>
      <c r="BC69" s="6">
        <v>2.0271374446158701</v>
      </c>
      <c r="BD69" s="6">
        <v>8.7155408866195394</v>
      </c>
      <c r="BE69" s="25">
        <v>1.7156157343047</v>
      </c>
      <c r="BF69" s="13"/>
      <c r="BG69" s="1">
        <v>26.407007106375801</v>
      </c>
      <c r="BH69" s="1">
        <v>1177.7032078827101</v>
      </c>
      <c r="BI69" s="1">
        <v>19521069.401321299</v>
      </c>
      <c r="BJ69" s="1">
        <v>2593530.6621825602</v>
      </c>
      <c r="BK69" s="1">
        <v>13.7175670583479</v>
      </c>
      <c r="BL69" s="1">
        <v>-1.4749590144667699</v>
      </c>
      <c r="BM69" s="1">
        <v>1288.37438069677</v>
      </c>
      <c r="BN69" s="1">
        <v>84.598063415480098</v>
      </c>
      <c r="BO69" s="1">
        <v>224.38969240332301</v>
      </c>
      <c r="BP69" s="1">
        <v>5969.1178991933502</v>
      </c>
      <c r="BQ69" s="1">
        <v>107.22324782784401</v>
      </c>
      <c r="BR69" s="1">
        <v>13114.5663500759</v>
      </c>
      <c r="BU69" s="1">
        <v>0.26407007106375802</v>
      </c>
      <c r="BV69" s="1">
        <v>2.3554064157654202</v>
      </c>
      <c r="BW69" s="1">
        <v>39042.138802642599</v>
      </c>
      <c r="BX69" s="1">
        <v>5187.0613243651205</v>
      </c>
      <c r="BY69" s="1">
        <v>0.13717567058347899</v>
      </c>
      <c r="BZ69" s="1">
        <v>-2.9499180289335399E-2</v>
      </c>
      <c r="CA69" s="1">
        <v>32.209359517419252</v>
      </c>
      <c r="CB69" s="1">
        <v>2.1149515853870025</v>
      </c>
      <c r="CC69" s="1">
        <v>2.2438969240332303</v>
      </c>
      <c r="CD69" s="1">
        <v>59.691178991933505</v>
      </c>
      <c r="CE69" s="1">
        <v>2.1444649565568801</v>
      </c>
      <c r="CF69" s="1">
        <v>196.71849525113851</v>
      </c>
      <c r="CH69" s="1">
        <v>119.420731612148</v>
      </c>
      <c r="CI69" s="16">
        <v>8.6069976098421996</v>
      </c>
      <c r="CL69" s="12"/>
      <c r="CM69" s="14"/>
      <c r="CN69" s="1"/>
      <c r="CO69" s="14"/>
      <c r="CP69" s="13"/>
    </row>
    <row r="70" spans="1:94" x14ac:dyDescent="0.3">
      <c r="A70" s="10" t="s">
        <v>4</v>
      </c>
      <c r="B70" s="10" t="s">
        <v>918</v>
      </c>
      <c r="C70" s="10"/>
      <c r="D70" s="5">
        <v>724.693507746465</v>
      </c>
      <c r="E70" s="5">
        <v>4.0381846318503998</v>
      </c>
      <c r="F70" s="1"/>
      <c r="H70" s="13">
        <v>8.4133342663820407</v>
      </c>
      <c r="I70" s="25">
        <v>1.7967736300021</v>
      </c>
      <c r="J70" s="15">
        <v>5.7636458517048003E-2</v>
      </c>
      <c r="K70" s="25">
        <v>6.68106402151155</v>
      </c>
      <c r="L70" s="14">
        <v>0.94941501058654598</v>
      </c>
      <c r="M70" s="6">
        <v>6.71602862308991</v>
      </c>
      <c r="N70" s="14">
        <v>0.11898097563165499</v>
      </c>
      <c r="O70" s="6">
        <v>2.0190923159251999</v>
      </c>
      <c r="P70" s="13">
        <v>0.25970737304595104</v>
      </c>
      <c r="Q70" s="15">
        <v>3.4645754064922998E-2</v>
      </c>
      <c r="R70" s="6">
        <v>6.4945825595441802</v>
      </c>
      <c r="S70" s="14">
        <v>0.88662143290270157</v>
      </c>
      <c r="T70" s="10"/>
      <c r="U70" s="1">
        <v>724.693507746465</v>
      </c>
      <c r="V70" s="6">
        <v>4.0381846318503998</v>
      </c>
      <c r="W70" s="6">
        <v>4.1617285015859391</v>
      </c>
      <c r="X70" s="1">
        <v>514.98945620551206</v>
      </c>
      <c r="Y70" s="6">
        <v>56.980737534996948</v>
      </c>
      <c r="Z70" s="6">
        <v>56.983194235064531</v>
      </c>
      <c r="AA70" s="1">
        <v>677.79806804852899</v>
      </c>
      <c r="AB70" s="6">
        <v>13.43205724617982</v>
      </c>
      <c r="AC70" s="6">
        <v>13.470050403196412</v>
      </c>
      <c r="AD70" s="1">
        <v>690.37340102157702</v>
      </c>
      <c r="AE70" s="6">
        <v>12.98916511908836</v>
      </c>
      <c r="AF70" s="6">
        <v>13.081840476917876</v>
      </c>
      <c r="AG70" s="10">
        <v>30</v>
      </c>
      <c r="AH70" s="10">
        <v>23.931999999999999</v>
      </c>
      <c r="AI70" s="12">
        <v>8.1434843404694703</v>
      </c>
      <c r="AJ70" s="13" t="s">
        <v>919</v>
      </c>
      <c r="AK70" s="1">
        <v>490317.338711544</v>
      </c>
      <c r="AL70" s="1">
        <v>9689.1907208467801</v>
      </c>
      <c r="AM70" s="13" t="s">
        <v>920</v>
      </c>
      <c r="AN70" s="12">
        <v>1.73820251815696</v>
      </c>
      <c r="AO70" s="13">
        <v>0.100710244486028</v>
      </c>
      <c r="AP70" s="12">
        <v>0.272556854145379</v>
      </c>
      <c r="AQ70" s="12">
        <v>8.1611078691477008</v>
      </c>
      <c r="AR70" s="12">
        <v>0.103598888528081</v>
      </c>
      <c r="AS70" s="1">
        <v>15.5150206063479</v>
      </c>
      <c r="AT70" s="13"/>
      <c r="AU70" s="6">
        <v>13.471320457408099</v>
      </c>
      <c r="AV70" s="6">
        <v>4.3582499674612896</v>
      </c>
      <c r="AW70" s="6">
        <v>0.75950082101799998</v>
      </c>
      <c r="AX70" s="6">
        <v>1.4683234584164799</v>
      </c>
      <c r="AY70" s="6">
        <v>2.2854907358553098</v>
      </c>
      <c r="AZ70" s="6">
        <v>2.3551213766912702</v>
      </c>
      <c r="BA70" s="6">
        <v>6.6467039667289898</v>
      </c>
      <c r="BB70" s="6">
        <v>6.4407665306566102</v>
      </c>
      <c r="BC70" s="6">
        <v>2.00370710860357</v>
      </c>
      <c r="BD70" s="6">
        <v>9.9874775873304102</v>
      </c>
      <c r="BE70" s="25">
        <v>1.67828873836785</v>
      </c>
      <c r="BF70" s="13"/>
      <c r="BG70" s="1">
        <v>40.691164606573999</v>
      </c>
      <c r="BH70" s="1">
        <v>-98.584294615977896</v>
      </c>
      <c r="BI70" s="1">
        <v>19437949.2011384</v>
      </c>
      <c r="BJ70" s="1">
        <v>2612761.86732542</v>
      </c>
      <c r="BK70" s="1">
        <v>20.877897918727299</v>
      </c>
      <c r="BL70" s="1">
        <v>-10.438130864994701</v>
      </c>
      <c r="BM70" s="1">
        <v>1175.77661118368</v>
      </c>
      <c r="BN70" s="1">
        <v>67.935503817009604</v>
      </c>
      <c r="BO70" s="1">
        <v>181.48884142549301</v>
      </c>
      <c r="BP70" s="1">
        <v>5484.0214243732098</v>
      </c>
      <c r="BQ70" s="1">
        <v>79.008890684986994</v>
      </c>
      <c r="BR70" s="1">
        <v>11946.858992933099</v>
      </c>
      <c r="BU70" s="1">
        <v>0.40691164606573998</v>
      </c>
      <c r="BV70" s="1">
        <v>-0.19716858923195579</v>
      </c>
      <c r="BW70" s="1">
        <v>38875.898402276798</v>
      </c>
      <c r="BX70" s="1">
        <v>5225.5237346508402</v>
      </c>
      <c r="BY70" s="1">
        <v>0.20877897918727301</v>
      </c>
      <c r="BZ70" s="1">
        <v>-0.20876261729989401</v>
      </c>
      <c r="CA70" s="1">
        <v>29.394415279592</v>
      </c>
      <c r="CB70" s="1">
        <v>1.6983875954252401</v>
      </c>
      <c r="CC70" s="1">
        <v>1.8148884142549302</v>
      </c>
      <c r="CD70" s="1">
        <v>54.840214243732099</v>
      </c>
      <c r="CE70" s="1">
        <v>1.58017781369974</v>
      </c>
      <c r="CF70" s="1">
        <v>179.20288489399647</v>
      </c>
      <c r="CH70" s="1">
        <v>147.70123622595401</v>
      </c>
      <c r="CI70" s="16">
        <v>9.8942644115514007</v>
      </c>
      <c r="CL70" s="12"/>
      <c r="CM70" s="14"/>
      <c r="CN70" s="1"/>
      <c r="CO70" s="14"/>
      <c r="CP70" s="13"/>
    </row>
    <row r="71" spans="1:94" x14ac:dyDescent="0.3">
      <c r="A71" s="10"/>
      <c r="B71" s="10"/>
      <c r="C71" s="10"/>
      <c r="D71" s="10"/>
      <c r="E71" s="10"/>
      <c r="F71" s="1"/>
      <c r="H71" s="13"/>
      <c r="J71" s="15"/>
      <c r="L71" s="14"/>
      <c r="N71" s="14"/>
      <c r="P71" s="13"/>
      <c r="Q71" s="15"/>
      <c r="S71" s="14"/>
      <c r="T71" s="10"/>
      <c r="U71" s="1"/>
      <c r="X71" s="1"/>
      <c r="AA71" s="1"/>
      <c r="AD71" s="1"/>
      <c r="AG71" s="10"/>
      <c r="AH71" s="10"/>
      <c r="AI71" s="12"/>
      <c r="AJ71" s="13"/>
      <c r="AK71" s="1"/>
      <c r="AL71" s="1"/>
      <c r="AM71" s="13"/>
      <c r="AN71" s="12"/>
      <c r="AO71" s="13"/>
      <c r="AP71" s="12"/>
      <c r="AQ71" s="12"/>
      <c r="AR71" s="12"/>
      <c r="AS71" s="1"/>
      <c r="AT71" s="13"/>
      <c r="BF71" s="13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H71"/>
      <c r="CI71"/>
      <c r="CL71" s="12"/>
      <c r="CM71" s="14"/>
      <c r="CN71" s="1"/>
      <c r="CO71" s="14"/>
      <c r="CP71" s="13"/>
    </row>
    <row r="72" spans="1:94" x14ac:dyDescent="0.3">
      <c r="A72" s="10" t="s">
        <v>3</v>
      </c>
      <c r="B72" s="10" t="s">
        <v>921</v>
      </c>
      <c r="C72" s="10"/>
      <c r="D72" s="4">
        <v>3461.32141472481</v>
      </c>
      <c r="E72" s="5">
        <v>0.54957657983403696</v>
      </c>
      <c r="F72" s="1"/>
      <c r="H72" s="13">
        <v>1.38714161014536</v>
      </c>
      <c r="I72" s="25">
        <v>0.81767225287433598</v>
      </c>
      <c r="J72" s="15">
        <v>0.298414249821571</v>
      </c>
      <c r="K72" s="25">
        <v>0.61366622910206203</v>
      </c>
      <c r="L72" s="14">
        <v>29.7919371463116</v>
      </c>
      <c r="M72" s="6">
        <v>1.7294662707219901</v>
      </c>
      <c r="N72" s="14">
        <v>0.72159737563472903</v>
      </c>
      <c r="O72" s="6">
        <v>0.81641799215129696</v>
      </c>
      <c r="P72" s="13">
        <v>0.79980650085769378</v>
      </c>
      <c r="Q72" s="15">
        <v>0.19073111881726801</v>
      </c>
      <c r="R72" s="6">
        <v>1.5144230264510401</v>
      </c>
      <c r="S72" s="14">
        <v>1.154312510958629</v>
      </c>
      <c r="T72" s="10"/>
      <c r="U72" s="1">
        <v>3502.0202223364699</v>
      </c>
      <c r="V72" s="6">
        <v>1.6328359843025939</v>
      </c>
      <c r="W72" s="6">
        <v>1.9181246965808612</v>
      </c>
      <c r="X72" s="1">
        <v>3461.32141472481</v>
      </c>
      <c r="Y72" s="6">
        <v>0.54957657983403696</v>
      </c>
      <c r="Z72" s="6">
        <v>0.76289554723038966</v>
      </c>
      <c r="AA72" s="1">
        <v>3479.97497995402</v>
      </c>
      <c r="AB72" s="6">
        <v>3.4589325414439802</v>
      </c>
      <c r="AC72" s="6">
        <v>3.6036523592405678</v>
      </c>
      <c r="AD72" s="1">
        <v>3538.4597966520801</v>
      </c>
      <c r="AE72" s="6">
        <v>3.0288460529020802</v>
      </c>
      <c r="AF72" s="6">
        <v>3.4044159829206619</v>
      </c>
      <c r="AG72" s="10">
        <v>30</v>
      </c>
      <c r="AH72" s="10">
        <v>21.984000000000002</v>
      </c>
      <c r="AI72" s="12">
        <v>9.95357256410737</v>
      </c>
      <c r="AJ72" s="13">
        <v>93.674186537346699</v>
      </c>
      <c r="AK72" s="1">
        <v>490573.06399726501</v>
      </c>
      <c r="AL72" s="1">
        <v>8764.9914122358095</v>
      </c>
      <c r="AM72" s="13" t="s">
        <v>873</v>
      </c>
      <c r="AN72" s="12">
        <v>104.008847969017</v>
      </c>
      <c r="AO72" s="13">
        <v>31.196847063841201</v>
      </c>
      <c r="AP72" s="12">
        <v>29.288831720773601</v>
      </c>
      <c r="AQ72" s="12">
        <v>159.589268229928</v>
      </c>
      <c r="AR72" s="12">
        <v>1.03183943265885</v>
      </c>
      <c r="AS72" s="1">
        <v>149.884679303756</v>
      </c>
      <c r="AT72" s="13"/>
      <c r="AU72" s="6">
        <v>12.285505992204801</v>
      </c>
      <c r="AV72" s="6">
        <v>4.8076693417563403</v>
      </c>
      <c r="AW72" s="6">
        <v>0.76148203523402902</v>
      </c>
      <c r="AX72" s="6">
        <v>1.47992886326013</v>
      </c>
      <c r="AY72" s="6">
        <v>2.2854907358553098</v>
      </c>
      <c r="AZ72" s="6">
        <v>1.4220761117399801</v>
      </c>
      <c r="BA72" s="6">
        <v>1.5650022445371501</v>
      </c>
      <c r="BB72" s="6">
        <v>1.70694030415245</v>
      </c>
      <c r="BC72" s="6">
        <v>1.6014195905450099</v>
      </c>
      <c r="BD72" s="6">
        <v>4.34369168233916</v>
      </c>
      <c r="BE72" s="25">
        <v>1.5747519593847901</v>
      </c>
      <c r="BF72" s="13"/>
      <c r="BG72" s="1">
        <v>53.881555423355401</v>
      </c>
      <c r="BH72" s="1">
        <v>9523.3426031957006</v>
      </c>
      <c r="BI72" s="1">
        <v>20924871.950675201</v>
      </c>
      <c r="BJ72" s="1">
        <v>2412698.7468968499</v>
      </c>
      <c r="BK72" s="1">
        <v>5.4623895743162798</v>
      </c>
      <c r="BL72" s="1">
        <v>-10.2703539445143</v>
      </c>
      <c r="BM72" s="1">
        <v>71831.663841307003</v>
      </c>
      <c r="BN72" s="1">
        <v>21463.6497669606</v>
      </c>
      <c r="BO72" s="1">
        <v>19978.156663220299</v>
      </c>
      <c r="BP72" s="1">
        <v>109644.24537558699</v>
      </c>
      <c r="BQ72" s="1">
        <v>820.45278577427302</v>
      </c>
      <c r="BR72" s="1">
        <v>118390.217408112</v>
      </c>
      <c r="BU72" s="1">
        <v>0.53881555423355398</v>
      </c>
      <c r="BV72" s="1">
        <v>19.046685206391402</v>
      </c>
      <c r="BW72" s="1">
        <v>41849.743901350404</v>
      </c>
      <c r="BX72" s="1">
        <v>4825.3974937937001</v>
      </c>
      <c r="BY72" s="1">
        <v>5.4623895743162801E-2</v>
      </c>
      <c r="BZ72" s="1">
        <v>-0.205407078890286</v>
      </c>
      <c r="CA72" s="1">
        <v>1795.7915960326752</v>
      </c>
      <c r="CB72" s="1">
        <v>536.59124417401506</v>
      </c>
      <c r="CC72" s="1">
        <v>199.78156663220301</v>
      </c>
      <c r="CD72" s="1">
        <v>1096.44245375587</v>
      </c>
      <c r="CE72" s="1">
        <v>16.409055715485461</v>
      </c>
      <c r="CF72" s="1">
        <v>1775.8532611216799</v>
      </c>
      <c r="CH72" s="1">
        <v>143.48669911428601</v>
      </c>
      <c r="CI72" s="16">
        <v>4.0929157640555003</v>
      </c>
      <c r="CL72" s="12"/>
      <c r="CM72" s="14"/>
      <c r="CN72" s="1"/>
      <c r="CO72" s="14"/>
      <c r="CP72" s="13"/>
    </row>
    <row r="73" spans="1:94" x14ac:dyDescent="0.3">
      <c r="A73" s="10" t="s">
        <v>3</v>
      </c>
      <c r="B73" s="10" t="s">
        <v>922</v>
      </c>
      <c r="C73" s="10" t="s">
        <v>923</v>
      </c>
      <c r="D73" s="4">
        <v>3466.3992729474598</v>
      </c>
      <c r="E73" s="5">
        <v>0.5899517017212228</v>
      </c>
      <c r="F73" s="1"/>
      <c r="H73" s="13">
        <v>1.38345910068788</v>
      </c>
      <c r="I73" s="25">
        <v>0.82382606762321398</v>
      </c>
      <c r="J73" s="15">
        <v>0.29939365480388702</v>
      </c>
      <c r="K73" s="25">
        <v>0.65996087785566804</v>
      </c>
      <c r="L73" s="14">
        <v>30.022218571556699</v>
      </c>
      <c r="M73" s="6">
        <v>1.74437092361278</v>
      </c>
      <c r="N73" s="14">
        <v>0.72524325275809498</v>
      </c>
      <c r="O73" s="6">
        <v>0.81482657214405596</v>
      </c>
      <c r="P73" s="13">
        <v>0.78045271505242209</v>
      </c>
      <c r="Q73" s="15">
        <v>0.19373722086176701</v>
      </c>
      <c r="R73" s="6">
        <v>1.50093222107534</v>
      </c>
      <c r="S73" s="14">
        <v>1.1552518751120109</v>
      </c>
      <c r="T73" s="10"/>
      <c r="U73" s="1">
        <v>3515.6575050702399</v>
      </c>
      <c r="V73" s="6">
        <v>1.6296531442881119</v>
      </c>
      <c r="W73" s="6">
        <v>1.9154159784986993</v>
      </c>
      <c r="X73" s="1">
        <v>3466.3992729474598</v>
      </c>
      <c r="Y73" s="6">
        <v>0.5899517017212228</v>
      </c>
      <c r="Z73" s="6">
        <v>0.79247599916063372</v>
      </c>
      <c r="AA73" s="1">
        <v>3487.5403982214898</v>
      </c>
      <c r="AB73" s="6">
        <v>3.48874184722556</v>
      </c>
      <c r="AC73" s="6">
        <v>3.6322741742031002</v>
      </c>
      <c r="AD73" s="1">
        <v>3589.56830990975</v>
      </c>
      <c r="AE73" s="6">
        <v>3.0018644421506799</v>
      </c>
      <c r="AF73" s="6">
        <v>3.3804333896164493</v>
      </c>
      <c r="AG73" s="10">
        <v>30</v>
      </c>
      <c r="AH73" s="10">
        <v>16.036999999999999</v>
      </c>
      <c r="AI73" s="12">
        <v>10.7508585742517</v>
      </c>
      <c r="AJ73" s="13">
        <v>99.299848442270999</v>
      </c>
      <c r="AK73" s="1">
        <v>490563.070078624</v>
      </c>
      <c r="AL73" s="1">
        <v>8623.18762207285</v>
      </c>
      <c r="AM73" s="13" t="s">
        <v>895</v>
      </c>
      <c r="AN73" s="12">
        <v>137.985486011174</v>
      </c>
      <c r="AO73" s="13">
        <v>41.535807828021298</v>
      </c>
      <c r="AP73" s="12">
        <v>41.015521531588298</v>
      </c>
      <c r="AQ73" s="12">
        <v>214.42133479556199</v>
      </c>
      <c r="AR73" s="12">
        <v>1.38936247350011</v>
      </c>
      <c r="AS73" s="1">
        <v>192.98458058705</v>
      </c>
      <c r="AT73" s="13"/>
      <c r="AU73" s="6">
        <v>14.180480623300999</v>
      </c>
      <c r="AV73" s="6">
        <v>4.9651159996826504</v>
      </c>
      <c r="AW73" s="6">
        <v>0.76978632126694102</v>
      </c>
      <c r="AX73" s="6">
        <v>1.53649852858207</v>
      </c>
      <c r="AY73" s="6">
        <v>2.2854907358553098</v>
      </c>
      <c r="AZ73" s="6">
        <v>1.47378488682257</v>
      </c>
      <c r="BA73" s="6">
        <v>1.58846008815663</v>
      </c>
      <c r="BB73" s="6">
        <v>1.6731070243370301</v>
      </c>
      <c r="BC73" s="6">
        <v>1.6241309782120401</v>
      </c>
      <c r="BD73" s="6">
        <v>4.4440380234034</v>
      </c>
      <c r="BE73" s="25">
        <v>1.5823263591882999</v>
      </c>
      <c r="BF73" s="13"/>
      <c r="BG73" s="1">
        <v>54.516241254535103</v>
      </c>
      <c r="BH73" s="1">
        <v>9440.9947992893103</v>
      </c>
      <c r="BI73" s="1">
        <v>19606580.841585901</v>
      </c>
      <c r="BJ73" s="1">
        <v>2228633.8285457799</v>
      </c>
      <c r="BK73" s="1">
        <v>1.7930129569644799</v>
      </c>
      <c r="BL73" s="1">
        <v>-11.6401188544009</v>
      </c>
      <c r="BM73" s="1">
        <v>89328.589815552594</v>
      </c>
      <c r="BN73" s="1">
        <v>26780.948446726001</v>
      </c>
      <c r="BO73" s="1">
        <v>26207.710971329499</v>
      </c>
      <c r="BP73" s="1">
        <v>138018.78798815401</v>
      </c>
      <c r="BQ73" s="1">
        <v>1034.17263876486</v>
      </c>
      <c r="BR73" s="1">
        <v>142757.764499846</v>
      </c>
      <c r="BU73" s="1">
        <v>0.54516241254535103</v>
      </c>
      <c r="BV73" s="1">
        <v>18.88198959857862</v>
      </c>
      <c r="BW73" s="1">
        <v>39213.161683171806</v>
      </c>
      <c r="BX73" s="1">
        <v>4457.2676570915601</v>
      </c>
      <c r="BY73" s="1">
        <v>1.79301295696448E-2</v>
      </c>
      <c r="BZ73" s="1">
        <v>-0.23280237708801799</v>
      </c>
      <c r="CA73" s="1">
        <v>2233.2147453888151</v>
      </c>
      <c r="CB73" s="1">
        <v>669.52371116815004</v>
      </c>
      <c r="CC73" s="1">
        <v>262.07710971329499</v>
      </c>
      <c r="CD73" s="1">
        <v>1380.1878798815401</v>
      </c>
      <c r="CE73" s="1">
        <v>20.683452775297201</v>
      </c>
      <c r="CF73" s="1">
        <v>2141.3664674976899</v>
      </c>
      <c r="CH73" s="1">
        <v>137.09872518288799</v>
      </c>
      <c r="CI73" s="16">
        <v>4.1983565125979299</v>
      </c>
      <c r="CL73" s="12"/>
      <c r="CM73" s="14"/>
      <c r="CN73" s="1"/>
      <c r="CO73" s="14"/>
      <c r="CP73" s="13"/>
    </row>
    <row r="74" spans="1:94" x14ac:dyDescent="0.3">
      <c r="A74" s="10" t="s">
        <v>3</v>
      </c>
      <c r="B74" s="10" t="s">
        <v>924</v>
      </c>
      <c r="C74" s="10" t="s">
        <v>925</v>
      </c>
      <c r="D74" s="4">
        <v>3466.9458165444698</v>
      </c>
      <c r="E74" s="5">
        <v>0.68356939357758806</v>
      </c>
      <c r="F74" s="1"/>
      <c r="H74" s="13">
        <v>1.37559120752233</v>
      </c>
      <c r="I74" s="25">
        <v>0.82085938755056798</v>
      </c>
      <c r="J74" s="15">
        <v>0.299499283911007</v>
      </c>
      <c r="K74" s="25">
        <v>0.76483918900344094</v>
      </c>
      <c r="L74" s="14">
        <v>30.126600862972499</v>
      </c>
      <c r="M74" s="6">
        <v>1.7643433559838499</v>
      </c>
      <c r="N74" s="14">
        <v>0.728127805214841</v>
      </c>
      <c r="O74" s="6">
        <v>0.82471748275003298</v>
      </c>
      <c r="P74" s="13">
        <v>0.73163130390103159</v>
      </c>
      <c r="Q74" s="15">
        <v>0.19041420586194199</v>
      </c>
      <c r="R74" s="6">
        <v>1.6626533590343699</v>
      </c>
      <c r="S74" s="14">
        <v>1.1559783178576988</v>
      </c>
      <c r="T74" s="10"/>
      <c r="U74" s="1">
        <v>3526.4266731595599</v>
      </c>
      <c r="V74" s="6">
        <v>1.649434965500066</v>
      </c>
      <c r="W74" s="6">
        <v>1.9322744901835773</v>
      </c>
      <c r="X74" s="1">
        <v>3466.9458165444698</v>
      </c>
      <c r="Y74" s="6">
        <v>0.68356939357758806</v>
      </c>
      <c r="Z74" s="6">
        <v>0.86443178719775771</v>
      </c>
      <c r="AA74" s="1">
        <v>3490.9511830236702</v>
      </c>
      <c r="AB74" s="6">
        <v>3.5286867119676999</v>
      </c>
      <c r="AC74" s="6">
        <v>3.6706574222089174</v>
      </c>
      <c r="AD74" s="1">
        <v>3533.0642561990098</v>
      </c>
      <c r="AE74" s="6">
        <v>3.3253067180687399</v>
      </c>
      <c r="AF74" s="6">
        <v>3.6706681328905559</v>
      </c>
      <c r="AG74" s="10">
        <v>30</v>
      </c>
      <c r="AH74" s="10">
        <v>17.172000000000001</v>
      </c>
      <c r="AI74" s="12">
        <v>7.1442738344772998</v>
      </c>
      <c r="AJ74" s="13">
        <v>61.746450096446402</v>
      </c>
      <c r="AK74" s="1">
        <v>490522.74094399699</v>
      </c>
      <c r="AL74" s="1">
        <v>9069.6044676460006</v>
      </c>
      <c r="AM74" s="13" t="s">
        <v>926</v>
      </c>
      <c r="AN74" s="12">
        <v>68.662582626333105</v>
      </c>
      <c r="AO74" s="13">
        <v>20.727772251120101</v>
      </c>
      <c r="AP74" s="12">
        <v>14.5783820879491</v>
      </c>
      <c r="AQ74" s="12">
        <v>80.410725201211505</v>
      </c>
      <c r="AR74" s="12">
        <v>0.75058341809013496</v>
      </c>
      <c r="AS74" s="1">
        <v>99.813696065244301</v>
      </c>
      <c r="AT74" s="13"/>
      <c r="AU74" s="6">
        <v>15.9607930710735</v>
      </c>
      <c r="AV74" s="6">
        <v>5.1648816935936201</v>
      </c>
      <c r="AW74" s="6">
        <v>0.76791838106934096</v>
      </c>
      <c r="AX74" s="6">
        <v>1.5353886116476301</v>
      </c>
      <c r="AY74" s="6">
        <v>2.2854907358553098</v>
      </c>
      <c r="AZ74" s="6">
        <v>2.0326229187746199</v>
      </c>
      <c r="BA74" s="6">
        <v>2.16965070663327</v>
      </c>
      <c r="BB74" s="6">
        <v>3.3506438326097201</v>
      </c>
      <c r="BC74" s="6">
        <v>3.70169635365417</v>
      </c>
      <c r="BD74" s="6">
        <v>5.0355668927084603</v>
      </c>
      <c r="BE74" s="25">
        <v>2.4449223448544299</v>
      </c>
      <c r="BF74" s="13"/>
      <c r="BG74" s="1">
        <v>40.192555395579603</v>
      </c>
      <c r="BH74" s="1">
        <v>6528.1309114472797</v>
      </c>
      <c r="BI74" s="1">
        <v>21737324.381675899</v>
      </c>
      <c r="BJ74" s="1">
        <v>2591092.7046968499</v>
      </c>
      <c r="BK74" s="1">
        <v>16.699521109774501</v>
      </c>
      <c r="BL74" s="1">
        <v>-1.2601128086650399</v>
      </c>
      <c r="BM74" s="1">
        <v>49139.298547617</v>
      </c>
      <c r="BN74" s="1">
        <v>14793.349373913999</v>
      </c>
      <c r="BO74" s="1">
        <v>10314.7040879178</v>
      </c>
      <c r="BP74" s="1">
        <v>57244.735590624397</v>
      </c>
      <c r="BQ74" s="1">
        <v>618.55060214184596</v>
      </c>
      <c r="BR74" s="1">
        <v>81867.252564361595</v>
      </c>
      <c r="BU74" s="1">
        <v>0.40192555395579604</v>
      </c>
      <c r="BV74" s="1">
        <v>13.056261822894559</v>
      </c>
      <c r="BW74" s="1">
        <v>43474.648763351797</v>
      </c>
      <c r="BX74" s="1">
        <v>5182.1854093937</v>
      </c>
      <c r="BY74" s="1">
        <v>0.16699521109774501</v>
      </c>
      <c r="BZ74" s="1">
        <v>-2.52022561733008E-2</v>
      </c>
      <c r="CA74" s="1">
        <v>1228.482463690425</v>
      </c>
      <c r="CB74" s="1">
        <v>369.83373434785</v>
      </c>
      <c r="CC74" s="1">
        <v>103.14704087917801</v>
      </c>
      <c r="CD74" s="1">
        <v>572.44735590624396</v>
      </c>
      <c r="CE74" s="1">
        <v>12.37101204283692</v>
      </c>
      <c r="CF74" s="1">
        <v>1228.0087884654238</v>
      </c>
      <c r="CH74" s="1">
        <v>131.274224604176</v>
      </c>
      <c r="CI74" s="16">
        <v>4.8356032154620996</v>
      </c>
      <c r="CL74" s="12"/>
      <c r="CM74" s="14"/>
      <c r="CN74" s="1"/>
      <c r="CO74" s="14"/>
      <c r="CP74" s="13"/>
    </row>
    <row r="75" spans="1:94" x14ac:dyDescent="0.3">
      <c r="A75" s="10" t="s">
        <v>3</v>
      </c>
      <c r="B75" s="10" t="s">
        <v>927</v>
      </c>
      <c r="C75" s="10" t="s">
        <v>923</v>
      </c>
      <c r="D75" s="4">
        <v>3467.4324221123202</v>
      </c>
      <c r="E75" s="5">
        <v>0.50628915734664981</v>
      </c>
      <c r="F75" s="1"/>
      <c r="H75" s="13">
        <v>1.36343735358717</v>
      </c>
      <c r="I75" s="25">
        <v>0.79204839704538998</v>
      </c>
      <c r="J75" s="15">
        <v>0.29959336387203001</v>
      </c>
      <c r="K75" s="25">
        <v>0.56658166913837704</v>
      </c>
      <c r="L75" s="14">
        <v>30.336188892495802</v>
      </c>
      <c r="M75" s="6">
        <v>1.7090778680985801</v>
      </c>
      <c r="N75" s="14">
        <v>0.73356616635606697</v>
      </c>
      <c r="O75" s="6">
        <v>0.80486839673618205</v>
      </c>
      <c r="P75" s="13">
        <v>0.81332879252176704</v>
      </c>
      <c r="Q75" s="15">
        <v>0.193668143657789</v>
      </c>
      <c r="R75" s="6">
        <v>1.3916188095826501</v>
      </c>
      <c r="S75" s="14">
        <v>1.1573067107382762</v>
      </c>
      <c r="T75" s="10"/>
      <c r="U75" s="1">
        <v>3546.6814092087502</v>
      </c>
      <c r="V75" s="6">
        <v>1.6097367934723641</v>
      </c>
      <c r="W75" s="6">
        <v>1.898499814131855</v>
      </c>
      <c r="X75" s="1">
        <v>3467.4324221123202</v>
      </c>
      <c r="Y75" s="6">
        <v>0.50628915734664981</v>
      </c>
      <c r="Z75" s="6">
        <v>0.73232773382458949</v>
      </c>
      <c r="AA75" s="1">
        <v>3497.7652546627401</v>
      </c>
      <c r="AB75" s="6">
        <v>3.4181557361971602</v>
      </c>
      <c r="AC75" s="6">
        <v>3.5645314750886334</v>
      </c>
      <c r="AD75" s="1">
        <v>3588.39533305142</v>
      </c>
      <c r="AE75" s="6">
        <v>2.7832376191653001</v>
      </c>
      <c r="AF75" s="6">
        <v>3.1878756903809902</v>
      </c>
      <c r="AG75" s="10">
        <v>30</v>
      </c>
      <c r="AH75" s="10">
        <v>21.347999999999999</v>
      </c>
      <c r="AI75" s="12">
        <v>10.1224632323632</v>
      </c>
      <c r="AJ75" s="13">
        <v>85.518477650117902</v>
      </c>
      <c r="AK75" s="1">
        <v>490555.818351758</v>
      </c>
      <c r="AL75" s="1">
        <v>8513.0609162011406</v>
      </c>
      <c r="AM75" s="13" t="s">
        <v>928</v>
      </c>
      <c r="AN75" s="12">
        <v>168.569505798438</v>
      </c>
      <c r="AO75" s="13">
        <v>50.750543656757799</v>
      </c>
      <c r="AP75" s="12">
        <v>50.093411956997798</v>
      </c>
      <c r="AQ75" s="12">
        <v>271.54766997724801</v>
      </c>
      <c r="AR75" s="12">
        <v>1.7299064302207701</v>
      </c>
      <c r="AS75" s="1">
        <v>242.72911472263701</v>
      </c>
      <c r="AT75" s="13"/>
      <c r="AU75" s="6">
        <v>12.1155954565493</v>
      </c>
      <c r="AV75" s="6">
        <v>4.8437561794976398</v>
      </c>
      <c r="AW75" s="6">
        <v>0.76203585216455405</v>
      </c>
      <c r="AX75" s="6">
        <v>1.4983926515138899</v>
      </c>
      <c r="AY75" s="6">
        <v>2.2854907358553098</v>
      </c>
      <c r="AZ75" s="6">
        <v>1.3809329836655599</v>
      </c>
      <c r="BA75" s="6">
        <v>1.53943957871128</v>
      </c>
      <c r="BB75" s="6">
        <v>1.6137539703185999</v>
      </c>
      <c r="BC75" s="6">
        <v>1.70382033053187</v>
      </c>
      <c r="BD75" s="6">
        <v>3.8667897808154499</v>
      </c>
      <c r="BE75" s="25">
        <v>1.63136954367359</v>
      </c>
      <c r="BF75" s="13"/>
      <c r="BG75" s="1">
        <v>56.799007230254503</v>
      </c>
      <c r="BH75" s="1">
        <v>8989.50916910657</v>
      </c>
      <c r="BI75" s="1">
        <v>21702427.4325325</v>
      </c>
      <c r="BJ75" s="1">
        <v>2438503.0144768502</v>
      </c>
      <c r="BK75" s="1">
        <v>0.91297442640787996</v>
      </c>
      <c r="BL75" s="1">
        <v>-3.2337648860055399</v>
      </c>
      <c r="BM75" s="1">
        <v>121014.25299890801</v>
      </c>
      <c r="BN75" s="1">
        <v>36298.161629422102</v>
      </c>
      <c r="BO75" s="1">
        <v>35508.832503815502</v>
      </c>
      <c r="BP75" s="1">
        <v>193757.648079337</v>
      </c>
      <c r="BQ75" s="1">
        <v>1427.00045639927</v>
      </c>
      <c r="BR75" s="1">
        <v>199350.30506436201</v>
      </c>
      <c r="BU75" s="1">
        <v>0.56799007230254506</v>
      </c>
      <c r="BV75" s="1">
        <v>17.979018338213141</v>
      </c>
      <c r="BW75" s="1">
        <v>43404.854865065005</v>
      </c>
      <c r="BX75" s="1">
        <v>4877.0060289537005</v>
      </c>
      <c r="BY75" s="1">
        <v>9.1297442640787992E-3</v>
      </c>
      <c r="BZ75" s="1">
        <v>-6.4675297720110797E-2</v>
      </c>
      <c r="CA75" s="1">
        <v>3025.3563249727003</v>
      </c>
      <c r="CB75" s="1">
        <v>907.45404073555255</v>
      </c>
      <c r="CC75" s="1">
        <v>355.08832503815501</v>
      </c>
      <c r="CD75" s="1">
        <v>1937.5764807933701</v>
      </c>
      <c r="CE75" s="1">
        <v>28.5400091279854</v>
      </c>
      <c r="CF75" s="1">
        <v>2990.2545759654299</v>
      </c>
      <c r="CH75" s="1">
        <v>138.56064079279699</v>
      </c>
      <c r="CI75" s="16">
        <v>3.5856866027239298</v>
      </c>
      <c r="CL75" s="12"/>
      <c r="CM75" s="14"/>
      <c r="CN75" s="1"/>
      <c r="CO75" s="14"/>
      <c r="CP75" s="13"/>
    </row>
    <row r="76" spans="1:94" x14ac:dyDescent="0.3">
      <c r="AJ76" s="5"/>
      <c r="BH76" s="4"/>
      <c r="BJ76" s="4"/>
      <c r="BK76" s="26"/>
      <c r="BL76" s="26"/>
      <c r="BM76" s="26"/>
      <c r="BN76" s="26"/>
      <c r="BO76" s="26"/>
      <c r="BP76" s="26"/>
      <c r="BQ76" s="26"/>
      <c r="BR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H76"/>
      <c r="CI76"/>
      <c r="CL76" s="4"/>
      <c r="CN76" s="2"/>
      <c r="CO76"/>
      <c r="CP76"/>
    </row>
    <row r="77" spans="1:94" x14ac:dyDescent="0.3">
      <c r="A77" t="s">
        <v>929</v>
      </c>
      <c r="B77" t="s">
        <v>930</v>
      </c>
      <c r="D77" s="5">
        <v>3.7660949170180298</v>
      </c>
      <c r="E77" s="5">
        <v>30.106012140171199</v>
      </c>
      <c r="F77" s="4">
        <v>2.7935976566257499</v>
      </c>
      <c r="G77" s="7">
        <v>41.612316173395278</v>
      </c>
      <c r="H77" s="2">
        <v>1689.8846812859199</v>
      </c>
      <c r="I77" s="30">
        <v>14.9638765753387</v>
      </c>
      <c r="J77" s="9">
        <v>0.25008039415023697</v>
      </c>
      <c r="K77" s="30">
        <v>33.638662642985203</v>
      </c>
      <c r="L77" s="3">
        <v>2.0426646787592002E-2</v>
      </c>
      <c r="M77" s="7">
        <v>30.126082409602901</v>
      </c>
      <c r="N77" s="3">
        <v>5.8438796842800002E-4</v>
      </c>
      <c r="O77" s="7">
        <v>15.053006070085599</v>
      </c>
      <c r="P77" s="2">
        <v>0.40644146184174901</v>
      </c>
      <c r="Q77" s="9" t="s">
        <v>228</v>
      </c>
      <c r="R77" s="7">
        <v>66.054542035557205</v>
      </c>
      <c r="S77" s="3">
        <v>0.83585993553538185</v>
      </c>
      <c r="U77" s="4">
        <v>3.7660949170180298</v>
      </c>
      <c r="V77" s="7">
        <v>30.106012140171199</v>
      </c>
      <c r="W77" s="7">
        <v>30.122832137502204</v>
      </c>
      <c r="X77" s="4">
        <v>3184.5701671409201</v>
      </c>
      <c r="Y77" s="6">
        <v>33.444414028025598</v>
      </c>
      <c r="Z77" s="7">
        <v>16.730576278729334</v>
      </c>
      <c r="AA77" s="4">
        <v>20.531881872832901</v>
      </c>
      <c r="AB77" s="7">
        <v>60.252164819205802</v>
      </c>
      <c r="AC77" s="7">
        <v>60.260646042012702</v>
      </c>
      <c r="AD77" s="4" t="s">
        <v>228</v>
      </c>
      <c r="AE77" s="7">
        <v>132.10908407111441</v>
      </c>
      <c r="AF77" s="7">
        <v>132.11822824228821</v>
      </c>
      <c r="AG77">
        <v>30</v>
      </c>
      <c r="AH77">
        <v>23.931999999999999</v>
      </c>
      <c r="AI77" s="5">
        <v>6.3350672974533397</v>
      </c>
      <c r="AJ77" s="2" t="s">
        <v>931</v>
      </c>
      <c r="AK77" s="4">
        <v>493149.60218001902</v>
      </c>
      <c r="AL77" s="4">
        <v>5911.4643472004</v>
      </c>
      <c r="AM77" s="2" t="s">
        <v>932</v>
      </c>
      <c r="AN77" s="5">
        <v>1.9236452055711999E-2</v>
      </c>
      <c r="AO77" s="2">
        <v>4.8188450138099996E-3</v>
      </c>
      <c r="AP77" s="5" t="s">
        <v>933</v>
      </c>
      <c r="AQ77" s="5">
        <v>19.935573740325101</v>
      </c>
      <c r="AR77" s="5">
        <v>0.274671779086683</v>
      </c>
      <c r="AS77" s="4">
        <v>35.038350311364702</v>
      </c>
      <c r="AU77" s="6">
        <v>16.182157214234199</v>
      </c>
      <c r="AV77" s="6">
        <v>4.3582499674612896</v>
      </c>
      <c r="AW77" s="6">
        <v>0.75950082101799998</v>
      </c>
      <c r="AX77" s="6">
        <v>1.48548146917722</v>
      </c>
      <c r="AY77" s="6">
        <v>2.2854907358553098</v>
      </c>
      <c r="AZ77" s="6">
        <v>15.088836813339</v>
      </c>
      <c r="BA77" s="6">
        <v>30.113413782929399</v>
      </c>
      <c r="BB77" s="6">
        <v>66.054996013717101</v>
      </c>
      <c r="BC77" s="6">
        <v>1.7913618843230099</v>
      </c>
      <c r="BD77" s="6">
        <v>6.7162194110802602</v>
      </c>
      <c r="BE77" s="25">
        <v>1.6078146613792099</v>
      </c>
      <c r="BG77" s="1">
        <v>27.910069377682699</v>
      </c>
      <c r="BH77" s="1">
        <v>-1886.65140467417</v>
      </c>
      <c r="BI77" s="1">
        <v>18630291.729196198</v>
      </c>
      <c r="BJ77" s="1">
        <v>1543243.7555397099</v>
      </c>
      <c r="BK77" s="1">
        <v>19.067047307566501</v>
      </c>
      <c r="BL77" s="1">
        <v>-13.8206673805678</v>
      </c>
      <c r="BM77" s="1">
        <v>12.6448269296961</v>
      </c>
      <c r="BN77" s="1">
        <v>3.1581257852022002</v>
      </c>
      <c r="BO77" s="1">
        <v>1.6378432350668899</v>
      </c>
      <c r="BP77" s="1">
        <v>12988.2605610639</v>
      </c>
      <c r="BQ77" s="1">
        <v>199.72403354212901</v>
      </c>
      <c r="BR77" s="1">
        <v>26238.410850075899</v>
      </c>
      <c r="BS77" s="7"/>
      <c r="BT77" s="7"/>
      <c r="BU77" s="1">
        <v>0.279100693776827</v>
      </c>
      <c r="BV77" s="1">
        <v>-3.7733028093483401</v>
      </c>
      <c r="BW77" s="1">
        <v>37260.583458392401</v>
      </c>
      <c r="BX77" s="1">
        <v>3086.4875110794201</v>
      </c>
      <c r="BY77" s="1">
        <v>0.19067047307566501</v>
      </c>
      <c r="BZ77" s="1">
        <v>-0.276413347611356</v>
      </c>
      <c r="CA77" s="1">
        <v>0.31612067324240251</v>
      </c>
      <c r="CB77" s="1">
        <v>7.8953144630055011E-2</v>
      </c>
      <c r="CC77" s="1">
        <v>1.6378432350668898E-2</v>
      </c>
      <c r="CD77" s="1">
        <v>129.88260561063902</v>
      </c>
      <c r="CE77" s="1">
        <v>3.9944806708425804</v>
      </c>
      <c r="CF77" s="1">
        <v>393.5761627511385</v>
      </c>
      <c r="CG77" s="7"/>
      <c r="CH77" s="1">
        <v>125.882927693429</v>
      </c>
      <c r="CI77" s="16">
        <v>6.5652255693993098</v>
      </c>
      <c r="CJ77" s="7"/>
      <c r="CK77" s="7"/>
    </row>
    <row r="78" spans="1:94" x14ac:dyDescent="0.3">
      <c r="A78" t="s">
        <v>929</v>
      </c>
      <c r="B78" t="s">
        <v>934</v>
      </c>
      <c r="D78" s="5">
        <v>4.0590475564772701</v>
      </c>
      <c r="E78" s="5">
        <v>29.127731530581599</v>
      </c>
      <c r="F78" s="4">
        <v>2.9272365080325957</v>
      </c>
      <c r="G78" s="7">
        <v>41.559394167164214</v>
      </c>
      <c r="H78" s="2">
        <v>1585.6778194180699</v>
      </c>
      <c r="I78" s="30">
        <v>14.5632630897928</v>
      </c>
      <c r="J78" s="9">
        <v>0.26637200438900199</v>
      </c>
      <c r="K78" s="30">
        <v>31.681897843795898</v>
      </c>
      <c r="L78" s="3">
        <v>2.3485916858617999E-2</v>
      </c>
      <c r="M78" s="7">
        <v>28.1960456278421</v>
      </c>
      <c r="N78" s="3">
        <v>6.2985997751700004E-4</v>
      </c>
      <c r="O78" s="7">
        <v>14.563865765290799</v>
      </c>
      <c r="P78" s="2">
        <v>0.41765918679095282</v>
      </c>
      <c r="Q78" s="9" t="s">
        <v>228</v>
      </c>
      <c r="R78" s="7">
        <v>70.166173366957807</v>
      </c>
      <c r="S78" s="3">
        <v>0.83587864100773013</v>
      </c>
      <c r="U78" s="4">
        <v>4.0590475564772701</v>
      </c>
      <c r="V78" s="7">
        <v>29.127731530581599</v>
      </c>
      <c r="W78" s="7">
        <v>29.145116110896478</v>
      </c>
      <c r="X78" s="4">
        <v>3284.0936196589601</v>
      </c>
      <c r="Y78" s="6">
        <v>30.305903905385424</v>
      </c>
      <c r="Z78" s="7">
        <v>15.162187443752828</v>
      </c>
      <c r="AA78" s="4">
        <v>23.571477400897098</v>
      </c>
      <c r="AB78" s="7">
        <v>56.3920912556842</v>
      </c>
      <c r="AC78" s="7">
        <v>56.401152933157441</v>
      </c>
      <c r="AD78" s="4" t="s">
        <v>228</v>
      </c>
      <c r="AE78" s="7">
        <v>140.33234673391561</v>
      </c>
      <c r="AF78" s="7">
        <v>140.34095510441884</v>
      </c>
      <c r="AG78">
        <v>30</v>
      </c>
      <c r="AH78">
        <v>23.931999999999999</v>
      </c>
      <c r="AI78" s="5">
        <v>8.4569716929432293</v>
      </c>
      <c r="AJ78" s="2">
        <v>27.658088516511501</v>
      </c>
      <c r="AK78" s="4">
        <v>493335.11265666102</v>
      </c>
      <c r="AL78" s="4">
        <v>5615.9616178203696</v>
      </c>
      <c r="AM78" s="2" t="s">
        <v>935</v>
      </c>
      <c r="AN78" s="5">
        <v>1.9667094558060001E-2</v>
      </c>
      <c r="AO78" s="2">
        <v>5.2643813046319996E-3</v>
      </c>
      <c r="AP78" s="5" t="s">
        <v>936</v>
      </c>
      <c r="AQ78" s="5">
        <v>18.652470345013899</v>
      </c>
      <c r="AR78" s="5">
        <v>0.248735226174538</v>
      </c>
      <c r="AS78" s="4">
        <v>33.267622343472397</v>
      </c>
      <c r="AU78" s="6">
        <v>13.694545214135999</v>
      </c>
      <c r="AV78" s="6">
        <v>5.7865933199328596</v>
      </c>
      <c r="AW78" s="6">
        <v>0.75950082101799998</v>
      </c>
      <c r="AX78" s="6">
        <v>1.4587384271849699</v>
      </c>
      <c r="AY78" s="6">
        <v>2.2854907358553098</v>
      </c>
      <c r="AZ78" s="6">
        <v>14.6008562054342</v>
      </c>
      <c r="BA78" s="6">
        <v>28.182488725568199</v>
      </c>
      <c r="BB78" s="6">
        <v>70.166506317395999</v>
      </c>
      <c r="BC78" s="6">
        <v>1.8087108861488199</v>
      </c>
      <c r="BD78" s="6">
        <v>6.8654893523657803</v>
      </c>
      <c r="BE78" s="25">
        <v>1.58191765761674</v>
      </c>
      <c r="BG78" s="1">
        <v>39.332399140690598</v>
      </c>
      <c r="BH78" s="1">
        <v>2467.4363468534898</v>
      </c>
      <c r="BI78" s="1">
        <v>19429947.208265401</v>
      </c>
      <c r="BJ78" s="1">
        <v>1532421.9111111399</v>
      </c>
      <c r="BK78" s="1">
        <v>2.3105021747704599</v>
      </c>
      <c r="BL78" s="1">
        <v>-7.0575340145854604</v>
      </c>
      <c r="BM78" s="1">
        <v>13.511153496397601</v>
      </c>
      <c r="BN78" s="1">
        <v>3.6069084060401999</v>
      </c>
      <c r="BO78" s="1">
        <v>1.45144264055507</v>
      </c>
      <c r="BP78" s="1">
        <v>12691.5566761718</v>
      </c>
      <c r="BQ78" s="1">
        <v>189.00960497070099</v>
      </c>
      <c r="BR78" s="1">
        <v>25996.7120643616</v>
      </c>
      <c r="BS78" s="7"/>
      <c r="BT78" s="7"/>
      <c r="BU78" s="1">
        <v>0.39332399140690599</v>
      </c>
      <c r="BV78" s="1">
        <v>4.9348726937069793</v>
      </c>
      <c r="BW78" s="1">
        <v>38859.894416530806</v>
      </c>
      <c r="BX78" s="1">
        <v>3064.8438222222799</v>
      </c>
      <c r="BY78" s="1">
        <v>2.31050217477046E-2</v>
      </c>
      <c r="BZ78" s="1">
        <v>-0.14115068029170921</v>
      </c>
      <c r="CA78" s="1">
        <v>0.33777883740994002</v>
      </c>
      <c r="CB78" s="1">
        <v>9.0172710151005003E-2</v>
      </c>
      <c r="CC78" s="1">
        <v>1.4514426405550701E-2</v>
      </c>
      <c r="CD78" s="1">
        <v>126.915566761718</v>
      </c>
      <c r="CE78" s="1">
        <v>3.7801920994140197</v>
      </c>
      <c r="CF78" s="1">
        <v>389.950680965424</v>
      </c>
      <c r="CG78" s="7"/>
      <c r="CH78" s="1">
        <v>131.92562073314201</v>
      </c>
      <c r="CI78" s="16">
        <v>9.2552432120967492</v>
      </c>
      <c r="CJ78" s="7"/>
      <c r="CK78" s="7"/>
    </row>
    <row r="79" spans="1:94" x14ac:dyDescent="0.3">
      <c r="A79" t="s">
        <v>929</v>
      </c>
      <c r="B79" t="s">
        <v>937</v>
      </c>
      <c r="D79" s="5">
        <v>4.0959843642728702</v>
      </c>
      <c r="E79" s="5">
        <v>27.8846892541758</v>
      </c>
      <c r="G79" s="7"/>
      <c r="H79" s="2">
        <v>1589.53105398507</v>
      </c>
      <c r="I79" s="30">
        <v>14.015927687600801</v>
      </c>
      <c r="J79" s="9" t="s">
        <v>228</v>
      </c>
      <c r="K79" s="30">
        <v>37.649283029034997</v>
      </c>
      <c r="L79" s="3" t="s">
        <v>228</v>
      </c>
      <c r="M79" s="7">
        <v>35.028214135117103</v>
      </c>
      <c r="N79" s="3">
        <v>6.3559344296399995E-4</v>
      </c>
      <c r="O79" s="7">
        <v>13.9423446270879</v>
      </c>
      <c r="Q79" s="9" t="s">
        <v>228</v>
      </c>
      <c r="R79" s="7">
        <v>45.757205548064803</v>
      </c>
      <c r="S79" s="3">
        <v>0.8358809995835581</v>
      </c>
      <c r="U79" s="4">
        <v>4.0959843642728702</v>
      </c>
      <c r="V79" s="7">
        <v>27.8846892541758</v>
      </c>
      <c r="W79" s="7">
        <v>27.902848309840117</v>
      </c>
      <c r="X79" s="4" t="s">
        <v>228</v>
      </c>
      <c r="Y79" s="7" t="e">
        <v>#NUM!</v>
      </c>
      <c r="Z79" s="7" t="e">
        <v>#NUM!</v>
      </c>
      <c r="AA79" s="4" t="s">
        <v>228</v>
      </c>
      <c r="AB79" s="7">
        <v>70.056428270234207</v>
      </c>
      <c r="AC79" s="7">
        <v>70.063722695717999</v>
      </c>
      <c r="AD79" s="4" t="s">
        <v>228</v>
      </c>
      <c r="AE79" s="7">
        <v>91.514411096129606</v>
      </c>
      <c r="AF79" s="7">
        <v>91.527611014622224</v>
      </c>
      <c r="AG79">
        <v>30</v>
      </c>
      <c r="AH79">
        <v>23.931999999999999</v>
      </c>
      <c r="AI79" s="5">
        <v>5.7977564037448301</v>
      </c>
      <c r="AJ79" s="2">
        <v>14.5982759411975</v>
      </c>
      <c r="AK79" s="4">
        <v>493281.29616645601</v>
      </c>
      <c r="AL79" s="4">
        <v>5710.7537321569298</v>
      </c>
      <c r="AM79" s="2" t="s">
        <v>897</v>
      </c>
      <c r="AN79" s="5">
        <v>2.2107917193876E-2</v>
      </c>
      <c r="AO79" s="2" t="s">
        <v>938</v>
      </c>
      <c r="AP79" s="5" t="s">
        <v>939</v>
      </c>
      <c r="AQ79" s="5">
        <v>20.030501389926499</v>
      </c>
      <c r="AR79" s="5">
        <v>0.275706073283005</v>
      </c>
      <c r="AS79" s="4">
        <v>36.768471174169498</v>
      </c>
      <c r="AU79" s="6">
        <v>15.8191085984636</v>
      </c>
      <c r="AV79" s="6">
        <v>6.7473084682406501</v>
      </c>
      <c r="AW79" s="6">
        <v>0.75950082101799998</v>
      </c>
      <c r="AX79" s="6">
        <v>1.4424875059873801</v>
      </c>
      <c r="AY79" s="6">
        <v>2.2854907358553098</v>
      </c>
      <c r="AZ79" s="6">
        <v>13.9813207851531</v>
      </c>
      <c r="BA79" s="6">
        <v>35.017438144904403</v>
      </c>
      <c r="BB79" s="6">
        <v>45.757991218399397</v>
      </c>
      <c r="BC79" s="6">
        <v>1.82902431040542</v>
      </c>
      <c r="BD79" s="6">
        <v>6.5968715321831297</v>
      </c>
      <c r="BE79" s="25">
        <v>1.5554804235783399</v>
      </c>
      <c r="BG79" s="1">
        <v>29.237337664368699</v>
      </c>
      <c r="BH79" s="1">
        <v>1346.90800009588</v>
      </c>
      <c r="BI79" s="1">
        <v>19657915.949765101</v>
      </c>
      <c r="BJ79" s="1">
        <v>1518831.17968256</v>
      </c>
      <c r="BK79" s="1">
        <v>17.866897598560499</v>
      </c>
      <c r="BL79" s="1">
        <v>-4.2738194537265803</v>
      </c>
      <c r="BM79" s="1">
        <v>14.745947776340801</v>
      </c>
      <c r="BN79" s="1">
        <v>2.3340782601546999</v>
      </c>
      <c r="BO79" s="1">
        <v>3.4149107616385899</v>
      </c>
      <c r="BP79" s="1">
        <v>13279.9321437977</v>
      </c>
      <c r="BQ79" s="1">
        <v>209.009819256415</v>
      </c>
      <c r="BR79" s="1">
        <v>27963.458850075898</v>
      </c>
      <c r="BS79" s="7"/>
      <c r="BT79" s="7"/>
      <c r="BU79" s="1">
        <v>0.29237337664368701</v>
      </c>
      <c r="BV79" s="1">
        <v>2.6938160001917599</v>
      </c>
      <c r="BW79" s="1">
        <v>39315.831899530203</v>
      </c>
      <c r="BX79" s="1">
        <v>3037.6623593651202</v>
      </c>
      <c r="BY79" s="1">
        <v>0.17866897598560499</v>
      </c>
      <c r="BZ79" s="1">
        <v>-8.5476389074531603E-2</v>
      </c>
      <c r="CA79" s="1">
        <v>0.36864869440852005</v>
      </c>
      <c r="CB79" s="1">
        <v>5.83519565038675E-2</v>
      </c>
      <c r="CC79" s="1">
        <v>3.4149107616385899E-2</v>
      </c>
      <c r="CD79" s="1">
        <v>132.799321437977</v>
      </c>
      <c r="CE79" s="1">
        <v>4.1801963851283004</v>
      </c>
      <c r="CF79" s="1">
        <v>419.45188275113844</v>
      </c>
      <c r="CG79" s="7"/>
      <c r="CH79" s="1">
        <v>131.54002137233201</v>
      </c>
      <c r="CI79" s="16">
        <v>6.78882241632554</v>
      </c>
      <c r="CJ79" s="7"/>
      <c r="CK79" s="7"/>
    </row>
    <row r="80" spans="1:94" x14ac:dyDescent="0.3">
      <c r="A80" t="s">
        <v>929</v>
      </c>
      <c r="B80" t="s">
        <v>940</v>
      </c>
      <c r="D80" s="5">
        <v>4.6548182853663702</v>
      </c>
      <c r="E80" s="5">
        <v>24.948026607999601</v>
      </c>
      <c r="G80" s="7"/>
      <c r="H80" s="2">
        <v>1384.21569500745</v>
      </c>
      <c r="I80" s="30">
        <v>12.475381981877799</v>
      </c>
      <c r="J80" s="9" t="s">
        <v>228</v>
      </c>
      <c r="K80" s="30">
        <v>58.101996783938098</v>
      </c>
      <c r="L80" s="3" t="s">
        <v>228</v>
      </c>
      <c r="M80" s="7">
        <v>56.776429400084901</v>
      </c>
      <c r="N80" s="3">
        <v>7.22341682221E-4</v>
      </c>
      <c r="O80" s="7">
        <v>12.474013303999801</v>
      </c>
      <c r="Q80" s="9" t="s">
        <v>228</v>
      </c>
      <c r="R80" s="7">
        <v>1.2314714030357801</v>
      </c>
      <c r="S80" s="3">
        <v>0.8359166864121047</v>
      </c>
      <c r="U80" s="4">
        <v>4.6548182853663702</v>
      </c>
      <c r="V80" s="7">
        <v>24.948026607999601</v>
      </c>
      <c r="W80" s="7">
        <v>24.968321542175318</v>
      </c>
      <c r="X80" s="4" t="s">
        <v>228</v>
      </c>
      <c r="Y80" s="7" t="e">
        <v>#NUM!</v>
      </c>
      <c r="Z80" s="7" t="e">
        <v>#NUM!</v>
      </c>
      <c r="AA80" s="4" t="s">
        <v>228</v>
      </c>
      <c r="AB80" s="7">
        <v>113.5528588001698</v>
      </c>
      <c r="AC80" s="7">
        <v>113.55735924056749</v>
      </c>
      <c r="AD80" s="4" t="s">
        <v>228</v>
      </c>
      <c r="AE80" s="7">
        <v>2.4629428060715601</v>
      </c>
      <c r="AF80" s="7">
        <v>2.9124263147013343</v>
      </c>
      <c r="AG80">
        <v>30</v>
      </c>
      <c r="AH80">
        <v>23.931999999999999</v>
      </c>
      <c r="AI80" s="5">
        <v>5.6874198960451698</v>
      </c>
      <c r="AJ80" s="2" t="s">
        <v>856</v>
      </c>
      <c r="AK80" s="4">
        <v>493288.37063126598</v>
      </c>
      <c r="AL80" s="4">
        <v>5722.9957311539602</v>
      </c>
      <c r="AM80" s="2" t="s">
        <v>941</v>
      </c>
      <c r="AN80" s="5">
        <v>2.7155106794938998E-2</v>
      </c>
      <c r="AO80" s="2" t="s">
        <v>942</v>
      </c>
      <c r="AP80" s="5" t="s">
        <v>943</v>
      </c>
      <c r="AQ80" s="5">
        <v>21.511783417455899</v>
      </c>
      <c r="AR80" s="5">
        <v>0.31275562955805403</v>
      </c>
      <c r="AS80" s="4">
        <v>39.718335553827401</v>
      </c>
      <c r="AU80" s="6">
        <v>15.8194920449916</v>
      </c>
      <c r="AV80" s="6">
        <v>7.6335172291311197</v>
      </c>
      <c r="AW80" s="6">
        <v>0.75950082101799998</v>
      </c>
      <c r="AX80" s="6">
        <v>1.4445804771735999</v>
      </c>
      <c r="AY80" s="6">
        <v>2.2854907358553098</v>
      </c>
      <c r="AZ80" s="6">
        <v>12.5180257326573</v>
      </c>
      <c r="BA80" s="6">
        <v>56.769883992198999</v>
      </c>
      <c r="BB80" s="6">
        <v>1.45272075980037</v>
      </c>
      <c r="BC80" s="6">
        <v>1.7367017564710201</v>
      </c>
      <c r="BD80" s="6">
        <v>6.2385705763799004</v>
      </c>
      <c r="BE80" s="25">
        <v>1.5956926633894599</v>
      </c>
      <c r="BG80" s="1">
        <v>29.235885873055601</v>
      </c>
      <c r="BH80" s="1">
        <v>909.68237610367896</v>
      </c>
      <c r="BI80" s="1">
        <v>20035970.253374401</v>
      </c>
      <c r="BJ80" s="1">
        <v>1549412.5883254199</v>
      </c>
      <c r="BK80" s="1">
        <v>9.5129873007978905</v>
      </c>
      <c r="BL80" s="1">
        <v>-2.74166805827545</v>
      </c>
      <c r="BM80" s="1">
        <v>18.435383840939998</v>
      </c>
      <c r="BN80" s="1">
        <v>0.88711921385396197</v>
      </c>
      <c r="BO80" s="1">
        <v>-2.2693829184429601</v>
      </c>
      <c r="BP80" s="1">
        <v>14515.674230128599</v>
      </c>
      <c r="BQ80" s="1">
        <v>241.51024782784401</v>
      </c>
      <c r="BR80" s="1">
        <v>30756.547064361599</v>
      </c>
      <c r="BS80" s="7"/>
      <c r="BT80" s="7"/>
      <c r="BU80" s="1">
        <v>0.292358858730556</v>
      </c>
      <c r="BV80" s="1">
        <v>1.8193647522073579</v>
      </c>
      <c r="BW80" s="1">
        <v>40071.940506748804</v>
      </c>
      <c r="BX80" s="1">
        <v>3098.8251766508401</v>
      </c>
      <c r="BY80" s="1">
        <v>9.5129873007978913E-2</v>
      </c>
      <c r="BZ80" s="1">
        <v>-5.4833361165508999E-2</v>
      </c>
      <c r="CA80" s="1">
        <v>0.46088459602349996</v>
      </c>
      <c r="CB80" s="1">
        <v>2.217798034634905E-2</v>
      </c>
      <c r="CC80" s="1">
        <v>-2.2693829184429602E-2</v>
      </c>
      <c r="CD80" s="1">
        <v>145.15674230128599</v>
      </c>
      <c r="CE80" s="1">
        <v>4.8302049565568801</v>
      </c>
      <c r="CF80" s="1">
        <v>461.34820596542397</v>
      </c>
      <c r="CG80" s="7"/>
      <c r="CH80" s="1">
        <v>125.415787959209</v>
      </c>
      <c r="CI80" s="16">
        <v>6.7333064333985897</v>
      </c>
      <c r="CJ80" s="7"/>
      <c r="CK80" s="7"/>
    </row>
    <row r="81" spans="1:94" x14ac:dyDescent="0.3">
      <c r="A81" t="s">
        <v>929</v>
      </c>
      <c r="B81" t="s">
        <v>944</v>
      </c>
      <c r="D81" s="5">
        <v>4.86904991448933</v>
      </c>
      <c r="E81" s="5">
        <v>25.7250910215046</v>
      </c>
      <c r="G81" s="7"/>
      <c r="H81" s="2">
        <v>1358.7478861847101</v>
      </c>
      <c r="I81" s="30">
        <v>13.0339312681177</v>
      </c>
      <c r="J81" s="9" t="s">
        <v>228</v>
      </c>
      <c r="K81" s="30">
        <v>0.38762317357383502</v>
      </c>
      <c r="L81" s="3" t="s">
        <v>228</v>
      </c>
      <c r="M81" s="7">
        <v>1.6580264691753399</v>
      </c>
      <c r="N81" s="3">
        <v>7.5559902447699999E-4</v>
      </c>
      <c r="O81" s="7">
        <v>12.8625455107523</v>
      </c>
      <c r="Q81" s="9" t="s">
        <v>228</v>
      </c>
      <c r="R81" s="7">
        <v>65.949695851177694</v>
      </c>
      <c r="S81" s="3">
        <v>0.8359303685456253</v>
      </c>
      <c r="U81" s="4">
        <v>4.86904991448933</v>
      </c>
      <c r="V81" s="7">
        <v>25.7250910215046</v>
      </c>
      <c r="W81" s="7">
        <v>25.744773393151018</v>
      </c>
      <c r="X81" s="4" t="s">
        <v>228</v>
      </c>
      <c r="Y81" s="7" t="e">
        <v>#NUM!</v>
      </c>
      <c r="Z81" s="7" t="e">
        <v>#NUM!</v>
      </c>
      <c r="AA81" s="4" t="s">
        <v>228</v>
      </c>
      <c r="AB81" s="7">
        <v>3.3160529383506798</v>
      </c>
      <c r="AC81" s="7">
        <v>3.4667424320165723</v>
      </c>
      <c r="AD81" s="4" t="s">
        <v>228</v>
      </c>
      <c r="AE81" s="7">
        <v>131.89939170235539</v>
      </c>
      <c r="AF81" s="7">
        <v>131.90855040983493</v>
      </c>
      <c r="AG81">
        <v>30</v>
      </c>
      <c r="AH81">
        <v>23.931999999999999</v>
      </c>
      <c r="AI81" s="5">
        <v>3.8938575027180802</v>
      </c>
      <c r="AJ81" s="2" t="s">
        <v>842</v>
      </c>
      <c r="AK81" s="4">
        <v>493315.490629951</v>
      </c>
      <c r="AL81" s="4">
        <v>5697.0258717263696</v>
      </c>
      <c r="AM81" s="2" t="s">
        <v>945</v>
      </c>
      <c r="AN81" s="5">
        <v>2.4623834586771001E-2</v>
      </c>
      <c r="AO81" s="2" t="s">
        <v>946</v>
      </c>
      <c r="AP81" s="5" t="s">
        <v>947</v>
      </c>
      <c r="AQ81" s="5">
        <v>19.3945654281769</v>
      </c>
      <c r="AR81" s="5">
        <v>0.26739397755108402</v>
      </c>
      <c r="AS81" s="4">
        <v>34.772047381869001</v>
      </c>
      <c r="AU81" s="6">
        <v>19.389150984407401</v>
      </c>
      <c r="AV81" s="6">
        <v>4.3582499674612896</v>
      </c>
      <c r="AW81" s="6">
        <v>0.75950082101799998</v>
      </c>
      <c r="AX81" s="6">
        <v>1.4377297762060699</v>
      </c>
      <c r="AY81" s="6">
        <v>2.2854907358553098</v>
      </c>
      <c r="AZ81" s="6">
        <v>12.904754807945199</v>
      </c>
      <c r="BA81" s="6">
        <v>1.4511739445510301</v>
      </c>
      <c r="BB81" s="6">
        <v>65.950318599949597</v>
      </c>
      <c r="BC81" s="6">
        <v>1.77809668784105</v>
      </c>
      <c r="BD81" s="6">
        <v>6.5924445278530701</v>
      </c>
      <c r="BE81" s="25">
        <v>1.5887360067621601</v>
      </c>
      <c r="BG81" s="1">
        <v>19.304967995310701</v>
      </c>
      <c r="BH81" s="1">
        <v>-128.568352146075</v>
      </c>
      <c r="BI81" s="1">
        <v>19914700.456082199</v>
      </c>
      <c r="BJ81" s="1">
        <v>1595810.5420397101</v>
      </c>
      <c r="BK81" s="1">
        <v>27.158713244317401</v>
      </c>
      <c r="BL81" s="1">
        <v>-3.7823267883845499</v>
      </c>
      <c r="BM81" s="1">
        <v>17.335643707117601</v>
      </c>
      <c r="BN81" s="1">
        <v>-0.82488110344020005</v>
      </c>
      <c r="BO81" s="1">
        <v>1.6430491290203999</v>
      </c>
      <c r="BP81" s="1">
        <v>13544.2418560279</v>
      </c>
      <c r="BQ81" s="1">
        <v>209.367533542129</v>
      </c>
      <c r="BR81" s="1">
        <v>27802.657278647301</v>
      </c>
      <c r="BS81" s="7"/>
      <c r="BT81" s="7"/>
      <c r="BU81" s="1">
        <v>0.19304967995310701</v>
      </c>
      <c r="BV81" s="1">
        <v>-0.25713670429215002</v>
      </c>
      <c r="BW81" s="1">
        <v>39829.400912164398</v>
      </c>
      <c r="BX81" s="1">
        <v>3191.6210840794201</v>
      </c>
      <c r="BY81" s="1">
        <v>0.27158713244317401</v>
      </c>
      <c r="BZ81" s="1">
        <v>-7.5646535767690995E-2</v>
      </c>
      <c r="CA81" s="1">
        <v>0.43339109267794007</v>
      </c>
      <c r="CB81" s="1">
        <v>-2.0622027586005003E-2</v>
      </c>
      <c r="CC81" s="1">
        <v>1.6430491290203998E-2</v>
      </c>
      <c r="CD81" s="1">
        <v>135.44241856027901</v>
      </c>
      <c r="CE81" s="1">
        <v>4.1873506708425801</v>
      </c>
      <c r="CF81" s="1">
        <v>417.03985917970948</v>
      </c>
      <c r="CG81" s="7"/>
      <c r="CH81" s="1">
        <v>128.19103394207201</v>
      </c>
      <c r="CI81" s="16">
        <v>6.6902004680807599</v>
      </c>
      <c r="CJ81" s="7"/>
      <c r="CK81" s="7"/>
    </row>
    <row r="82" spans="1:94" x14ac:dyDescent="0.3">
      <c r="A82" t="s">
        <v>929</v>
      </c>
      <c r="B82" t="s">
        <v>948</v>
      </c>
      <c r="D82" s="5">
        <v>4.89349223868272</v>
      </c>
      <c r="E82" s="5">
        <v>26.351141051116599</v>
      </c>
      <c r="G82" s="7"/>
      <c r="H82" s="2">
        <v>1317.7217073376401</v>
      </c>
      <c r="I82" s="30">
        <v>13.1752797749026</v>
      </c>
      <c r="J82" s="9" t="s">
        <v>228</v>
      </c>
      <c r="K82" s="30">
        <v>0.38762317357383502</v>
      </c>
      <c r="L82" s="3" t="s">
        <v>228</v>
      </c>
      <c r="M82" s="7">
        <v>1.6580264691753399</v>
      </c>
      <c r="N82" s="3">
        <v>7.5939352388400001E-4</v>
      </c>
      <c r="O82" s="7">
        <v>13.1755705255583</v>
      </c>
      <c r="Q82" s="9" t="s">
        <v>228</v>
      </c>
      <c r="R82" s="7">
        <v>34.384132281903199</v>
      </c>
      <c r="S82" s="3">
        <v>0.83593192963094387</v>
      </c>
      <c r="U82" s="4">
        <v>4.89349223868272</v>
      </c>
      <c r="V82" s="7">
        <v>26.351141051116599</v>
      </c>
      <c r="W82" s="7">
        <v>26.370356154133422</v>
      </c>
      <c r="X82" s="4" t="s">
        <v>228</v>
      </c>
      <c r="Y82" s="7" t="e">
        <v>#NUM!</v>
      </c>
      <c r="Z82" s="7" t="e">
        <v>#NUM!</v>
      </c>
      <c r="AA82" s="4" t="s">
        <v>228</v>
      </c>
      <c r="AB82" s="7">
        <v>3.3160529383506798</v>
      </c>
      <c r="AC82" s="7">
        <v>3.4667424320165723</v>
      </c>
      <c r="AD82" s="4" t="s">
        <v>228</v>
      </c>
      <c r="AE82" s="7">
        <v>68.768264563806397</v>
      </c>
      <c r="AF82" s="7">
        <v>68.78582957913828</v>
      </c>
      <c r="AG82">
        <v>30</v>
      </c>
      <c r="AH82">
        <v>23.931999999999999</v>
      </c>
      <c r="AI82" s="5">
        <v>4.9485169791100097</v>
      </c>
      <c r="AJ82" s="2" t="s">
        <v>949</v>
      </c>
      <c r="AK82" s="4">
        <v>493325.05418128101</v>
      </c>
      <c r="AL82" s="4">
        <v>5683.82493956281</v>
      </c>
      <c r="AM82" s="2" t="s">
        <v>950</v>
      </c>
      <c r="AN82" s="5">
        <v>2.3881431910599001E-2</v>
      </c>
      <c r="AO82" s="2" t="s">
        <v>951</v>
      </c>
      <c r="AP82" s="5" t="s">
        <v>843</v>
      </c>
      <c r="AQ82" s="5">
        <v>18.985180957307399</v>
      </c>
      <c r="AR82" s="5">
        <v>0.236855396590302</v>
      </c>
      <c r="AS82" s="4">
        <v>33.564905997917698</v>
      </c>
      <c r="AU82" s="6">
        <v>17.3175542914998</v>
      </c>
      <c r="AV82" s="6">
        <v>14.3570329873051</v>
      </c>
      <c r="AW82" s="6">
        <v>0.75950082101799998</v>
      </c>
      <c r="AX82" s="6">
        <v>1.46137270155465</v>
      </c>
      <c r="AY82" s="6">
        <v>2.2854907358553098</v>
      </c>
      <c r="AZ82" s="6">
        <v>13.216512534752299</v>
      </c>
      <c r="BA82" s="6">
        <v>1.4511739445510301</v>
      </c>
      <c r="BB82" s="6">
        <v>34.3850187505561</v>
      </c>
      <c r="BC82" s="6">
        <v>1.7871925418975101</v>
      </c>
      <c r="BD82" s="6">
        <v>6.9617230678304098</v>
      </c>
      <c r="BE82" s="25">
        <v>1.61161723882787</v>
      </c>
      <c r="BG82" s="1">
        <v>24.298780223359099</v>
      </c>
      <c r="BH82" s="1">
        <v>190.86914475466901</v>
      </c>
      <c r="BI82" s="1">
        <v>19606013.814442098</v>
      </c>
      <c r="BJ82" s="1">
        <v>1565046.9500397099</v>
      </c>
      <c r="BK82" s="1">
        <v>16.7162466591775</v>
      </c>
      <c r="BL82" s="1">
        <v>-9.8663392264655894</v>
      </c>
      <c r="BM82" s="1">
        <v>16.5194109064979</v>
      </c>
      <c r="BN82" s="1">
        <v>-2.0128069114459399</v>
      </c>
      <c r="BO82" s="1">
        <v>6.0522273437996903</v>
      </c>
      <c r="BP82" s="1">
        <v>13023.5371797689</v>
      </c>
      <c r="BQ82" s="1">
        <v>182.580819256415</v>
      </c>
      <c r="BR82" s="1">
        <v>26377.0140643616</v>
      </c>
      <c r="BS82" s="7"/>
      <c r="BT82" s="7"/>
      <c r="BU82" s="1">
        <v>0.24298780223359098</v>
      </c>
      <c r="BV82" s="1">
        <v>0.38173828950933802</v>
      </c>
      <c r="BW82" s="1">
        <v>39212.0276288842</v>
      </c>
      <c r="BX82" s="1">
        <v>3130.0939000794201</v>
      </c>
      <c r="BY82" s="1">
        <v>0.167162466591775</v>
      </c>
      <c r="BZ82" s="1">
        <v>-0.19732678452931179</v>
      </c>
      <c r="CA82" s="1">
        <v>0.4129852726624475</v>
      </c>
      <c r="CB82" s="1">
        <v>-5.0320172786148504E-2</v>
      </c>
      <c r="CC82" s="1">
        <v>6.0522273437996904E-2</v>
      </c>
      <c r="CD82" s="1">
        <v>130.235371797689</v>
      </c>
      <c r="CE82" s="1">
        <v>3.6516163851283001</v>
      </c>
      <c r="CF82" s="1">
        <v>395.65521096542398</v>
      </c>
      <c r="CG82" s="7"/>
      <c r="CH82" s="1">
        <v>139.89999227467899</v>
      </c>
      <c r="CI82" s="16">
        <v>9.8705506138342702</v>
      </c>
      <c r="CJ82" s="7"/>
      <c r="CK82" s="7"/>
    </row>
    <row r="83" spans="1:94" x14ac:dyDescent="0.3">
      <c r="A83" t="s">
        <v>929</v>
      </c>
      <c r="B83" t="s">
        <v>952</v>
      </c>
      <c r="D83" s="5">
        <v>5.6197763182362301</v>
      </c>
      <c r="E83" s="5">
        <v>23.344791573291999</v>
      </c>
      <c r="G83" s="7"/>
      <c r="H83" s="2">
        <v>1146.6006981892699</v>
      </c>
      <c r="I83" s="30">
        <v>11.6724450807999</v>
      </c>
      <c r="J83" s="9" t="s">
        <v>228</v>
      </c>
      <c r="K83" s="30">
        <v>0.38762317357383502</v>
      </c>
      <c r="L83" s="3" t="s">
        <v>228</v>
      </c>
      <c r="M83" s="7">
        <v>1.6580264691753399</v>
      </c>
      <c r="N83" s="3">
        <v>8.7215059903599998E-4</v>
      </c>
      <c r="O83" s="7">
        <v>11.672395786646</v>
      </c>
      <c r="Q83" s="9" t="s">
        <v>228</v>
      </c>
      <c r="R83" s="7">
        <v>37.219524028850401</v>
      </c>
      <c r="S83" s="3">
        <v>0.83597832070232181</v>
      </c>
      <c r="U83" s="4">
        <v>5.6197763182362301</v>
      </c>
      <c r="V83" s="7">
        <v>23.344791573291999</v>
      </c>
      <c r="W83" s="7">
        <v>23.366479037297108</v>
      </c>
      <c r="X83" s="4" t="s">
        <v>228</v>
      </c>
      <c r="Y83" s="7" t="e">
        <v>#NUM!</v>
      </c>
      <c r="Z83" s="7" t="e">
        <v>#NUM!</v>
      </c>
      <c r="AA83" s="4" t="s">
        <v>228</v>
      </c>
      <c r="AB83" s="7">
        <v>3.3160529383506798</v>
      </c>
      <c r="AC83" s="7">
        <v>3.4667424320165723</v>
      </c>
      <c r="AD83" s="4" t="s">
        <v>228</v>
      </c>
      <c r="AE83" s="7">
        <v>74.439048057700802</v>
      </c>
      <c r="AF83" s="7">
        <v>74.455275269850929</v>
      </c>
      <c r="AG83">
        <v>30</v>
      </c>
      <c r="AH83">
        <v>23.931999999999999</v>
      </c>
      <c r="AI83" s="5">
        <v>4.3819948977794496</v>
      </c>
      <c r="AJ83" s="2" t="s">
        <v>844</v>
      </c>
      <c r="AK83" s="4">
        <v>493258.57766448997</v>
      </c>
      <c r="AL83" s="4">
        <v>5768.0692084480597</v>
      </c>
      <c r="AM83" s="2" t="s">
        <v>953</v>
      </c>
      <c r="AN83" s="5">
        <v>3.0808873614699001E-2</v>
      </c>
      <c r="AO83" s="2" t="s">
        <v>954</v>
      </c>
      <c r="AP83" s="5" t="s">
        <v>955</v>
      </c>
      <c r="AQ83" s="5">
        <v>20.251538661746501</v>
      </c>
      <c r="AR83" s="5">
        <v>0.27347170135392401</v>
      </c>
      <c r="AS83" s="4">
        <v>37.674775064322397</v>
      </c>
      <c r="AU83" s="6">
        <v>18.714389261692801</v>
      </c>
      <c r="AV83" s="6">
        <v>4.3582499674612896</v>
      </c>
      <c r="AW83" s="6">
        <v>0.75950082101799998</v>
      </c>
      <c r="AX83" s="6">
        <v>1.4572548280897899</v>
      </c>
      <c r="AY83" s="6">
        <v>2.2854907358553098</v>
      </c>
      <c r="AZ83" s="6">
        <v>11.719170880291401</v>
      </c>
      <c r="BA83" s="6">
        <v>1.4511739445510301</v>
      </c>
      <c r="BB83" s="6">
        <v>37.220722659108802</v>
      </c>
      <c r="BC83" s="6">
        <v>1.7485075916714099</v>
      </c>
      <c r="BD83" s="6">
        <v>6.61467697752677</v>
      </c>
      <c r="BE83" s="25">
        <v>1.57627483425631</v>
      </c>
      <c r="BG83" s="1">
        <v>20.746619288396001</v>
      </c>
      <c r="BH83" s="1">
        <v>-316.99153989139802</v>
      </c>
      <c r="BI83" s="1">
        <v>19316542.918044802</v>
      </c>
      <c r="BJ83" s="1">
        <v>1568879.8039682801</v>
      </c>
      <c r="BK83" s="1">
        <v>29.483219552400801</v>
      </c>
      <c r="BL83" s="1">
        <v>-12.5152022466351</v>
      </c>
      <c r="BM83" s="1">
        <v>21.067350703760901</v>
      </c>
      <c r="BN83" s="1">
        <v>-5.9777701867785998E-2</v>
      </c>
      <c r="BO83" s="1">
        <v>5.16380088468207</v>
      </c>
      <c r="BP83" s="1">
        <v>13731.4280430783</v>
      </c>
      <c r="BQ83" s="1">
        <v>207.580962113558</v>
      </c>
      <c r="BR83" s="1">
        <v>29297.196921504499</v>
      </c>
      <c r="BS83" s="7"/>
      <c r="BT83" s="7"/>
      <c r="BU83" s="1">
        <v>0.20746619288396001</v>
      </c>
      <c r="BV83" s="1">
        <v>-0.633983079782796</v>
      </c>
      <c r="BW83" s="1">
        <v>38633.085836089602</v>
      </c>
      <c r="BX83" s="1">
        <v>3137.7596079365603</v>
      </c>
      <c r="BY83" s="1">
        <v>0.29483219552400802</v>
      </c>
      <c r="BZ83" s="1">
        <v>-0.25030404493270203</v>
      </c>
      <c r="CA83" s="1">
        <v>0.52668376759402258</v>
      </c>
      <c r="CB83" s="1">
        <v>-1.49444254669465E-3</v>
      </c>
      <c r="CC83" s="1">
        <v>5.1638008846820703E-2</v>
      </c>
      <c r="CD83" s="1">
        <v>137.31428043078301</v>
      </c>
      <c r="CE83" s="1">
        <v>4.1516192422711597</v>
      </c>
      <c r="CF83" s="1">
        <v>439.45795382256745</v>
      </c>
      <c r="CG83" s="7"/>
      <c r="CH83" s="1">
        <v>135.71648111425301</v>
      </c>
      <c r="CI83" s="16">
        <v>7.0894792141960004</v>
      </c>
      <c r="CJ83" s="7"/>
      <c r="CK83" s="7"/>
    </row>
    <row r="84" spans="1:94" x14ac:dyDescent="0.3">
      <c r="G84" s="7"/>
      <c r="I84" s="30"/>
      <c r="K84" s="30"/>
      <c r="M84" s="7"/>
      <c r="O84" s="7"/>
      <c r="R84" s="7"/>
      <c r="V84" s="7"/>
      <c r="W84" s="7"/>
      <c r="Y84" s="7"/>
      <c r="Z84" s="7"/>
      <c r="AB84" s="7"/>
      <c r="AC84" s="7"/>
      <c r="AE84" s="7"/>
      <c r="AF84" s="7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7"/>
      <c r="BT84" s="7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7"/>
      <c r="CH84"/>
      <c r="CI84"/>
      <c r="CJ84" s="7"/>
      <c r="CK84" s="7"/>
    </row>
    <row r="85" spans="1:94" x14ac:dyDescent="0.3">
      <c r="A85" t="s">
        <v>956</v>
      </c>
      <c r="B85" t="s">
        <v>957</v>
      </c>
      <c r="D85" s="12">
        <v>336.82629439516899</v>
      </c>
      <c r="E85" s="12">
        <v>2.2096153322173002</v>
      </c>
      <c r="G85" s="7"/>
      <c r="H85" s="2">
        <v>18.639766837147501</v>
      </c>
      <c r="I85" s="30">
        <v>1.0710330675249899</v>
      </c>
      <c r="J85" s="9">
        <v>5.2193056005957E-2</v>
      </c>
      <c r="K85" s="30">
        <v>2.6917973092974998</v>
      </c>
      <c r="L85" s="3">
        <v>0.39226074450398801</v>
      </c>
      <c r="M85" s="7">
        <v>3.9405891601307399</v>
      </c>
      <c r="N85" s="3">
        <v>5.3639478096726999E-2</v>
      </c>
      <c r="O85" s="7">
        <v>1.1048076661086501</v>
      </c>
      <c r="P85" s="2">
        <v>0.36969813024889864</v>
      </c>
      <c r="Q85" s="9">
        <v>1.5488858950230999E-2</v>
      </c>
      <c r="R85" s="7">
        <v>6.1056549073292397</v>
      </c>
      <c r="S85" s="3">
        <v>0.85810362643388116</v>
      </c>
      <c r="U85" s="4">
        <v>336.82629439516899</v>
      </c>
      <c r="V85" s="7">
        <v>2.2096153322173002</v>
      </c>
      <c r="W85" s="7">
        <v>2.4280545538290053</v>
      </c>
      <c r="X85" s="4">
        <v>292.85766089742498</v>
      </c>
      <c r="Y85" s="6">
        <v>41.97088739689621</v>
      </c>
      <c r="Z85" s="7">
        <v>20.992113338575923</v>
      </c>
      <c r="AA85" s="4">
        <v>336.01960459376602</v>
      </c>
      <c r="AB85" s="7">
        <v>7.8811783202614798</v>
      </c>
      <c r="AC85" s="7">
        <v>7.9457578440171179</v>
      </c>
      <c r="AD85" s="4">
        <v>311.55048496085698</v>
      </c>
      <c r="AE85" s="7">
        <v>12.211309814658479</v>
      </c>
      <c r="AF85" s="7">
        <v>12.309842694452259</v>
      </c>
      <c r="AG85">
        <v>30</v>
      </c>
      <c r="AH85">
        <v>27.111000000000001</v>
      </c>
      <c r="AI85" s="2">
        <v>59.2065290483851</v>
      </c>
      <c r="AJ85" s="2" t="s">
        <v>958</v>
      </c>
      <c r="AK85" s="4">
        <v>488143.31331206003</v>
      </c>
      <c r="AL85" s="4">
        <v>11561.833677697001</v>
      </c>
      <c r="AM85" s="9" t="s">
        <v>834</v>
      </c>
      <c r="AN85" s="5">
        <v>23.304564284168102</v>
      </c>
      <c r="AO85" s="2">
        <v>1.2231196946490099</v>
      </c>
      <c r="AP85" s="2">
        <v>0.61364450427780504</v>
      </c>
      <c r="AQ85" s="4">
        <v>41.342445570411897</v>
      </c>
      <c r="AR85" s="5">
        <v>3.2440267748220499</v>
      </c>
      <c r="AS85" s="4">
        <v>457.14096399800098</v>
      </c>
      <c r="AU85" s="6">
        <v>5.17845521343268</v>
      </c>
      <c r="AV85" s="6">
        <v>6.6033048614072403</v>
      </c>
      <c r="AW85" s="6">
        <v>0.56492663998731396</v>
      </c>
      <c r="AX85" s="6">
        <v>2.0022280517584701</v>
      </c>
      <c r="AY85" s="6">
        <v>48.720538439336103</v>
      </c>
      <c r="AZ85" s="6">
        <v>2.06558797888558</v>
      </c>
      <c r="BA85" s="6">
        <v>3.2101755750458998</v>
      </c>
      <c r="BB85" s="6">
        <v>5.0287628505419804</v>
      </c>
      <c r="BC85" s="6">
        <v>2.0235469479011599</v>
      </c>
      <c r="BD85" s="6">
        <v>3.8477422159830499</v>
      </c>
      <c r="BE85" s="25">
        <v>1.9981068002058</v>
      </c>
      <c r="BG85" s="1">
        <v>835.51298013870996</v>
      </c>
      <c r="BH85" s="1">
        <v>1000.87170327899</v>
      </c>
      <c r="BI85" s="1">
        <v>24466816.123656899</v>
      </c>
      <c r="BJ85" s="1">
        <v>2269605.0671569202</v>
      </c>
      <c r="BK85" s="1">
        <v>3.9346717895958898</v>
      </c>
      <c r="BL85" s="1">
        <v>1.50806925697733</v>
      </c>
      <c r="BM85" s="1">
        <v>12417.0160901257</v>
      </c>
      <c r="BN85" s="1">
        <v>656.13687616739401</v>
      </c>
      <c r="BO85" s="1">
        <v>324.29215549716901</v>
      </c>
      <c r="BP85" s="1">
        <v>20591.412993996601</v>
      </c>
      <c r="BQ85" s="1">
        <v>1807.32224968021</v>
      </c>
      <c r="BR85" s="1">
        <v>253754.55814359299</v>
      </c>
      <c r="BU85" s="1">
        <v>8.3551298013871005</v>
      </c>
      <c r="BV85" s="1">
        <v>2.00174340655798</v>
      </c>
      <c r="BW85" s="1">
        <v>48933.632247313799</v>
      </c>
      <c r="BX85" s="1">
        <v>4539.2101343138402</v>
      </c>
      <c r="BY85" s="1">
        <v>3.9346717895958901E-2</v>
      </c>
      <c r="BZ85" s="1">
        <v>3.0161385139546599E-2</v>
      </c>
      <c r="CA85" s="1">
        <v>310.42540225314252</v>
      </c>
      <c r="CB85" s="1">
        <v>16.403421904184849</v>
      </c>
      <c r="CC85" s="1">
        <v>3.2429215549716903</v>
      </c>
      <c r="CD85" s="1">
        <v>205.91412993996602</v>
      </c>
      <c r="CE85" s="1">
        <v>36.146444993604199</v>
      </c>
      <c r="CF85" s="1">
        <v>3806.3183721538949</v>
      </c>
      <c r="CH85" s="1">
        <v>139.42624097845399</v>
      </c>
      <c r="CI85" s="1">
        <v>3.65049492058577</v>
      </c>
      <c r="CL85" s="4"/>
      <c r="CN85" s="2"/>
      <c r="CO85"/>
      <c r="CP85"/>
    </row>
    <row r="86" spans="1:94" x14ac:dyDescent="0.3">
      <c r="A86" t="s">
        <v>956</v>
      </c>
      <c r="B86" t="s">
        <v>959</v>
      </c>
      <c r="D86" s="12">
        <v>334.90980036641298</v>
      </c>
      <c r="E86" s="12">
        <v>2.3852918367161799</v>
      </c>
      <c r="G86" s="7"/>
      <c r="H86" s="2">
        <v>18.754949375790801</v>
      </c>
      <c r="I86" s="30">
        <v>1.10920318020604</v>
      </c>
      <c r="J86" s="9">
        <v>5.2706533683785001E-2</v>
      </c>
      <c r="K86" s="30">
        <v>2.35896459662129</v>
      </c>
      <c r="L86" s="3">
        <v>0.39436814999623898</v>
      </c>
      <c r="M86" s="7">
        <v>3.7977241689897201</v>
      </c>
      <c r="N86" s="3">
        <v>5.3326280741080999E-2</v>
      </c>
      <c r="O86" s="7">
        <v>1.19264591835809</v>
      </c>
      <c r="P86" s="2">
        <v>0.42551504126525569</v>
      </c>
      <c r="Q86" s="9">
        <v>1.6887386970492999E-2</v>
      </c>
      <c r="R86" s="7">
        <v>6.2849345620535599</v>
      </c>
      <c r="S86" s="3">
        <v>0.85796987809353087</v>
      </c>
      <c r="U86" s="4">
        <v>334.90980036641298</v>
      </c>
      <c r="V86" s="7">
        <v>2.3852918367161799</v>
      </c>
      <c r="W86" s="7">
        <v>2.5889507809737995</v>
      </c>
      <c r="X86" s="4">
        <v>315.16901879513199</v>
      </c>
      <c r="Y86" s="6">
        <v>34.041471586119599</v>
      </c>
      <c r="Z86" s="7">
        <v>17.028958339723214</v>
      </c>
      <c r="AA86" s="4">
        <v>337.555384645201</v>
      </c>
      <c r="AB86" s="7">
        <v>7.5954483379794402</v>
      </c>
      <c r="AC86" s="7">
        <v>7.6624363915738076</v>
      </c>
      <c r="AD86" s="4">
        <v>339.44687388445402</v>
      </c>
      <c r="AE86" s="7">
        <v>12.56986912410712</v>
      </c>
      <c r="AF86" s="7">
        <v>12.665612877779212</v>
      </c>
      <c r="AG86">
        <v>30</v>
      </c>
      <c r="AH86">
        <v>24.314</v>
      </c>
      <c r="AI86" s="2">
        <v>53.615380507999603</v>
      </c>
      <c r="AJ86" s="2" t="s">
        <v>960</v>
      </c>
      <c r="AK86" s="4">
        <v>488030.94426941097</v>
      </c>
      <c r="AL86" s="4">
        <v>11754.703568089401</v>
      </c>
      <c r="AM86" s="9" t="s">
        <v>961</v>
      </c>
      <c r="AN86" s="5">
        <v>22.5153008461835</v>
      </c>
      <c r="AO86" s="2">
        <v>1.19286086656698</v>
      </c>
      <c r="AP86" s="2">
        <v>0.65566837976055004</v>
      </c>
      <c r="AQ86" s="4">
        <v>40.276755233014697</v>
      </c>
      <c r="AR86" s="5">
        <v>3.1877460629799499</v>
      </c>
      <c r="AS86" s="4">
        <v>439.18706905476301</v>
      </c>
      <c r="AU86" s="6">
        <v>4.5178953637278596</v>
      </c>
      <c r="AV86" s="6">
        <v>2.8114734740583902</v>
      </c>
      <c r="AW86" s="6">
        <v>0.56807881243607805</v>
      </c>
      <c r="AX86" s="6">
        <v>1.9915309004086601</v>
      </c>
      <c r="AY86" s="6">
        <v>2.33714012765323</v>
      </c>
      <c r="AZ86" s="6">
        <v>1.9843631389385299</v>
      </c>
      <c r="BA86" s="6">
        <v>2.98835161854098</v>
      </c>
      <c r="BB86" s="6">
        <v>5.2384546382075001</v>
      </c>
      <c r="BC86" s="6">
        <v>2.0852030239911201</v>
      </c>
      <c r="BD86" s="6">
        <v>3.88717043270759</v>
      </c>
      <c r="BE86" s="25">
        <v>1.94915987480843</v>
      </c>
      <c r="BG86" s="1">
        <v>721.20259766415199</v>
      </c>
      <c r="BH86" s="1">
        <v>-745.39833930793395</v>
      </c>
      <c r="BI86" s="1">
        <v>23330873.6372975</v>
      </c>
      <c r="BJ86" s="1">
        <v>2201157.0195792802</v>
      </c>
      <c r="BK86" s="1">
        <v>-9.19614032810669</v>
      </c>
      <c r="BL86" s="1">
        <v>-3.7429602684810002</v>
      </c>
      <c r="BM86" s="1">
        <v>11439.2913232965</v>
      </c>
      <c r="BN86" s="1">
        <v>610.15561608267603</v>
      </c>
      <c r="BO86" s="1">
        <v>330.40102897353398</v>
      </c>
      <c r="BP86" s="1">
        <v>19130.942581338899</v>
      </c>
      <c r="BQ86" s="1">
        <v>1693.8914343822501</v>
      </c>
      <c r="BR86" s="1">
        <v>232362.638639034</v>
      </c>
      <c r="BU86" s="1">
        <v>7.2120259766415202</v>
      </c>
      <c r="BV86" s="1">
        <v>-1.490796678615868</v>
      </c>
      <c r="BW86" s="1">
        <v>46661.747274595</v>
      </c>
      <c r="BX86" s="1">
        <v>4402.3140391585603</v>
      </c>
      <c r="BY86" s="1">
        <v>-9.1961403281066903E-2</v>
      </c>
      <c r="BZ86" s="1">
        <v>-7.4859205369619999E-2</v>
      </c>
      <c r="CA86" s="1">
        <v>285.98228308241249</v>
      </c>
      <c r="CB86" s="1">
        <v>15.253890402066901</v>
      </c>
      <c r="CC86" s="1">
        <v>3.3040102897353401</v>
      </c>
      <c r="CD86" s="1">
        <v>191.309425813389</v>
      </c>
      <c r="CE86" s="1">
        <v>33.877828687645</v>
      </c>
      <c r="CF86" s="1">
        <v>3485.4395795855098</v>
      </c>
      <c r="CH86" s="1">
        <v>136.14161464888599</v>
      </c>
      <c r="CI86" s="6">
        <v>3.7200794124849299</v>
      </c>
      <c r="CL86" s="4"/>
      <c r="CN86" s="2"/>
      <c r="CO86"/>
      <c r="CP86"/>
    </row>
    <row r="87" spans="1:94" x14ac:dyDescent="0.3">
      <c r="A87" t="s">
        <v>956</v>
      </c>
      <c r="B87" t="s">
        <v>962</v>
      </c>
      <c r="D87" s="12">
        <v>336.91984700057498</v>
      </c>
      <c r="E87" s="12">
        <v>2.1793962341163402</v>
      </c>
      <c r="G87" s="7"/>
      <c r="H87" s="2">
        <v>18.634970244683998</v>
      </c>
      <c r="I87" s="30">
        <v>1.0705873988646399</v>
      </c>
      <c r="J87" s="9">
        <v>5.1797346372098999E-2</v>
      </c>
      <c r="K87" s="30">
        <v>2.6660684204637102</v>
      </c>
      <c r="L87" s="3">
        <v>0.39456401816025599</v>
      </c>
      <c r="M87" s="7">
        <v>3.9110296946083101</v>
      </c>
      <c r="N87" s="3">
        <v>5.3654769037638002E-2</v>
      </c>
      <c r="O87" s="7">
        <v>1.0896981170581701</v>
      </c>
      <c r="P87" s="2">
        <v>0.37263859842137048</v>
      </c>
      <c r="Q87" s="9">
        <v>1.6443025035116E-2</v>
      </c>
      <c r="R87" s="7">
        <v>6.0231678944292897</v>
      </c>
      <c r="S87" s="3">
        <v>0.858110157037131</v>
      </c>
      <c r="U87" s="4">
        <v>336.91984700057498</v>
      </c>
      <c r="V87" s="7">
        <v>2.1793962341163402</v>
      </c>
      <c r="W87" s="7">
        <v>2.4005867918657899</v>
      </c>
      <c r="X87" s="4">
        <v>275.45139608264401</v>
      </c>
      <c r="Y87" s="6">
        <v>44.334875804058512</v>
      </c>
      <c r="Z87" s="7">
        <v>22.173752013116886</v>
      </c>
      <c r="AA87" s="4">
        <v>337.69800643078202</v>
      </c>
      <c r="AB87" s="7">
        <v>7.8220593892166201</v>
      </c>
      <c r="AC87" s="7">
        <v>7.8871229918413137</v>
      </c>
      <c r="AD87" s="4">
        <v>330.58736273405799</v>
      </c>
      <c r="AE87" s="7">
        <v>12.046335788858579</v>
      </c>
      <c r="AF87" s="7">
        <v>12.146207050372565</v>
      </c>
      <c r="AG87">
        <v>30</v>
      </c>
      <c r="AH87">
        <v>27.111000000000001</v>
      </c>
      <c r="AI87" s="2">
        <v>62.271052789737503</v>
      </c>
      <c r="AJ87" s="2">
        <v>9.8857091603819498</v>
      </c>
      <c r="AK87" s="4">
        <v>488158.94096422201</v>
      </c>
      <c r="AL87" s="4">
        <v>11478.044199609199</v>
      </c>
      <c r="AM87" s="9" t="s">
        <v>805</v>
      </c>
      <c r="AN87" s="5">
        <v>24.111526592482601</v>
      </c>
      <c r="AO87" s="2">
        <v>1.2556938783567699</v>
      </c>
      <c r="AP87" s="2">
        <v>0.66177021702697902</v>
      </c>
      <c r="AQ87" s="4">
        <v>42.691654162883097</v>
      </c>
      <c r="AR87" s="5">
        <v>3.4634761122821001</v>
      </c>
      <c r="AS87" s="4">
        <v>473.58561846801501</v>
      </c>
      <c r="AU87" s="6">
        <v>4.8561182189185796</v>
      </c>
      <c r="AV87" s="6">
        <v>4.9987989406914402</v>
      </c>
      <c r="AW87" s="6">
        <v>0.56492663998731396</v>
      </c>
      <c r="AX87" s="6">
        <v>2.0066674832507498</v>
      </c>
      <c r="AY87" s="6">
        <v>37.278220876966799</v>
      </c>
      <c r="AZ87" s="6">
        <v>2.0961412578613299</v>
      </c>
      <c r="BA87" s="6">
        <v>3.2182100235578801</v>
      </c>
      <c r="BB87" s="6">
        <v>4.9284809274316697</v>
      </c>
      <c r="BC87" s="6">
        <v>2.0233568738921202</v>
      </c>
      <c r="BD87" s="6">
        <v>3.8015881394514102</v>
      </c>
      <c r="BE87" s="25">
        <v>2.0023178677341602</v>
      </c>
      <c r="BG87" s="1">
        <v>842.65525143613002</v>
      </c>
      <c r="BH87" s="1">
        <v>2092.5273005463901</v>
      </c>
      <c r="BI87" s="1">
        <v>23716676.424315199</v>
      </c>
      <c r="BJ87" s="1">
        <v>2194076.2519653798</v>
      </c>
      <c r="BK87" s="1">
        <v>-3.29348191883359</v>
      </c>
      <c r="BL87" s="1">
        <v>2.58016250259465</v>
      </c>
      <c r="BM87" s="1">
        <v>12473.436407719701</v>
      </c>
      <c r="BN87" s="1">
        <v>653.66255698131295</v>
      </c>
      <c r="BO87" s="1">
        <v>339.80708398477901</v>
      </c>
      <c r="BP87" s="1">
        <v>20709.064085732902</v>
      </c>
      <c r="BQ87" s="1">
        <v>1884.9044643587299</v>
      </c>
      <c r="BR87" s="1">
        <v>256196.663759319</v>
      </c>
      <c r="BU87" s="1">
        <v>8.4265525143613011</v>
      </c>
      <c r="BV87" s="1">
        <v>4.18505460109278</v>
      </c>
      <c r="BW87" s="1">
        <v>47433.352848630399</v>
      </c>
      <c r="BX87" s="1">
        <v>4388.1525039307598</v>
      </c>
      <c r="BY87" s="1">
        <v>-3.29348191883359E-2</v>
      </c>
      <c r="BZ87" s="1">
        <v>5.1603250051893E-2</v>
      </c>
      <c r="CA87" s="1">
        <v>311.83591019299251</v>
      </c>
      <c r="CB87" s="1">
        <v>16.341563924532824</v>
      </c>
      <c r="CC87" s="1">
        <v>3.3980708398477901</v>
      </c>
      <c r="CD87" s="1">
        <v>207.09064085732902</v>
      </c>
      <c r="CE87" s="1">
        <v>37.698089287174597</v>
      </c>
      <c r="CF87" s="1">
        <v>3842.9499563897848</v>
      </c>
      <c r="CH87" s="1">
        <v>137.90558378874701</v>
      </c>
      <c r="CI87" s="6">
        <v>3.6656559534727999</v>
      </c>
      <c r="CL87" s="4"/>
      <c r="CN87" s="2"/>
      <c r="CO87"/>
      <c r="CP87"/>
    </row>
    <row r="88" spans="1:94" x14ac:dyDescent="0.3">
      <c r="A88" t="s">
        <v>956</v>
      </c>
      <c r="B88" t="s">
        <v>963</v>
      </c>
      <c r="D88" s="12">
        <v>336.80574943243198</v>
      </c>
      <c r="E88" s="12">
        <v>2.20197738524074</v>
      </c>
      <c r="G88" s="7"/>
      <c r="H88" s="2">
        <v>18.644239575573</v>
      </c>
      <c r="I88" s="30">
        <v>1.0777158367960999</v>
      </c>
      <c r="J88" s="9">
        <v>5.2040528041221001E-2</v>
      </c>
      <c r="K88" s="30">
        <v>2.5857550317261699</v>
      </c>
      <c r="L88" s="3">
        <v>0.39644951621185698</v>
      </c>
      <c r="M88" s="7">
        <v>3.8354904596720401</v>
      </c>
      <c r="N88" s="3">
        <v>5.3636120103330999E-2</v>
      </c>
      <c r="O88" s="7">
        <v>1.10098869262037</v>
      </c>
      <c r="P88" s="2">
        <v>0.38471207823864051</v>
      </c>
      <c r="Q88" s="9">
        <v>1.7905914195117001E-2</v>
      </c>
      <c r="R88" s="7">
        <v>5.9888703234465801</v>
      </c>
      <c r="S88" s="3">
        <v>0.85810219227865803</v>
      </c>
      <c r="U88" s="4">
        <v>336.80574943243198</v>
      </c>
      <c r="V88" s="7">
        <v>2.20197738524074</v>
      </c>
      <c r="W88" s="7">
        <v>2.4211058227825659</v>
      </c>
      <c r="X88" s="4">
        <v>286.17045776627498</v>
      </c>
      <c r="Y88" s="6">
        <v>41.309091673072146</v>
      </c>
      <c r="Z88" s="7">
        <v>20.66132229341703</v>
      </c>
      <c r="AA88" s="4">
        <v>339.06991187425501</v>
      </c>
      <c r="AB88" s="7">
        <v>7.6709809193440801</v>
      </c>
      <c r="AC88" s="7">
        <v>7.7373150552979908</v>
      </c>
      <c r="AD88" s="4">
        <v>359.73926563245499</v>
      </c>
      <c r="AE88" s="7">
        <v>11.97774064689316</v>
      </c>
      <c r="AF88" s="7">
        <v>12.078179116771771</v>
      </c>
      <c r="AG88">
        <v>30</v>
      </c>
      <c r="AH88">
        <v>26.893000000000001</v>
      </c>
      <c r="AI88" s="2">
        <v>59.7459688001342</v>
      </c>
      <c r="AJ88" s="2" t="s">
        <v>964</v>
      </c>
      <c r="AK88" s="4">
        <v>488187.51132482698</v>
      </c>
      <c r="AL88" s="4">
        <v>11508.603643767699</v>
      </c>
      <c r="AM88" s="9" t="s">
        <v>838</v>
      </c>
      <c r="AN88" s="5">
        <v>23.068190555855701</v>
      </c>
      <c r="AO88" s="2">
        <v>1.2069231771395399</v>
      </c>
      <c r="AP88" s="2">
        <v>0.689632615710427</v>
      </c>
      <c r="AQ88" s="4">
        <v>40.8366329828524</v>
      </c>
      <c r="AR88" s="5">
        <v>3.2498459051936002</v>
      </c>
      <c r="AS88" s="4">
        <v>453.4337688402</v>
      </c>
      <c r="AU88" s="6">
        <v>4.8380136131666003</v>
      </c>
      <c r="AV88" s="6">
        <v>5.1577758112852097</v>
      </c>
      <c r="AW88" s="6">
        <v>0.56513126983376505</v>
      </c>
      <c r="AX88" s="6">
        <v>1.9998977683777699</v>
      </c>
      <c r="AY88" s="6">
        <v>24.442017560461199</v>
      </c>
      <c r="AZ88" s="6">
        <v>2.06032984645244</v>
      </c>
      <c r="BA88" s="6">
        <v>3.2038142405048702</v>
      </c>
      <c r="BB88" s="6">
        <v>4.88424169308675</v>
      </c>
      <c r="BC88" s="6">
        <v>2.0645648906609102</v>
      </c>
      <c r="BD88" s="6">
        <v>3.83220579471937</v>
      </c>
      <c r="BE88" s="25">
        <v>1.9989865492251899</v>
      </c>
      <c r="BG88" s="1">
        <v>797.69960035416796</v>
      </c>
      <c r="BH88" s="1">
        <v>1925.4398204873401</v>
      </c>
      <c r="BI88" s="1">
        <v>23409728.367327798</v>
      </c>
      <c r="BJ88" s="1">
        <v>2171807.2103173998</v>
      </c>
      <c r="BK88" s="1">
        <v>7.6538516847845601</v>
      </c>
      <c r="BL88" s="1">
        <v>6.0768995331677003</v>
      </c>
      <c r="BM88" s="1">
        <v>11780.818671786699</v>
      </c>
      <c r="BN88" s="1">
        <v>620.11367778908595</v>
      </c>
      <c r="BO88" s="1">
        <v>349.50565830271103</v>
      </c>
      <c r="BP88" s="1">
        <v>19590.1360361548</v>
      </c>
      <c r="BQ88" s="1">
        <v>1749.19911720194</v>
      </c>
      <c r="BR88" s="1">
        <v>242261.723813402</v>
      </c>
      <c r="BU88" s="1">
        <v>7.9769960035416796</v>
      </c>
      <c r="BV88" s="1">
        <v>3.8508796409746804</v>
      </c>
      <c r="BW88" s="1">
        <v>46819.4567346556</v>
      </c>
      <c r="BX88" s="1">
        <v>4343.6144206347999</v>
      </c>
      <c r="BY88" s="1">
        <v>7.65385168478456E-2</v>
      </c>
      <c r="BZ88" s="1">
        <v>0.12153799066335401</v>
      </c>
      <c r="CA88" s="1">
        <v>294.52046679466747</v>
      </c>
      <c r="CB88" s="1">
        <v>15.50284194472715</v>
      </c>
      <c r="CC88" s="1">
        <v>3.4950565830271105</v>
      </c>
      <c r="CD88" s="1">
        <v>195.901360361548</v>
      </c>
      <c r="CE88" s="1">
        <v>34.9839823440388</v>
      </c>
      <c r="CF88" s="1">
        <v>3633.9258572010299</v>
      </c>
      <c r="CH88" s="1">
        <v>139.42624097845399</v>
      </c>
      <c r="CI88" s="6">
        <v>3.65049492058577</v>
      </c>
      <c r="CL88" s="4"/>
      <c r="CN88" s="2"/>
      <c r="CO88"/>
      <c r="CP88"/>
    </row>
    <row r="89" spans="1:94" x14ac:dyDescent="0.3">
      <c r="A89" t="s">
        <v>956</v>
      </c>
      <c r="B89" t="s">
        <v>965</v>
      </c>
      <c r="D89" s="12">
        <v>337.42715222844924</v>
      </c>
      <c r="E89" s="12">
        <v>2.2390342272700412</v>
      </c>
      <c r="F89" s="4">
        <v>337.42715222844924</v>
      </c>
      <c r="G89" s="7">
        <v>2.2390342272700412</v>
      </c>
      <c r="H89" s="2">
        <v>18.578317231263199</v>
      </c>
      <c r="I89" s="30">
        <v>1.06752924577672</v>
      </c>
      <c r="J89" s="9">
        <v>5.4327614363503002E-2</v>
      </c>
      <c r="K89" s="30">
        <v>2.7270070412320999</v>
      </c>
      <c r="L89" s="3">
        <v>0.41844425068289698</v>
      </c>
      <c r="M89" s="7">
        <v>3.9526402247762</v>
      </c>
      <c r="N89" s="3">
        <v>5.3812758688017999E-2</v>
      </c>
      <c r="O89" s="7">
        <v>1.12302790575512</v>
      </c>
      <c r="P89" s="2">
        <v>0.36452950312253923</v>
      </c>
      <c r="Q89" s="9">
        <v>1.5615398290213999E-2</v>
      </c>
      <c r="R89" s="7">
        <v>6.0840331848936504</v>
      </c>
      <c r="S89" s="3">
        <v>0.85817763678512493</v>
      </c>
      <c r="U89" s="4">
        <v>337.88637536930901</v>
      </c>
      <c r="V89" s="7">
        <v>2.24605581151024</v>
      </c>
      <c r="W89" s="7">
        <v>2.4612630311323742</v>
      </c>
      <c r="X89" s="4">
        <v>383.651898955577</v>
      </c>
      <c r="Y89" s="6">
        <v>31.938442633252013</v>
      </c>
      <c r="Z89" s="7">
        <v>15.977984999938647</v>
      </c>
      <c r="AA89" s="4">
        <v>354.938033495757</v>
      </c>
      <c r="AB89" s="7">
        <v>7.9052804495524001</v>
      </c>
      <c r="AC89" s="7">
        <v>7.9696646721223718</v>
      </c>
      <c r="AD89" s="4">
        <v>314.07614101605901</v>
      </c>
      <c r="AE89" s="7">
        <v>12.168066369787301</v>
      </c>
      <c r="AF89" s="7">
        <v>12.266946602644598</v>
      </c>
      <c r="AG89">
        <v>30</v>
      </c>
      <c r="AH89">
        <v>27.111000000000001</v>
      </c>
      <c r="AI89" s="2">
        <v>63.709809138013398</v>
      </c>
      <c r="AJ89" s="2">
        <v>15.9892958056911</v>
      </c>
      <c r="AK89" s="4">
        <v>488158.68707092502</v>
      </c>
      <c r="AL89" s="4">
        <v>11431.585059438999</v>
      </c>
      <c r="AM89" s="9" t="s">
        <v>966</v>
      </c>
      <c r="AN89" s="5">
        <v>24.903263086823902</v>
      </c>
      <c r="AO89" s="2">
        <v>1.3592122239432101</v>
      </c>
      <c r="AP89" s="2">
        <v>0.63994389990758305</v>
      </c>
      <c r="AQ89" s="4">
        <v>44.4201464706696</v>
      </c>
      <c r="AR89" s="5">
        <v>3.5136807722516599</v>
      </c>
      <c r="AS89" s="4">
        <v>489.60150845119699</v>
      </c>
      <c r="AU89" s="6">
        <v>4.7296524299253599</v>
      </c>
      <c r="AV89" s="6">
        <v>4.3356392102682504</v>
      </c>
      <c r="AW89" s="6">
        <v>0.56492663998731396</v>
      </c>
      <c r="AX89" s="6">
        <v>1.98238041889703</v>
      </c>
      <c r="AY89" s="6">
        <v>29.410601998462599</v>
      </c>
      <c r="AZ89" s="6">
        <v>2.1009971404069598</v>
      </c>
      <c r="BA89" s="6">
        <v>3.26570455993676</v>
      </c>
      <c r="BB89" s="6">
        <v>5.0040524873300303</v>
      </c>
      <c r="BC89" s="6">
        <v>2.0391272513982099</v>
      </c>
      <c r="BD89" s="6">
        <v>3.8340036878352799</v>
      </c>
      <c r="BE89" s="25">
        <v>2.0028560368347401</v>
      </c>
      <c r="BG89" s="1">
        <v>834.50313997830096</v>
      </c>
      <c r="BH89" s="1">
        <v>3283.37395891284</v>
      </c>
      <c r="BI89" s="1">
        <v>23262584.478982199</v>
      </c>
      <c r="BJ89" s="1">
        <v>2181523.7108935299</v>
      </c>
      <c r="BK89" s="1">
        <v>-9.5827479965911699</v>
      </c>
      <c r="BL89" s="1">
        <v>4.1552145480311102</v>
      </c>
      <c r="BM89" s="1">
        <v>12835.566374562601</v>
      </c>
      <c r="BN89" s="1">
        <v>703.40326435415398</v>
      </c>
      <c r="BO89" s="1">
        <v>328.01046211793999</v>
      </c>
      <c r="BP89" s="1">
        <v>21572.5991587231</v>
      </c>
      <c r="BQ89" s="1">
        <v>1925.7338583737801</v>
      </c>
      <c r="BR89" s="1">
        <v>265480.342737864</v>
      </c>
      <c r="BU89" s="1">
        <v>8.345031399783009</v>
      </c>
      <c r="BV89" s="1">
        <v>6.5667479178256798</v>
      </c>
      <c r="BW89" s="1">
        <v>46525.168957964401</v>
      </c>
      <c r="BX89" s="1">
        <v>4363.0474217870596</v>
      </c>
      <c r="BY89" s="1">
        <v>-9.5827479965911705E-2</v>
      </c>
      <c r="BZ89" s="1">
        <v>8.3104290960622204E-2</v>
      </c>
      <c r="CA89" s="1">
        <v>320.88915936406505</v>
      </c>
      <c r="CB89" s="1">
        <v>17.585081608853852</v>
      </c>
      <c r="CC89" s="1">
        <v>3.2801046211794</v>
      </c>
      <c r="CD89" s="1">
        <v>215.72599158723099</v>
      </c>
      <c r="CE89" s="1">
        <v>38.514677167475604</v>
      </c>
      <c r="CF89" s="1">
        <v>3982.2051410679601</v>
      </c>
      <c r="CH89" s="1">
        <v>135.14715705898701</v>
      </c>
      <c r="CI89" s="6">
        <v>3.63563759253524</v>
      </c>
      <c r="CL89" s="4"/>
      <c r="CN89" s="2"/>
      <c r="CO89"/>
      <c r="CP89"/>
    </row>
    <row r="90" spans="1:94" x14ac:dyDescent="0.3">
      <c r="A90" t="s">
        <v>956</v>
      </c>
      <c r="B90" t="s">
        <v>967</v>
      </c>
      <c r="D90" s="12">
        <v>338.60885389926102</v>
      </c>
      <c r="E90" s="12">
        <v>2.2553338492403001</v>
      </c>
      <c r="G90" s="7"/>
      <c r="H90" s="2">
        <v>18.536072708966799</v>
      </c>
      <c r="I90" s="30">
        <v>1.08447658627294</v>
      </c>
      <c r="J90" s="9">
        <v>5.3183813418952001E-2</v>
      </c>
      <c r="K90" s="30">
        <v>2.3974671816856299</v>
      </c>
      <c r="L90" s="3">
        <v>0.41046429291754899</v>
      </c>
      <c r="M90" s="7">
        <v>3.7871392432500302</v>
      </c>
      <c r="N90" s="3">
        <v>5.3930871190782999E-2</v>
      </c>
      <c r="O90" s="7">
        <v>1.1276669246201501</v>
      </c>
      <c r="P90" s="2">
        <v>0.41213887740648752</v>
      </c>
      <c r="Q90" s="9">
        <v>1.7931149345907001E-2</v>
      </c>
      <c r="R90" s="7">
        <v>6.1389500204234597</v>
      </c>
      <c r="S90" s="3">
        <v>0.85822808916629734</v>
      </c>
      <c r="U90" s="4">
        <v>338.60885389926102</v>
      </c>
      <c r="V90" s="7">
        <v>2.2553338492403001</v>
      </c>
      <c r="W90" s="7">
        <v>2.4697327328132226</v>
      </c>
      <c r="X90" s="4">
        <v>335.63520999450702</v>
      </c>
      <c r="Y90" s="6">
        <v>32.369348275451657</v>
      </c>
      <c r="Z90" s="7">
        <v>16.193321220282552</v>
      </c>
      <c r="AA90" s="4">
        <v>349.20950859468797</v>
      </c>
      <c r="AB90" s="7">
        <v>7.5742784865000603</v>
      </c>
      <c r="AC90" s="7">
        <v>7.6414521258107504</v>
      </c>
      <c r="AD90" s="4">
        <v>360.24177451899601</v>
      </c>
      <c r="AE90" s="7">
        <v>12.277900040846919</v>
      </c>
      <c r="AF90" s="7">
        <v>12.375902762449854</v>
      </c>
      <c r="AG90">
        <v>30</v>
      </c>
      <c r="AH90">
        <v>26.721</v>
      </c>
      <c r="AI90" s="2">
        <v>63.613050793289297</v>
      </c>
      <c r="AJ90" s="2">
        <v>11.434001944181601</v>
      </c>
      <c r="AK90" s="4">
        <v>488101.51542211702</v>
      </c>
      <c r="AL90" s="4">
        <v>11624.365033584199</v>
      </c>
      <c r="AM90" s="9" t="s">
        <v>780</v>
      </c>
      <c r="AN90" s="5">
        <v>22.127336786294901</v>
      </c>
      <c r="AO90" s="2">
        <v>1.1823156527370799</v>
      </c>
      <c r="AP90" s="2">
        <v>0.64315834903636804</v>
      </c>
      <c r="AQ90" s="4">
        <v>38.851614741150001</v>
      </c>
      <c r="AR90" s="5">
        <v>3.0817213060879198</v>
      </c>
      <c r="AS90" s="4">
        <v>433.53541148716403</v>
      </c>
      <c r="AU90" s="6">
        <v>4.7281980947909403</v>
      </c>
      <c r="AV90" s="6">
        <v>4.8637928724997996</v>
      </c>
      <c r="AW90" s="6">
        <v>0.56533878964446904</v>
      </c>
      <c r="AX90" s="6">
        <v>2.0042756828132</v>
      </c>
      <c r="AY90" s="6">
        <v>33.938559940690602</v>
      </c>
      <c r="AZ90" s="6">
        <v>1.97067278409165</v>
      </c>
      <c r="BA90" s="6">
        <v>2.9653267058866799</v>
      </c>
      <c r="BB90" s="6">
        <v>5.0648123272030796</v>
      </c>
      <c r="BC90" s="6">
        <v>2.0406259685433099</v>
      </c>
      <c r="BD90" s="6">
        <v>3.8518455063513701</v>
      </c>
      <c r="BE90" s="25">
        <v>1.9561184033182899</v>
      </c>
      <c r="BG90" s="1">
        <v>816.99950228927696</v>
      </c>
      <c r="BH90" s="1">
        <v>2302.5139267171098</v>
      </c>
      <c r="BI90" s="1">
        <v>22809481.759219199</v>
      </c>
      <c r="BJ90" s="1">
        <v>2176364.65626093</v>
      </c>
      <c r="BK90" s="1">
        <v>25.157189702395002</v>
      </c>
      <c r="BL90" s="1">
        <v>3.1606375612414701</v>
      </c>
      <c r="BM90" s="1">
        <v>11195.871109310199</v>
      </c>
      <c r="BN90" s="1">
        <v>600.55276348206201</v>
      </c>
      <c r="BO90" s="1">
        <v>323.57795633260298</v>
      </c>
      <c r="BP90" s="1">
        <v>18520.1724665855</v>
      </c>
      <c r="BQ90" s="1">
        <v>1657.9473256352701</v>
      </c>
      <c r="BR90" s="1">
        <v>230716.492866769</v>
      </c>
      <c r="BU90" s="1">
        <v>8.1699950228927705</v>
      </c>
      <c r="BV90" s="1">
        <v>4.6050278534342199</v>
      </c>
      <c r="BW90" s="1">
        <v>45618.963518438402</v>
      </c>
      <c r="BX90" s="1">
        <v>4352.7293125218603</v>
      </c>
      <c r="BY90" s="1">
        <v>0.25157189702395</v>
      </c>
      <c r="BZ90" s="1">
        <v>6.3212751224829403E-2</v>
      </c>
      <c r="CA90" s="1">
        <v>279.89677773275497</v>
      </c>
      <c r="CB90" s="1">
        <v>15.013819087051552</v>
      </c>
      <c r="CC90" s="1">
        <v>3.2357795633260298</v>
      </c>
      <c r="CD90" s="1">
        <v>185.20172466585501</v>
      </c>
      <c r="CE90" s="1">
        <v>33.158946512705405</v>
      </c>
      <c r="CF90" s="1">
        <v>3460.7473930015349</v>
      </c>
      <c r="CH90" s="1">
        <v>137.47802126796199</v>
      </c>
      <c r="CI90" s="6">
        <v>3.6491173660411702</v>
      </c>
      <c r="CL90" s="4"/>
      <c r="CN90" s="2"/>
      <c r="CO90"/>
      <c r="CP90"/>
    </row>
    <row r="91" spans="1:94" x14ac:dyDescent="0.3">
      <c r="A91" t="s">
        <v>2</v>
      </c>
      <c r="B91" t="s">
        <v>969</v>
      </c>
      <c r="D91" s="5">
        <v>339.43002238336783</v>
      </c>
      <c r="E91" s="5">
        <v>1.7284289009329115</v>
      </c>
      <c r="F91" s="4">
        <v>339.43002238336783</v>
      </c>
      <c r="G91" s="7">
        <v>1.7284289009329115</v>
      </c>
      <c r="H91" s="2">
        <v>18.4841695942334</v>
      </c>
      <c r="I91" s="30">
        <v>0.82742218064982997</v>
      </c>
      <c r="J91" s="9">
        <v>5.3676691410420002E-2</v>
      </c>
      <c r="K91" s="30">
        <v>2.0626548141852399</v>
      </c>
      <c r="L91" s="3">
        <v>0.40745651656759202</v>
      </c>
      <c r="M91" s="7">
        <v>2.5961708401010499</v>
      </c>
      <c r="N91" s="3">
        <v>5.4093686783418998E-2</v>
      </c>
      <c r="O91" s="7">
        <v>0.86775647998363403</v>
      </c>
      <c r="P91" s="2">
        <v>0.37230602846168048</v>
      </c>
      <c r="Q91" s="9">
        <v>1.5984995323478999E-2</v>
      </c>
      <c r="R91" s="7">
        <v>4.0549324460319296</v>
      </c>
      <c r="S91" s="3">
        <v>0.85829764338559678</v>
      </c>
      <c r="U91" s="4">
        <v>339.60464258539702</v>
      </c>
      <c r="V91" s="7">
        <v>1.7355129599672681</v>
      </c>
      <c r="W91" s="7">
        <v>2.0062537811090473</v>
      </c>
      <c r="X91" s="4">
        <v>356.50165686092799</v>
      </c>
      <c r="Y91" s="6">
        <v>26.122110187740528</v>
      </c>
      <c r="Z91" s="7">
        <v>13.071768639476307</v>
      </c>
      <c r="AA91" s="4">
        <v>347.04191984287098</v>
      </c>
      <c r="AB91" s="7">
        <v>5.1923416802020999</v>
      </c>
      <c r="AC91" s="7">
        <v>5.2898495369872256</v>
      </c>
      <c r="AD91" s="4">
        <v>321.45129431375301</v>
      </c>
      <c r="AE91" s="7">
        <v>8.1098648920638592</v>
      </c>
      <c r="AF91" s="7">
        <v>8.2574843832801221</v>
      </c>
      <c r="AG91">
        <v>30</v>
      </c>
      <c r="AH91">
        <v>23.931999999999999</v>
      </c>
      <c r="AI91" s="5">
        <v>53.127252560083399</v>
      </c>
      <c r="AJ91" s="2" t="s">
        <v>913</v>
      </c>
      <c r="AK91" s="4">
        <v>487830.610295664</v>
      </c>
      <c r="AL91" s="4">
        <v>12355.8010076509</v>
      </c>
      <c r="AM91" s="2" t="s">
        <v>970</v>
      </c>
      <c r="AN91" s="5">
        <v>27.2288165279463</v>
      </c>
      <c r="AO91" s="2">
        <v>1.4688022767508799</v>
      </c>
      <c r="AP91" s="5">
        <v>0.74109092303177404</v>
      </c>
      <c r="AQ91" s="5">
        <v>48.398487723890703</v>
      </c>
      <c r="AR91" s="5">
        <v>3.9345628160761801</v>
      </c>
      <c r="AS91" s="4">
        <v>536.15188436255403</v>
      </c>
      <c r="AU91" s="6">
        <v>6.0347752854278696</v>
      </c>
      <c r="AV91" s="6">
        <v>4.3582499674612896</v>
      </c>
      <c r="AW91" s="6">
        <v>0.75950082101799998</v>
      </c>
      <c r="AX91" s="6">
        <v>1.46094590013729</v>
      </c>
      <c r="AY91" s="6">
        <v>2.2854907358553098</v>
      </c>
      <c r="AZ91" s="6">
        <v>1.4545475619474999</v>
      </c>
      <c r="BA91" s="6">
        <v>2.49654126747284</v>
      </c>
      <c r="BB91" s="6">
        <v>4.1020071404597704</v>
      </c>
      <c r="BC91" s="6">
        <v>1.84842401853231</v>
      </c>
      <c r="BD91" s="6">
        <v>3.4548025807615201</v>
      </c>
      <c r="BE91" s="25">
        <v>1.6648761358761599</v>
      </c>
      <c r="BG91" s="1">
        <v>234.34324453760999</v>
      </c>
      <c r="BH91" s="1">
        <v>-2102.0312252520398</v>
      </c>
      <c r="BI91" s="1">
        <v>18521451.671176501</v>
      </c>
      <c r="BJ91" s="1">
        <v>3238946.4632539898</v>
      </c>
      <c r="BK91" s="1">
        <v>39.892266504174799</v>
      </c>
      <c r="BL91" s="1">
        <v>-1.30745893016047</v>
      </c>
      <c r="BM91" s="1">
        <v>17975.994205254599</v>
      </c>
      <c r="BN91" s="1">
        <v>966.76923681573999</v>
      </c>
      <c r="BO91" s="1">
        <v>485.90886251582702</v>
      </c>
      <c r="BP91" s="1">
        <v>31689.405525092599</v>
      </c>
      <c r="BQ91" s="1">
        <v>2872.5323906849899</v>
      </c>
      <c r="BR91" s="1">
        <v>403299.59170721902</v>
      </c>
      <c r="BS91" s="7"/>
      <c r="BT91" s="7"/>
      <c r="BU91" s="1">
        <v>2.3434324453761</v>
      </c>
      <c r="BV91" s="1">
        <v>-4.2040624505040798</v>
      </c>
      <c r="BW91" s="1">
        <v>37042.903342353005</v>
      </c>
      <c r="BX91" s="1">
        <v>6477.8929265079796</v>
      </c>
      <c r="BY91" s="1">
        <v>0.398922665041748</v>
      </c>
      <c r="BZ91" s="1">
        <v>-2.6149178603209401E-2</v>
      </c>
      <c r="CA91" s="1">
        <v>449.39985513136503</v>
      </c>
      <c r="CB91" s="1">
        <v>24.169230920393503</v>
      </c>
      <c r="CC91" s="1">
        <v>4.8590886251582708</v>
      </c>
      <c r="CD91" s="1">
        <v>316.89405525092599</v>
      </c>
      <c r="CE91" s="1">
        <v>57.450647813699796</v>
      </c>
      <c r="CF91" s="1">
        <v>6049.4938756082847</v>
      </c>
      <c r="CG91" s="7"/>
      <c r="CH91" s="1">
        <v>138.55627746452799</v>
      </c>
      <c r="CI91" s="6">
        <v>3.6884492478420299</v>
      </c>
      <c r="CJ91" s="7"/>
      <c r="CK91" s="7"/>
    </row>
    <row r="92" spans="1:94" x14ac:dyDescent="0.3">
      <c r="A92" t="s">
        <v>2</v>
      </c>
      <c r="B92" t="s">
        <v>972</v>
      </c>
      <c r="D92" s="5">
        <v>341.53477527685982</v>
      </c>
      <c r="E92" s="5">
        <v>1.6764048258015167</v>
      </c>
      <c r="F92" s="4">
        <v>341.53477527685982</v>
      </c>
      <c r="G92" s="7">
        <v>1.6764048258015167</v>
      </c>
      <c r="H92" s="2">
        <v>18.336068820559898</v>
      </c>
      <c r="I92" s="30">
        <v>0.79378964371838701</v>
      </c>
      <c r="J92" s="9">
        <v>5.5011602679132E-2</v>
      </c>
      <c r="K92" s="30">
        <v>1.7295553166337601</v>
      </c>
      <c r="L92" s="3">
        <v>0.42050745702055498</v>
      </c>
      <c r="M92" s="7">
        <v>2.3274492283134101</v>
      </c>
      <c r="N92" s="3">
        <v>5.4525162884712E-2</v>
      </c>
      <c r="O92" s="7">
        <v>0.84396054274959298</v>
      </c>
      <c r="P92" s="2">
        <v>0.41712225995948571</v>
      </c>
      <c r="Q92" s="9">
        <v>1.6822395088395999E-2</v>
      </c>
      <c r="R92" s="7">
        <v>3.4109967866185902</v>
      </c>
      <c r="S92" s="3">
        <v>0.85848200580402678</v>
      </c>
      <c r="U92" s="4">
        <v>342.24282928107198</v>
      </c>
      <c r="V92" s="7">
        <v>1.687921085499186</v>
      </c>
      <c r="W92" s="7">
        <v>1.9652293990455032</v>
      </c>
      <c r="X92" s="4">
        <v>411.69661541061902</v>
      </c>
      <c r="Y92" s="6">
        <v>18.783984279881803</v>
      </c>
      <c r="Z92" s="7">
        <v>9.4068853270141197</v>
      </c>
      <c r="AA92" s="4">
        <v>356.41389193306799</v>
      </c>
      <c r="AB92" s="7">
        <v>4.6548984566268201</v>
      </c>
      <c r="AC92" s="7">
        <v>4.7634205820509647</v>
      </c>
      <c r="AD92" s="4">
        <v>338.15133338072502</v>
      </c>
      <c r="AE92" s="7">
        <v>6.8219935732371804</v>
      </c>
      <c r="AF92" s="7">
        <v>6.9968375774970326</v>
      </c>
      <c r="AG92">
        <v>30</v>
      </c>
      <c r="AH92">
        <v>23.931999999999999</v>
      </c>
      <c r="AI92" s="5">
        <v>83.971512354823304</v>
      </c>
      <c r="AJ92" s="2">
        <v>39.117875076947897</v>
      </c>
      <c r="AK92" s="4">
        <v>488090.57653553801</v>
      </c>
      <c r="AL92" s="4">
        <v>11711.269084469999</v>
      </c>
      <c r="AM92" s="2" t="s">
        <v>973</v>
      </c>
      <c r="AN92" s="5">
        <v>35.676939414811102</v>
      </c>
      <c r="AO92" s="2">
        <v>1.97260201993315</v>
      </c>
      <c r="AP92" s="5">
        <v>1.04621324078719</v>
      </c>
      <c r="AQ92" s="5">
        <v>64.787912806618394</v>
      </c>
      <c r="AR92" s="5">
        <v>5.1166139069518399</v>
      </c>
      <c r="AS92" s="4">
        <v>696.91975445352</v>
      </c>
      <c r="AU92" s="6">
        <v>4.9244744162104697</v>
      </c>
      <c r="AV92" s="6">
        <v>5.3983217434105297</v>
      </c>
      <c r="AW92" s="6">
        <v>0.75950082101799998</v>
      </c>
      <c r="AX92" s="6">
        <v>1.4789206297620501</v>
      </c>
      <c r="AY92" s="6">
        <v>2.2854907358553098</v>
      </c>
      <c r="AZ92" s="6">
        <v>1.4011304958128299</v>
      </c>
      <c r="BA92" s="6">
        <v>2.2281655979896802</v>
      </c>
      <c r="BB92" s="6">
        <v>3.4761531834739801</v>
      </c>
      <c r="BC92" s="6">
        <v>1.69642294045528</v>
      </c>
      <c r="BD92" s="6">
        <v>3.3421032524453</v>
      </c>
      <c r="BE92" s="25">
        <v>1.5925543834306</v>
      </c>
      <c r="BG92" s="1">
        <v>390.05883420428398</v>
      </c>
      <c r="BH92" s="1">
        <v>3525.0865714596898</v>
      </c>
      <c r="BI92" s="1">
        <v>19374035.104836699</v>
      </c>
      <c r="BJ92" s="1">
        <v>3214762.5880397102</v>
      </c>
      <c r="BK92" s="1">
        <v>-3.0598040578726802</v>
      </c>
      <c r="BL92" s="1">
        <v>-7.1706152514743096</v>
      </c>
      <c r="BM92" s="1">
        <v>24655.5772554551</v>
      </c>
      <c r="BN92" s="1">
        <v>1359.1722931177601</v>
      </c>
      <c r="BO92" s="1">
        <v>717.35802092431902</v>
      </c>
      <c r="BP92" s="1">
        <v>44378.190129409202</v>
      </c>
      <c r="BQ92" s="1">
        <v>3912.4268906849902</v>
      </c>
      <c r="BR92" s="1">
        <v>548583.18449293298</v>
      </c>
      <c r="BS92" s="7"/>
      <c r="BT92" s="7"/>
      <c r="BU92" s="1">
        <v>3.9005883420428398</v>
      </c>
      <c r="BV92" s="1">
        <v>7.0501731429193795</v>
      </c>
      <c r="BW92" s="1">
        <v>38748.070209673395</v>
      </c>
      <c r="BX92" s="1">
        <v>6429.5251760794208</v>
      </c>
      <c r="BY92" s="1">
        <v>-3.0598040578726803E-2</v>
      </c>
      <c r="BZ92" s="1">
        <v>-0.14341230502948618</v>
      </c>
      <c r="CA92" s="1">
        <v>616.38943138637751</v>
      </c>
      <c r="CB92" s="1">
        <v>33.979307327944007</v>
      </c>
      <c r="CC92" s="1">
        <v>7.1735802092431902</v>
      </c>
      <c r="CD92" s="1">
        <v>443.78190129409205</v>
      </c>
      <c r="CE92" s="1">
        <v>78.248537813699812</v>
      </c>
      <c r="CF92" s="1">
        <v>8228.7477673939939</v>
      </c>
      <c r="CG92" s="7"/>
      <c r="CH92" s="1">
        <v>137.70673806460999</v>
      </c>
      <c r="CI92" s="16">
        <v>3.0529958410087201</v>
      </c>
      <c r="CJ92" s="7"/>
      <c r="CK92" s="7"/>
    </row>
    <row r="93" spans="1:94" x14ac:dyDescent="0.3">
      <c r="A93" t="s">
        <v>2</v>
      </c>
      <c r="B93" t="s">
        <v>975</v>
      </c>
      <c r="D93" s="5">
        <v>344.76766744201598</v>
      </c>
      <c r="E93" s="5">
        <v>1.686354665211744</v>
      </c>
      <c r="G93" s="7"/>
      <c r="H93" s="2">
        <v>18.222667901409402</v>
      </c>
      <c r="I93" s="30">
        <v>0.81536701881715101</v>
      </c>
      <c r="J93" s="9">
        <v>5.2184205799062001E-2</v>
      </c>
      <c r="K93" s="30">
        <v>1.8199495818638101</v>
      </c>
      <c r="L93" s="3">
        <v>0.40200381860602702</v>
      </c>
      <c r="M93" s="7">
        <v>2.4210025623675899</v>
      </c>
      <c r="N93" s="3">
        <v>5.4938266201793998E-2</v>
      </c>
      <c r="O93" s="7">
        <v>0.84317733260587202</v>
      </c>
      <c r="P93" s="2">
        <v>0.40885862977569326</v>
      </c>
      <c r="Q93" s="9">
        <v>1.7011059469607001E-2</v>
      </c>
      <c r="R93" s="7">
        <v>3.9745228220475499</v>
      </c>
      <c r="S93" s="3">
        <v>0.85865856874993329</v>
      </c>
      <c r="U93" s="4">
        <v>344.76766744201598</v>
      </c>
      <c r="V93" s="7">
        <v>1.686354665211744</v>
      </c>
      <c r="W93" s="7">
        <v>1.9638841760351891</v>
      </c>
      <c r="X93" s="4">
        <v>292.47039907204498</v>
      </c>
      <c r="Y93" s="6">
        <v>28.416458968159986</v>
      </c>
      <c r="Z93" s="7">
        <v>14.218078642037465</v>
      </c>
      <c r="AA93" s="4">
        <v>343.10053311496102</v>
      </c>
      <c r="AB93" s="7">
        <v>4.8420051247351799</v>
      </c>
      <c r="AC93" s="7">
        <v>4.9464239231955993</v>
      </c>
      <c r="AD93" s="4">
        <v>341.91191820253403</v>
      </c>
      <c r="AE93" s="7">
        <v>7.9490456440950998</v>
      </c>
      <c r="AF93" s="7">
        <v>8.099596682828869</v>
      </c>
      <c r="AG93">
        <v>30</v>
      </c>
      <c r="AH93">
        <v>22.844000000000001</v>
      </c>
      <c r="AI93" s="5">
        <v>86.209726804579006</v>
      </c>
      <c r="AJ93" s="2">
        <v>62.399583854036997</v>
      </c>
      <c r="AK93" s="4">
        <v>488357.164104519</v>
      </c>
      <c r="AL93" s="4">
        <v>11358.8593812734</v>
      </c>
      <c r="AM93" s="2" t="s">
        <v>976</v>
      </c>
      <c r="AN93" s="5">
        <v>33.876841427293499</v>
      </c>
      <c r="AO93" s="2">
        <v>1.7769906303716401</v>
      </c>
      <c r="AP93" s="5">
        <v>1.00005368907276</v>
      </c>
      <c r="AQ93" s="5">
        <v>60.8184678700717</v>
      </c>
      <c r="AR93" s="5">
        <v>4.7436028969817103</v>
      </c>
      <c r="AS93" s="4">
        <v>653.17242500834197</v>
      </c>
      <c r="AU93" s="6">
        <v>4.8941809284056301</v>
      </c>
      <c r="AV93" s="6">
        <v>5.0472995142775199</v>
      </c>
      <c r="AW93" s="6">
        <v>0.76061371697486702</v>
      </c>
      <c r="AX93" s="6">
        <v>1.46085089584471</v>
      </c>
      <c r="AY93" s="6">
        <v>2.2854907358553098</v>
      </c>
      <c r="AZ93" s="6">
        <v>1.56283660457686</v>
      </c>
      <c r="BA93" s="6">
        <v>2.3741628936336299</v>
      </c>
      <c r="BB93" s="6">
        <v>4.3458663199517504</v>
      </c>
      <c r="BC93" s="6">
        <v>1.6600723477377399</v>
      </c>
      <c r="BD93" s="6">
        <v>3.3679804427877</v>
      </c>
      <c r="BE93" s="25">
        <v>1.5366842055830601</v>
      </c>
      <c r="BG93" s="1">
        <v>417.38703768791999</v>
      </c>
      <c r="BH93" s="1">
        <v>5815.9260485715804</v>
      </c>
      <c r="BI93" s="1">
        <v>20080045.5744524</v>
      </c>
      <c r="BJ93" s="1">
        <v>3233910.8779306798</v>
      </c>
      <c r="BK93" s="1">
        <v>15.984888510928201</v>
      </c>
      <c r="BL93" s="1">
        <v>-12.0344808751329</v>
      </c>
      <c r="BM93" s="1">
        <v>24248.910336170498</v>
      </c>
      <c r="BN93" s="1">
        <v>1268.28943477282</v>
      </c>
      <c r="BO93" s="1">
        <v>709.70988028014995</v>
      </c>
      <c r="BP93" s="1">
        <v>43165.608433622998</v>
      </c>
      <c r="BQ93" s="1">
        <v>3762.2639282789701</v>
      </c>
      <c r="BR93" s="1">
        <v>532890.918804963</v>
      </c>
      <c r="BS93" s="7"/>
      <c r="BT93" s="7"/>
      <c r="BU93" s="1">
        <v>4.1738703768791998</v>
      </c>
      <c r="BV93" s="1">
        <v>11.631852097143161</v>
      </c>
      <c r="BW93" s="1">
        <v>40160.091148904801</v>
      </c>
      <c r="BX93" s="1">
        <v>6467.8217558613596</v>
      </c>
      <c r="BY93" s="1">
        <v>0.15984888510928202</v>
      </c>
      <c r="BZ93" s="1">
        <v>-0.24068961750265799</v>
      </c>
      <c r="CA93" s="1">
        <v>606.22275840426244</v>
      </c>
      <c r="CB93" s="1">
        <v>31.707235869320499</v>
      </c>
      <c r="CC93" s="1">
        <v>7.0970988028014999</v>
      </c>
      <c r="CD93" s="1">
        <v>431.65608433622998</v>
      </c>
      <c r="CE93" s="1">
        <v>75.245278565579397</v>
      </c>
      <c r="CF93" s="1">
        <v>7993.3637820744443</v>
      </c>
      <c r="CG93" s="7"/>
      <c r="CH93" s="1">
        <v>134.47216394959</v>
      </c>
      <c r="CI93" s="16">
        <v>3.1135735610200901</v>
      </c>
      <c r="CJ93" s="7"/>
      <c r="CK93" s="7"/>
    </row>
    <row r="94" spans="1:94" x14ac:dyDescent="0.3">
      <c r="A94" t="s">
        <v>2</v>
      </c>
      <c r="B94" t="s">
        <v>978</v>
      </c>
      <c r="D94" s="5">
        <v>342.25803862075514</v>
      </c>
      <c r="E94" s="5">
        <v>1.7253449118276629</v>
      </c>
      <c r="F94" s="4">
        <v>342.25803862075514</v>
      </c>
      <c r="G94" s="7">
        <v>1.7253449118276629</v>
      </c>
      <c r="H94" s="2">
        <v>18.340216025769401</v>
      </c>
      <c r="I94" s="30">
        <v>0.81104752188676699</v>
      </c>
      <c r="J94" s="9">
        <v>5.4211185283999999E-2</v>
      </c>
      <c r="K94" s="30">
        <v>1.6431016723246501</v>
      </c>
      <c r="L94" s="3">
        <v>0.41396219134464202</v>
      </c>
      <c r="M94" s="7">
        <v>2.2806309690211402</v>
      </c>
      <c r="N94" s="3">
        <v>5.4588183786291003E-2</v>
      </c>
      <c r="O94" s="7">
        <v>0.87011805745075699</v>
      </c>
      <c r="P94" s="2">
        <v>0.44262204480778855</v>
      </c>
      <c r="Q94" s="9">
        <v>1.6095404789104002E-2</v>
      </c>
      <c r="R94" s="7">
        <v>3.6723251377475901</v>
      </c>
      <c r="S94" s="3">
        <v>0.85850893811353735</v>
      </c>
      <c r="U94" s="4">
        <v>342.62806943747398</v>
      </c>
      <c r="V94" s="7">
        <v>1.740236114901514</v>
      </c>
      <c r="W94" s="7">
        <v>2.0103409500896894</v>
      </c>
      <c r="X94" s="4">
        <v>378.82906246522901</v>
      </c>
      <c r="Y94" s="6">
        <v>19.50537483151145</v>
      </c>
      <c r="Z94" s="7">
        <v>9.7670306146916914</v>
      </c>
      <c r="AA94" s="4">
        <v>351.724503495303</v>
      </c>
      <c r="AB94" s="7">
        <v>4.5612619380422803</v>
      </c>
      <c r="AC94" s="7">
        <v>4.6719595960831279</v>
      </c>
      <c r="AD94" s="4">
        <v>323.65394830405899</v>
      </c>
      <c r="AE94" s="7">
        <v>7.3446502754951801</v>
      </c>
      <c r="AF94" s="7">
        <v>7.5073315793240791</v>
      </c>
      <c r="AG94">
        <v>30</v>
      </c>
      <c r="AH94">
        <v>21.943000000000001</v>
      </c>
      <c r="AI94" s="5">
        <v>85.377867684415193</v>
      </c>
      <c r="AJ94" s="2">
        <v>48.132963512513101</v>
      </c>
      <c r="AK94" s="4">
        <v>488279.13296796102</v>
      </c>
      <c r="AL94" s="4">
        <v>11494.830679155</v>
      </c>
      <c r="AM94" s="2" t="s">
        <v>979</v>
      </c>
      <c r="AN94" s="5">
        <v>33.228478779239097</v>
      </c>
      <c r="AO94" s="2">
        <v>1.81016704652913</v>
      </c>
      <c r="AP94" s="5">
        <v>0.93529799730795304</v>
      </c>
      <c r="AQ94" s="5">
        <v>60.1023491075848</v>
      </c>
      <c r="AR94" s="5">
        <v>4.8092611897540403</v>
      </c>
      <c r="AS94" s="4">
        <v>647.97547576574198</v>
      </c>
      <c r="AU94" s="6">
        <v>4.9659889079334301</v>
      </c>
      <c r="AV94" s="6">
        <v>5.2687813583498997</v>
      </c>
      <c r="AW94" s="6">
        <v>0.76148203523402902</v>
      </c>
      <c r="AX94" s="6">
        <v>1.45377921354254</v>
      </c>
      <c r="AY94" s="6">
        <v>2.2854907358553098</v>
      </c>
      <c r="AZ94" s="6">
        <v>1.45380511020284</v>
      </c>
      <c r="BA94" s="6">
        <v>2.1619140727824702</v>
      </c>
      <c r="BB94" s="6">
        <v>3.7301581230033398</v>
      </c>
      <c r="BC94" s="6">
        <v>1.8861594449137</v>
      </c>
      <c r="BD94" s="6">
        <v>3.42959381218559</v>
      </c>
      <c r="BE94" s="25">
        <v>1.70510044083823</v>
      </c>
      <c r="BG94" s="1">
        <v>417.30438241858099</v>
      </c>
      <c r="BH94" s="1">
        <v>4465.23688719847</v>
      </c>
      <c r="BI94" s="1">
        <v>20034034.823900301</v>
      </c>
      <c r="BJ94" s="1">
        <v>3271680.9134593499</v>
      </c>
      <c r="BK94" s="1">
        <v>-6.5960134993233996</v>
      </c>
      <c r="BL94" s="1">
        <v>-1.89176474518608</v>
      </c>
      <c r="BM94" s="1">
        <v>23790.962162800199</v>
      </c>
      <c r="BN94" s="1">
        <v>1292.31289071173</v>
      </c>
      <c r="BO94" s="1">
        <v>662.85687550514206</v>
      </c>
      <c r="BP94" s="1">
        <v>42597.086469337301</v>
      </c>
      <c r="BQ94" s="1">
        <v>3814.6045717481102</v>
      </c>
      <c r="BR94" s="1">
        <v>527814.81248684204</v>
      </c>
      <c r="BS94" s="7"/>
      <c r="BT94" s="7"/>
      <c r="BU94" s="1">
        <v>4.1730438241858101</v>
      </c>
      <c r="BV94" s="1">
        <v>8.9304737743969405</v>
      </c>
      <c r="BW94" s="1">
        <v>40068.069647800599</v>
      </c>
      <c r="BX94" s="1">
        <v>6543.3618269187</v>
      </c>
      <c r="BY94" s="1">
        <v>-6.5960134993233999E-2</v>
      </c>
      <c r="BZ94" s="1">
        <v>-3.7835294903721603E-2</v>
      </c>
      <c r="CA94" s="1">
        <v>594.77405407000504</v>
      </c>
      <c r="CB94" s="1">
        <v>32.307822267793249</v>
      </c>
      <c r="CC94" s="1">
        <v>6.628568755051421</v>
      </c>
      <c r="CD94" s="1">
        <v>425.97086469337302</v>
      </c>
      <c r="CE94" s="1">
        <v>76.292091434962202</v>
      </c>
      <c r="CF94" s="1">
        <v>7917.2221873026301</v>
      </c>
      <c r="CG94" s="7"/>
      <c r="CH94" s="1">
        <v>134.37926727045499</v>
      </c>
      <c r="CI94" s="16">
        <v>3.00551562984101</v>
      </c>
      <c r="CJ94" s="7"/>
      <c r="CK94" s="7"/>
    </row>
    <row r="95" spans="1:94" x14ac:dyDescent="0.3">
      <c r="A95" t="s">
        <v>2</v>
      </c>
      <c r="B95" t="s">
        <v>981</v>
      </c>
      <c r="D95" s="5">
        <v>339.28351439885768</v>
      </c>
      <c r="E95" s="5">
        <v>1.7448955372384167</v>
      </c>
      <c r="F95" s="4">
        <v>339.28351439885768</v>
      </c>
      <c r="G95" s="7">
        <v>1.7448955372384167</v>
      </c>
      <c r="H95" s="2">
        <v>18.488196041498799</v>
      </c>
      <c r="I95" s="30">
        <v>0.83821565033784895</v>
      </c>
      <c r="J95" s="9">
        <v>5.4747717827428002E-2</v>
      </c>
      <c r="K95" s="30">
        <v>1.63660449914578</v>
      </c>
      <c r="L95" s="3">
        <v>0.41078369597423903</v>
      </c>
      <c r="M95" s="7">
        <v>2.2723259658154</v>
      </c>
      <c r="N95" s="3">
        <v>5.4142015436658003E-2</v>
      </c>
      <c r="O95" s="7">
        <v>0.87992412741631398</v>
      </c>
      <c r="P95" s="2">
        <v>0.45585640069954342</v>
      </c>
      <c r="Q95" s="9">
        <v>1.7181313047500001E-2</v>
      </c>
      <c r="R95" s="7">
        <v>3.58957007350668</v>
      </c>
      <c r="S95" s="3">
        <v>0.85831829069699062</v>
      </c>
      <c r="U95" s="4">
        <v>339.90019355451898</v>
      </c>
      <c r="V95" s="7">
        <v>1.759848254832628</v>
      </c>
      <c r="W95" s="7">
        <v>2.0273418261451237</v>
      </c>
      <c r="X95" s="4">
        <v>400.93470954161597</v>
      </c>
      <c r="Y95" s="6">
        <v>18.285975351528432</v>
      </c>
      <c r="Z95" s="7">
        <v>9.1582858023790781</v>
      </c>
      <c r="AA95" s="4">
        <v>349.43941854901198</v>
      </c>
      <c r="AB95" s="7">
        <v>4.5446519316308001</v>
      </c>
      <c r="AC95" s="7">
        <v>4.6557445354825431</v>
      </c>
      <c r="AD95" s="4">
        <v>345.30492778174602</v>
      </c>
      <c r="AE95" s="7">
        <v>7.17914014701336</v>
      </c>
      <c r="AF95" s="7">
        <v>7.3454879363486913</v>
      </c>
      <c r="AG95">
        <v>30</v>
      </c>
      <c r="AH95">
        <v>21.658000000000001</v>
      </c>
      <c r="AI95" s="5">
        <v>72.743510047277297</v>
      </c>
      <c r="AJ95" s="2">
        <v>31.033502045349</v>
      </c>
      <c r="AK95" s="4">
        <v>488163.00448509399</v>
      </c>
      <c r="AL95" s="4">
        <v>11695.3938941547</v>
      </c>
      <c r="AM95" s="2" t="s">
        <v>982</v>
      </c>
      <c r="AN95" s="5">
        <v>33.677744540390201</v>
      </c>
      <c r="AO95" s="2">
        <v>1.8529082673566599</v>
      </c>
      <c r="AP95" s="5">
        <v>1.00584071432538</v>
      </c>
      <c r="AQ95" s="5">
        <v>60.186074640741801</v>
      </c>
      <c r="AR95" s="5">
        <v>4.6897952223172297</v>
      </c>
      <c r="AS95" s="4">
        <v>655.75360752581105</v>
      </c>
      <c r="AU95" s="6">
        <v>5.1781373305019196</v>
      </c>
      <c r="AV95" s="6">
        <v>5.7043426632315599</v>
      </c>
      <c r="AW95" s="6">
        <v>0.76184836135443901</v>
      </c>
      <c r="AX95" s="6">
        <v>1.4417392315597699</v>
      </c>
      <c r="AY95" s="6">
        <v>2.2854907358553098</v>
      </c>
      <c r="AZ95" s="6">
        <v>1.4540395194317199</v>
      </c>
      <c r="BA95" s="6">
        <v>2.1261042636184802</v>
      </c>
      <c r="BB95" s="6">
        <v>3.6484413928764701</v>
      </c>
      <c r="BC95" s="6">
        <v>1.77654413625535</v>
      </c>
      <c r="BD95" s="6">
        <v>3.3831763185233399</v>
      </c>
      <c r="BE95" s="25">
        <v>1.60766776227134</v>
      </c>
      <c r="BG95" s="1">
        <v>380.22609422123901</v>
      </c>
      <c r="BH95" s="1">
        <v>2933.5096782883402</v>
      </c>
      <c r="BI95" s="1">
        <v>20271566.319123399</v>
      </c>
      <c r="BJ95" s="1">
        <v>3313620.3675714498</v>
      </c>
      <c r="BK95" s="1">
        <v>2.0115086445425501</v>
      </c>
      <c r="BL95" s="1">
        <v>-4.5349733169414499</v>
      </c>
      <c r="BM95" s="1">
        <v>23952.474736829699</v>
      </c>
      <c r="BN95" s="1">
        <v>1314.1445565696199</v>
      </c>
      <c r="BO95" s="1">
        <v>704.10519413410498</v>
      </c>
      <c r="BP95" s="1">
        <v>42441.661853195503</v>
      </c>
      <c r="BQ95" s="1">
        <v>3749.05420002132</v>
      </c>
      <c r="BR95" s="1">
        <v>530499.75970721897</v>
      </c>
      <c r="BS95" s="7"/>
      <c r="BT95" s="7"/>
      <c r="BU95" s="1">
        <v>3.8022609422123903</v>
      </c>
      <c r="BV95" s="1">
        <v>5.8670193565766802</v>
      </c>
      <c r="BW95" s="1">
        <v>40543.132638246796</v>
      </c>
      <c r="BX95" s="1">
        <v>6627.2407351429001</v>
      </c>
      <c r="BY95" s="1">
        <v>2.0115086445425503E-2</v>
      </c>
      <c r="BZ95" s="1">
        <v>-9.0699466338828999E-2</v>
      </c>
      <c r="CA95" s="1">
        <v>598.81186842074248</v>
      </c>
      <c r="CB95" s="1">
        <v>32.853613914240498</v>
      </c>
      <c r="CC95" s="1">
        <v>7.0410519413410499</v>
      </c>
      <c r="CD95" s="1">
        <v>424.41661853195501</v>
      </c>
      <c r="CE95" s="1">
        <v>74.981084000426407</v>
      </c>
      <c r="CF95" s="1">
        <v>7957.4963956082838</v>
      </c>
      <c r="CG95" s="7"/>
      <c r="CH95" s="1">
        <v>132.91789530156399</v>
      </c>
      <c r="CI95" s="16">
        <v>3.04000132761443</v>
      </c>
      <c r="CJ95" s="7"/>
      <c r="CK95" s="7"/>
    </row>
    <row r="96" spans="1:94" x14ac:dyDescent="0.3">
      <c r="A96" t="s">
        <v>2</v>
      </c>
      <c r="B96" t="s">
        <v>984</v>
      </c>
      <c r="D96" s="5">
        <v>334.99839684527933</v>
      </c>
      <c r="E96" s="5">
        <v>1.6819868965982521</v>
      </c>
      <c r="F96" s="4">
        <v>334.99839684527933</v>
      </c>
      <c r="G96" s="7">
        <v>1.6819868965982521</v>
      </c>
      <c r="H96" s="2">
        <v>18.716607834190501</v>
      </c>
      <c r="I96" s="30">
        <v>0.81088915786819604</v>
      </c>
      <c r="J96" s="9">
        <v>5.5096539009861001E-2</v>
      </c>
      <c r="K96" s="30">
        <v>1.7568585643702599</v>
      </c>
      <c r="L96" s="3">
        <v>0.40794211160865601</v>
      </c>
      <c r="M96" s="7">
        <v>2.3702373819965299</v>
      </c>
      <c r="N96" s="3">
        <v>5.3470223420474999E-2</v>
      </c>
      <c r="O96" s="7">
        <v>0.84627809759525097</v>
      </c>
      <c r="P96" s="2">
        <v>0.41907153785526235</v>
      </c>
      <c r="Q96" s="9">
        <v>1.7603643102431E-2</v>
      </c>
      <c r="R96" s="7">
        <v>4.3001175796091804</v>
      </c>
      <c r="S96" s="3">
        <v>0.85803134406681458</v>
      </c>
      <c r="U96" s="4">
        <v>335.79067449029299</v>
      </c>
      <c r="V96" s="7">
        <v>1.6925561951905019</v>
      </c>
      <c r="W96" s="7">
        <v>1.969211891564173</v>
      </c>
      <c r="X96" s="4">
        <v>415.14527161780302</v>
      </c>
      <c r="Y96" s="6">
        <v>18.910616891256723</v>
      </c>
      <c r="Z96" s="7">
        <v>9.4701020586291946</v>
      </c>
      <c r="AA96" s="4">
        <v>347.39218288915202</v>
      </c>
      <c r="AB96" s="7">
        <v>4.7404747639930598</v>
      </c>
      <c r="AC96" s="7">
        <v>4.8470812854804759</v>
      </c>
      <c r="AD96" s="4">
        <v>353.71915694439099</v>
      </c>
      <c r="AE96" s="7">
        <v>8.6002351592183608</v>
      </c>
      <c r="AF96" s="7">
        <v>8.7395757658161415</v>
      </c>
      <c r="AG96">
        <v>30</v>
      </c>
      <c r="AH96">
        <v>22.379000000000001</v>
      </c>
      <c r="AI96" s="5">
        <v>80.782828544897697</v>
      </c>
      <c r="AJ96" s="2">
        <v>47.192874337646401</v>
      </c>
      <c r="AK96" s="4">
        <v>488005.57683806401</v>
      </c>
      <c r="AL96" s="4">
        <v>11844.8497059373</v>
      </c>
      <c r="AM96" s="2" t="s">
        <v>853</v>
      </c>
      <c r="AN96" s="5">
        <v>34.103824049918998</v>
      </c>
      <c r="AO96" s="2">
        <v>1.8883742624919899</v>
      </c>
      <c r="AP96" s="5">
        <v>1.0487285565654301</v>
      </c>
      <c r="AQ96" s="5">
        <v>61.426946414285702</v>
      </c>
      <c r="AR96" s="5">
        <v>4.7209346490832802</v>
      </c>
      <c r="AS96" s="4">
        <v>670.86921375689803</v>
      </c>
      <c r="AU96" s="6">
        <v>4.9078533743730599</v>
      </c>
      <c r="AV96" s="6">
        <v>5.2505559949873897</v>
      </c>
      <c r="AW96" s="6">
        <v>0.760953208168759</v>
      </c>
      <c r="AX96" s="6">
        <v>1.44176963557673</v>
      </c>
      <c r="AY96" s="6">
        <v>2.2854907358553098</v>
      </c>
      <c r="AZ96" s="6">
        <v>1.40346302174713</v>
      </c>
      <c r="BA96" s="6">
        <v>2.2366104074716202</v>
      </c>
      <c r="BB96" s="6">
        <v>4.3611239521902796</v>
      </c>
      <c r="BC96" s="6">
        <v>1.72246544296407</v>
      </c>
      <c r="BD96" s="6">
        <v>3.3776356854667902</v>
      </c>
      <c r="BE96" s="25">
        <v>1.5885787235811</v>
      </c>
      <c r="BG96" s="1">
        <v>420.63600140575102</v>
      </c>
      <c r="BH96" s="1">
        <v>4460.5284854175197</v>
      </c>
      <c r="BI96" s="1">
        <v>20116445.747978799</v>
      </c>
      <c r="BJ96" s="1">
        <v>3299039.0947785298</v>
      </c>
      <c r="BK96" s="1">
        <v>9.6648586276553399</v>
      </c>
      <c r="BL96" s="1">
        <v>-11.6905999898116</v>
      </c>
      <c r="BM96" s="1">
        <v>23813.523573929899</v>
      </c>
      <c r="BN96" s="1">
        <v>1314.5586607519899</v>
      </c>
      <c r="BO96" s="1">
        <v>720.744956455855</v>
      </c>
      <c r="BP96" s="1">
        <v>42619.741565491102</v>
      </c>
      <c r="BQ96" s="1">
        <v>3728.30779178389</v>
      </c>
      <c r="BR96" s="1">
        <v>534034.23004527797</v>
      </c>
      <c r="BS96" s="7"/>
      <c r="BT96" s="7"/>
      <c r="BU96" s="1">
        <v>4.2063600140575099</v>
      </c>
      <c r="BV96" s="1">
        <v>8.9210569708350391</v>
      </c>
      <c r="BW96" s="1">
        <v>40232.8914959576</v>
      </c>
      <c r="BX96" s="1">
        <v>6598.0781895570599</v>
      </c>
      <c r="BY96" s="1">
        <v>9.66485862765534E-2</v>
      </c>
      <c r="BZ96" s="1">
        <v>-0.23381199979623202</v>
      </c>
      <c r="CA96" s="1">
        <v>595.33808934824754</v>
      </c>
      <c r="CB96" s="1">
        <v>32.863966518799749</v>
      </c>
      <c r="CC96" s="1">
        <v>7.2074495645585506</v>
      </c>
      <c r="CD96" s="1">
        <v>426.19741565491103</v>
      </c>
      <c r="CE96" s="1">
        <v>74.566155835677804</v>
      </c>
      <c r="CF96" s="1">
        <v>8010.5134506791692</v>
      </c>
      <c r="CG96" s="7"/>
      <c r="CH96" s="1">
        <v>135.83114623330999</v>
      </c>
      <c r="CI96" s="16">
        <v>3.0342631975448202</v>
      </c>
      <c r="CJ96" s="7"/>
      <c r="CK96" s="7"/>
    </row>
    <row r="97" spans="1:94" x14ac:dyDescent="0.3">
      <c r="G97" s="7"/>
      <c r="I97" s="30"/>
      <c r="K97" s="30"/>
      <c r="M97" s="7"/>
      <c r="O97" s="7"/>
      <c r="R97" s="7"/>
      <c r="V97" s="7"/>
      <c r="W97" s="7"/>
      <c r="Y97" s="7"/>
      <c r="Z97" s="7"/>
      <c r="AB97" s="7"/>
      <c r="AC97" s="7"/>
      <c r="AE97" s="7"/>
      <c r="AF97" s="7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7"/>
      <c r="BT97" s="7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7"/>
      <c r="CH97"/>
      <c r="CI97"/>
      <c r="CJ97" s="7"/>
      <c r="CK97" s="7"/>
    </row>
    <row r="98" spans="1:94" x14ac:dyDescent="0.3">
      <c r="A98" t="s">
        <v>1</v>
      </c>
      <c r="B98" t="s">
        <v>987</v>
      </c>
      <c r="D98" s="5">
        <v>157.83874935307301</v>
      </c>
      <c r="E98" s="5">
        <v>1.7346525289277881</v>
      </c>
      <c r="G98" s="7"/>
      <c r="H98" s="2">
        <v>40.382436252319899</v>
      </c>
      <c r="I98" s="30">
        <v>0.83750924481675904</v>
      </c>
      <c r="J98" s="9">
        <v>4.9196881783267997E-2</v>
      </c>
      <c r="K98" s="30">
        <v>2.14746481228129</v>
      </c>
      <c r="L98" s="3">
        <v>0.16868638804480701</v>
      </c>
      <c r="M98" s="7">
        <v>2.6541040409444401</v>
      </c>
      <c r="N98" s="3">
        <v>2.4787026211179002E-2</v>
      </c>
      <c r="O98" s="7">
        <v>0.86732626446389405</v>
      </c>
      <c r="P98" s="2">
        <v>0.36334451132362772</v>
      </c>
      <c r="Q98" s="9">
        <v>7.7819036569350001E-3</v>
      </c>
      <c r="R98" s="7">
        <v>2.2192912821831801</v>
      </c>
      <c r="S98" s="3">
        <v>0.84590343002616919</v>
      </c>
      <c r="U98" s="4">
        <v>157.83874935307301</v>
      </c>
      <c r="V98" s="7">
        <v>1.7346525289277881</v>
      </c>
      <c r="W98" s="7">
        <v>2.0055095103528107</v>
      </c>
      <c r="X98" s="4">
        <v>156.17944918631099</v>
      </c>
      <c r="Y98" s="6">
        <v>64.365016418669214</v>
      </c>
      <c r="Z98" s="7">
        <v>32.186857719304811</v>
      </c>
      <c r="AA98" s="4">
        <v>158.278311238995</v>
      </c>
      <c r="AB98" s="7">
        <v>5.3082080818888802</v>
      </c>
      <c r="AC98" s="7">
        <v>5.4036255459302902</v>
      </c>
      <c r="AD98" s="4">
        <v>157.12755322802701</v>
      </c>
      <c r="AE98" s="7">
        <v>4.4385825643663601</v>
      </c>
      <c r="AF98" s="7">
        <v>4.7028879375637054</v>
      </c>
      <c r="AG98">
        <v>30</v>
      </c>
      <c r="AH98">
        <v>22.920999999999999</v>
      </c>
      <c r="AI98" s="5">
        <v>11.6903566423758</v>
      </c>
      <c r="AJ98" s="2" t="s">
        <v>988</v>
      </c>
      <c r="AK98" s="4">
        <v>488374.12679958303</v>
      </c>
      <c r="AL98" s="4">
        <v>10855.227730425901</v>
      </c>
      <c r="AM98" s="2" t="s">
        <v>849</v>
      </c>
      <c r="AN98" s="5">
        <v>24.539017236266101</v>
      </c>
      <c r="AO98" s="2">
        <v>1.2135884305359601</v>
      </c>
      <c r="AP98" s="5">
        <v>3.6142141126835599</v>
      </c>
      <c r="AQ98" s="5">
        <v>484.47081955621798</v>
      </c>
      <c r="AR98" s="5">
        <v>7.2667370478028497</v>
      </c>
      <c r="AS98" s="4">
        <v>1033.73451251854</v>
      </c>
      <c r="AU98" s="6">
        <v>11.3815856639581</v>
      </c>
      <c r="AV98" s="6">
        <v>4.3582499674612896</v>
      </c>
      <c r="AW98" s="6">
        <v>0.76044771650416398</v>
      </c>
      <c r="AX98" s="6">
        <v>1.4729724894678999</v>
      </c>
      <c r="AY98" s="6">
        <v>2.2854907358553098</v>
      </c>
      <c r="AZ98" s="6">
        <v>1.51760820128014</v>
      </c>
      <c r="BA98" s="6">
        <v>2.57162022128374</v>
      </c>
      <c r="BB98" s="6">
        <v>2.43221067211151</v>
      </c>
      <c r="BC98" s="6">
        <v>1.5779418225278601</v>
      </c>
      <c r="BD98" s="6">
        <v>3.2722796995652899</v>
      </c>
      <c r="BE98" s="25">
        <v>1.5311595293059901</v>
      </c>
      <c r="BG98" s="1">
        <v>60.376951168668498</v>
      </c>
      <c r="BH98" s="1">
        <v>-1147.71755228744</v>
      </c>
      <c r="BI98" s="1">
        <v>19832760.4064245</v>
      </c>
      <c r="BJ98" s="1">
        <v>2825551.50581476</v>
      </c>
      <c r="BK98" s="1">
        <v>1.7314152102161799</v>
      </c>
      <c r="BL98" s="1">
        <v>-5.2012485519672698</v>
      </c>
      <c r="BM98" s="1">
        <v>16011.804330321</v>
      </c>
      <c r="BN98" s="1">
        <v>788.84572743086505</v>
      </c>
      <c r="BO98" s="1">
        <v>2331.0735077826598</v>
      </c>
      <c r="BP98" s="1">
        <v>314651.448913367</v>
      </c>
      <c r="BQ98" s="1">
        <v>5474.6891465485296</v>
      </c>
      <c r="BR98" s="1">
        <v>772189.62278824195</v>
      </c>
      <c r="BS98" s="7"/>
      <c r="BT98" s="7"/>
      <c r="BU98" s="1">
        <v>0.60376951168668502</v>
      </c>
      <c r="BV98" s="1">
        <v>-2.2954351045748798</v>
      </c>
      <c r="BW98" s="1">
        <v>39665.520812848998</v>
      </c>
      <c r="BX98" s="1">
        <v>5651.1030116295206</v>
      </c>
      <c r="BY98" s="1">
        <v>1.7314152102161799E-2</v>
      </c>
      <c r="BZ98" s="1">
        <v>-0.1040249710393454</v>
      </c>
      <c r="CA98" s="1">
        <v>400.29510825802504</v>
      </c>
      <c r="CB98" s="1">
        <v>19.721143185771627</v>
      </c>
      <c r="CC98" s="1">
        <v>23.3107350778266</v>
      </c>
      <c r="CD98" s="1">
        <v>3146.5144891336699</v>
      </c>
      <c r="CE98" s="1">
        <v>109.4937829309706</v>
      </c>
      <c r="CF98" s="1">
        <v>11582.844341823629</v>
      </c>
      <c r="CG98" s="7"/>
      <c r="CH98" s="1">
        <v>140.46363606764299</v>
      </c>
      <c r="CI98" s="16">
        <v>2.9276446701004399</v>
      </c>
      <c r="CJ98" s="7"/>
      <c r="CK98" s="7"/>
    </row>
    <row r="99" spans="1:94" x14ac:dyDescent="0.3">
      <c r="A99" t="s">
        <v>1</v>
      </c>
      <c r="B99" t="s">
        <v>990</v>
      </c>
      <c r="D99" s="5">
        <v>158.57073185636099</v>
      </c>
      <c r="E99" s="5">
        <v>1.7816224037414079</v>
      </c>
      <c r="G99" s="7"/>
      <c r="H99" s="2">
        <v>40.158135751082902</v>
      </c>
      <c r="I99" s="30">
        <v>0.84000710671915302</v>
      </c>
      <c r="J99" s="9">
        <v>4.9192699649352002E-2</v>
      </c>
      <c r="K99" s="30">
        <v>2.1965872005092901</v>
      </c>
      <c r="L99" s="3">
        <v>0.169276252525142</v>
      </c>
      <c r="M99" s="7">
        <v>2.6721654196739801</v>
      </c>
      <c r="N99" s="3">
        <v>2.4903396500251002E-2</v>
      </c>
      <c r="O99" s="7">
        <v>0.89081120187070395</v>
      </c>
      <c r="P99" s="2">
        <v>0.35718774527306085</v>
      </c>
      <c r="Q99" s="9">
        <v>7.7892640100480004E-3</v>
      </c>
      <c r="R99" s="7">
        <v>2.3568170521632998</v>
      </c>
      <c r="S99" s="3">
        <v>0.84595214272435892</v>
      </c>
      <c r="U99" s="4">
        <v>158.57073185636099</v>
      </c>
      <c r="V99" s="7">
        <v>1.7816224037414079</v>
      </c>
      <c r="W99" s="7">
        <v>2.0462715825406246</v>
      </c>
      <c r="X99" s="4">
        <v>155.980432973593</v>
      </c>
      <c r="Y99" s="6">
        <v>65.923759320463532</v>
      </c>
      <c r="Z99" s="7">
        <v>32.966126341056246</v>
      </c>
      <c r="AA99" s="4">
        <v>158.79067057613199</v>
      </c>
      <c r="AB99" s="7">
        <v>5.3443308393479603</v>
      </c>
      <c r="AC99" s="7">
        <v>5.4391146449036789</v>
      </c>
      <c r="AD99" s="4">
        <v>157.275594010438</v>
      </c>
      <c r="AE99" s="7">
        <v>4.7136341043265997</v>
      </c>
      <c r="AF99" s="7">
        <v>4.9633140382264722</v>
      </c>
      <c r="AG99">
        <v>30</v>
      </c>
      <c r="AH99">
        <v>23.931999999999999</v>
      </c>
      <c r="AI99" s="5">
        <v>11.249943501477601</v>
      </c>
      <c r="AJ99" s="2" t="s">
        <v>988</v>
      </c>
      <c r="AK99" s="4">
        <v>488543.18936075101</v>
      </c>
      <c r="AL99" s="4">
        <v>10622.198006741901</v>
      </c>
      <c r="AM99" s="2" t="s">
        <v>845</v>
      </c>
      <c r="AN99" s="5">
        <v>25.1537818349201</v>
      </c>
      <c r="AO99" s="2">
        <v>1.24392227684914</v>
      </c>
      <c r="AP99" s="5">
        <v>3.4813611356596401</v>
      </c>
      <c r="AQ99" s="5">
        <v>468.18430723021999</v>
      </c>
      <c r="AR99" s="5">
        <v>7.40531884964079</v>
      </c>
      <c r="AS99" s="4">
        <v>1060.15246969174</v>
      </c>
      <c r="AU99" s="6">
        <v>11.384407600152899</v>
      </c>
      <c r="AV99" s="6">
        <v>4.3582499674612896</v>
      </c>
      <c r="AW99" s="6">
        <v>0.75950082101799998</v>
      </c>
      <c r="AX99" s="6">
        <v>1.48673996477796</v>
      </c>
      <c r="AY99" s="6">
        <v>64.227393259105497</v>
      </c>
      <c r="AZ99" s="6">
        <v>1.59409486235475</v>
      </c>
      <c r="BA99" s="6">
        <v>2.6761735569136</v>
      </c>
      <c r="BB99" s="6">
        <v>2.5177288160974798</v>
      </c>
      <c r="BC99" s="6">
        <v>1.58800305032304</v>
      </c>
      <c r="BD99" s="6">
        <v>3.26008166520558</v>
      </c>
      <c r="BE99" s="25">
        <v>1.5345437490000999</v>
      </c>
      <c r="BG99" s="1">
        <v>57.759009969425797</v>
      </c>
      <c r="BH99" s="1">
        <v>-832.04506459291099</v>
      </c>
      <c r="BI99" s="1">
        <v>19743152.381545</v>
      </c>
      <c r="BJ99" s="1">
        <v>2759019.4379682802</v>
      </c>
      <c r="BK99" s="1">
        <v>-10.3068744343201</v>
      </c>
      <c r="BL99" s="1">
        <v>0.86686874185421903</v>
      </c>
      <c r="BM99" s="1">
        <v>16377.7110962959</v>
      </c>
      <c r="BN99" s="1">
        <v>806.87538345953396</v>
      </c>
      <c r="BO99" s="1">
        <v>2240.03671950749</v>
      </c>
      <c r="BP99" s="1">
        <v>303504.89955387003</v>
      </c>
      <c r="BQ99" s="1">
        <v>5562.26753354213</v>
      </c>
      <c r="BR99" s="1">
        <v>790166.05099293299</v>
      </c>
      <c r="BS99" s="7"/>
      <c r="BT99" s="7"/>
      <c r="BU99" s="1">
        <v>0.57759009969425801</v>
      </c>
      <c r="BV99" s="1">
        <v>-1.6640901291858221</v>
      </c>
      <c r="BW99" s="1">
        <v>39486.304763090004</v>
      </c>
      <c r="BX99" s="1">
        <v>5518.0388759365605</v>
      </c>
      <c r="BY99" s="1">
        <v>-0.10306874434320101</v>
      </c>
      <c r="BZ99" s="1">
        <v>1.733737483708438E-2</v>
      </c>
      <c r="CA99" s="1">
        <v>409.4427774073975</v>
      </c>
      <c r="CB99" s="1">
        <v>20.17188458648835</v>
      </c>
      <c r="CC99" s="1">
        <v>22.400367195074899</v>
      </c>
      <c r="CD99" s="1">
        <v>3035.0489955387002</v>
      </c>
      <c r="CE99" s="1">
        <v>111.2453506708426</v>
      </c>
      <c r="CF99" s="1">
        <v>11852.490764893995</v>
      </c>
      <c r="CG99" s="7"/>
      <c r="CH99" s="1">
        <v>141.35048505760801</v>
      </c>
      <c r="CI99" s="16">
        <v>2.9139962472996301</v>
      </c>
      <c r="CJ99" s="7"/>
      <c r="CK99" s="7"/>
    </row>
    <row r="100" spans="1:94" x14ac:dyDescent="0.3">
      <c r="A100" t="s">
        <v>1</v>
      </c>
      <c r="B100" t="s">
        <v>991</v>
      </c>
      <c r="D100" s="5">
        <v>159.47017889659449</v>
      </c>
      <c r="E100" s="5">
        <v>1.8785632410699749</v>
      </c>
      <c r="F100" s="4">
        <v>159.47017889659449</v>
      </c>
      <c r="G100" s="7">
        <v>1.8785632410699749</v>
      </c>
      <c r="H100" s="2">
        <v>39.910619883934103</v>
      </c>
      <c r="I100" s="30">
        <v>0.84850744304829395</v>
      </c>
      <c r="J100" s="9">
        <v>4.9285425908516999E-2</v>
      </c>
      <c r="K100" s="30">
        <v>2.1775444197896801</v>
      </c>
      <c r="L100" s="3">
        <v>0.17061223344039</v>
      </c>
      <c r="M100" s="7">
        <v>2.6680821848443799</v>
      </c>
      <c r="N100" s="3">
        <v>2.5047628586995999E-2</v>
      </c>
      <c r="O100" s="7">
        <v>0.93736126992141899</v>
      </c>
      <c r="P100" s="2">
        <v>0.363072322817864</v>
      </c>
      <c r="Q100" s="9">
        <v>8.4852981195150008E-3</v>
      </c>
      <c r="R100" s="7">
        <v>2.5934730067601999</v>
      </c>
      <c r="S100" s="3">
        <v>0.84601252397771032</v>
      </c>
      <c r="U100" s="4">
        <v>159.47785293875501</v>
      </c>
      <c r="V100" s="7">
        <v>1.874722539842838</v>
      </c>
      <c r="W100" s="7">
        <v>2.1278236772333323</v>
      </c>
      <c r="X100" s="4">
        <v>160.387344876654</v>
      </c>
      <c r="Y100" s="6">
        <v>63.505028670049832</v>
      </c>
      <c r="Z100" s="7">
        <v>31.756922738118753</v>
      </c>
      <c r="AA100" s="4">
        <v>159.950155507175</v>
      </c>
      <c r="AB100" s="7">
        <v>5.3361643696887597</v>
      </c>
      <c r="AC100" s="7">
        <v>5.4310906989605545</v>
      </c>
      <c r="AD100" s="4">
        <v>171.270233912745</v>
      </c>
      <c r="AE100" s="7">
        <v>5.1869460135203997</v>
      </c>
      <c r="AF100" s="7">
        <v>5.414845216602254</v>
      </c>
      <c r="AG100">
        <v>30</v>
      </c>
      <c r="AH100">
        <v>23.931999999999999</v>
      </c>
      <c r="AI100" s="5">
        <v>9.23199761850878</v>
      </c>
      <c r="AJ100" s="2">
        <v>17.9334122987086</v>
      </c>
      <c r="AK100" s="4">
        <v>489039.57481854298</v>
      </c>
      <c r="AL100" s="4">
        <v>10242.915123688001</v>
      </c>
      <c r="AM100" s="2" t="s">
        <v>992</v>
      </c>
      <c r="AN100" s="5">
        <v>20.145075275800501</v>
      </c>
      <c r="AO100" s="2">
        <v>0.99795480497076205</v>
      </c>
      <c r="AP100" s="5">
        <v>2.9002001969613702</v>
      </c>
      <c r="AQ100" s="5">
        <v>357.96478497956002</v>
      </c>
      <c r="AR100" s="5">
        <v>5.99979472002045</v>
      </c>
      <c r="AS100" s="4">
        <v>844.01173887372204</v>
      </c>
      <c r="AU100" s="6">
        <v>12.1277882078397</v>
      </c>
      <c r="AV100" s="6">
        <v>6.1831541680253803</v>
      </c>
      <c r="AW100" s="6">
        <v>0.75950082101799998</v>
      </c>
      <c r="AX100" s="6">
        <v>1.4590594730697199</v>
      </c>
      <c r="AY100" s="6">
        <v>2.2854907358553098</v>
      </c>
      <c r="AZ100" s="6">
        <v>1.59186009517573</v>
      </c>
      <c r="BA100" s="6">
        <v>2.6022609815548501</v>
      </c>
      <c r="BB100" s="6">
        <v>2.73039850215818</v>
      </c>
      <c r="BC100" s="6">
        <v>1.5979315837264101</v>
      </c>
      <c r="BD100" s="6">
        <v>3.2920958584711202</v>
      </c>
      <c r="BE100" s="25">
        <v>1.5532849628885601</v>
      </c>
      <c r="BG100" s="1">
        <v>50.6064996548414</v>
      </c>
      <c r="BH100" s="1">
        <v>1858.0885769915899</v>
      </c>
      <c r="BI100" s="1">
        <v>21051877.8199016</v>
      </c>
      <c r="BJ100" s="1">
        <v>2819086.0080397101</v>
      </c>
      <c r="BK100" s="1">
        <v>12.512518228740401</v>
      </c>
      <c r="BL100" s="1">
        <v>-9.8695190418815297</v>
      </c>
      <c r="BM100" s="1">
        <v>13903.470255304201</v>
      </c>
      <c r="BN100" s="1">
        <v>686.20598851218801</v>
      </c>
      <c r="BO100" s="1">
        <v>1979.5373800196101</v>
      </c>
      <c r="BP100" s="1">
        <v>245933.872719337</v>
      </c>
      <c r="BQ100" s="1">
        <v>4781.2673192564198</v>
      </c>
      <c r="BR100" s="1">
        <v>666441.26799293305</v>
      </c>
      <c r="BS100" s="7"/>
      <c r="BT100" s="7"/>
      <c r="BU100" s="1">
        <v>0.50606499654841397</v>
      </c>
      <c r="BV100" s="1">
        <v>3.71617715398318</v>
      </c>
      <c r="BW100" s="1">
        <v>42103.755639803203</v>
      </c>
      <c r="BX100" s="1">
        <v>5638.1720160794202</v>
      </c>
      <c r="BY100" s="1">
        <v>0.12512518228740402</v>
      </c>
      <c r="BZ100" s="1">
        <v>-0.19739038083763061</v>
      </c>
      <c r="CA100" s="1">
        <v>347.58675638260502</v>
      </c>
      <c r="CB100" s="1">
        <v>17.1551497128047</v>
      </c>
      <c r="CC100" s="1">
        <v>19.795373800196099</v>
      </c>
      <c r="CD100" s="1">
        <v>2459.3387271933702</v>
      </c>
      <c r="CE100" s="1">
        <v>95.625346385128395</v>
      </c>
      <c r="CF100" s="1">
        <v>9996.6190198939948</v>
      </c>
      <c r="CG100" s="7"/>
      <c r="CH100" s="1">
        <v>138.921690226397</v>
      </c>
      <c r="CI100" s="16">
        <v>2.9497861512765202</v>
      </c>
      <c r="CJ100" s="7"/>
      <c r="CK100" s="7"/>
    </row>
    <row r="101" spans="1:94" x14ac:dyDescent="0.3">
      <c r="A101" t="s">
        <v>1</v>
      </c>
      <c r="B101" t="s">
        <v>993</v>
      </c>
      <c r="D101" s="5">
        <v>160.46465197048499</v>
      </c>
      <c r="E101" s="5">
        <v>1.835399266794002</v>
      </c>
      <c r="G101" s="7"/>
      <c r="H101" s="2">
        <v>39.685292176570798</v>
      </c>
      <c r="I101" s="30">
        <v>0.89881342654345997</v>
      </c>
      <c r="J101" s="9">
        <v>4.8201291728861999E-2</v>
      </c>
      <c r="K101" s="30">
        <v>2.8073651428531901</v>
      </c>
      <c r="L101" s="3">
        <v>0.168127659968482</v>
      </c>
      <c r="M101" s="7">
        <v>3.1977050403713299</v>
      </c>
      <c r="N101" s="3">
        <v>2.5204552503244E-2</v>
      </c>
      <c r="O101" s="7">
        <v>0.917699633397001</v>
      </c>
      <c r="P101" s="2">
        <v>0.30491622803588858</v>
      </c>
      <c r="Q101" s="9">
        <v>7.8197451248340002E-3</v>
      </c>
      <c r="R101" s="7">
        <v>2.5981751500025401</v>
      </c>
      <c r="S101" s="3">
        <v>0.84607822555277667</v>
      </c>
      <c r="U101" s="4">
        <v>160.46465197048499</v>
      </c>
      <c r="V101" s="7">
        <v>1.835399266794002</v>
      </c>
      <c r="W101" s="7">
        <v>2.0932604875045917</v>
      </c>
      <c r="X101" s="4">
        <v>108.106013576617</v>
      </c>
      <c r="Y101" s="6">
        <v>122.64827802366818</v>
      </c>
      <c r="Z101" s="7">
        <v>61.326421718062356</v>
      </c>
      <c r="AA101" s="4">
        <v>157.79275860246</v>
      </c>
      <c r="AB101" s="7">
        <v>6.3954100807426597</v>
      </c>
      <c r="AC101" s="7">
        <v>6.4748255652847382</v>
      </c>
      <c r="AD101" s="4">
        <v>157.888657445756</v>
      </c>
      <c r="AE101" s="7">
        <v>5.1963503000050801</v>
      </c>
      <c r="AF101" s="7">
        <v>5.4238543687075556</v>
      </c>
      <c r="AG101">
        <v>30</v>
      </c>
      <c r="AH101">
        <v>22.544</v>
      </c>
      <c r="AI101" s="5">
        <v>16.2939667037178</v>
      </c>
      <c r="AJ101" s="2">
        <v>12.625569322128101</v>
      </c>
      <c r="AK101" s="4">
        <v>489265.891883743</v>
      </c>
      <c r="AL101" s="4">
        <v>10092.633799314</v>
      </c>
      <c r="AM101" s="2" t="s">
        <v>994</v>
      </c>
      <c r="AN101" s="5">
        <v>15.8187867771514</v>
      </c>
      <c r="AO101" s="2">
        <v>0.76626929843027203</v>
      </c>
      <c r="AP101" s="5">
        <v>2.9019039035854499</v>
      </c>
      <c r="AQ101" s="5">
        <v>385.87526992596401</v>
      </c>
      <c r="AR101" s="5">
        <v>4.5821442597347</v>
      </c>
      <c r="AS101" s="4">
        <v>653.66720985351299</v>
      </c>
      <c r="AU101" s="6">
        <v>9.7213495610981706</v>
      </c>
      <c r="AV101" s="6">
        <v>7.0159783450695903</v>
      </c>
      <c r="AW101" s="6">
        <v>0.76078219555603899</v>
      </c>
      <c r="AX101" s="6">
        <v>1.46677699188693</v>
      </c>
      <c r="AY101" s="6">
        <v>2.2854907358553098</v>
      </c>
      <c r="AZ101" s="6">
        <v>1.48700999414514</v>
      </c>
      <c r="BA101" s="6">
        <v>3.1336725817975299</v>
      </c>
      <c r="BB101" s="6">
        <v>2.73907228709666</v>
      </c>
      <c r="BC101" s="6">
        <v>1.6258467354260899</v>
      </c>
      <c r="BD101" s="6">
        <v>3.3957679587527698</v>
      </c>
      <c r="BE101" s="25">
        <v>1.54267902496637</v>
      </c>
      <c r="BG101" s="1">
        <v>85.538500611698197</v>
      </c>
      <c r="BH101" s="1">
        <v>1253.74291297533</v>
      </c>
      <c r="BI101" s="1">
        <v>20149110.6250575</v>
      </c>
      <c r="BJ101" s="1">
        <v>2653278.7241695798</v>
      </c>
      <c r="BK101" s="1">
        <v>13.215774739829399</v>
      </c>
      <c r="BL101" s="1">
        <v>-12.624122834585901</v>
      </c>
      <c r="BM101" s="1">
        <v>10427.768758407299</v>
      </c>
      <c r="BN101" s="1">
        <v>503.21343913454399</v>
      </c>
      <c r="BO101" s="1">
        <v>1891.89750883853</v>
      </c>
      <c r="BP101" s="1">
        <v>253147.528520864</v>
      </c>
      <c r="BQ101" s="1">
        <v>3491.7691305977501</v>
      </c>
      <c r="BR101" s="1">
        <v>493312.41141932399</v>
      </c>
      <c r="BS101" s="7"/>
      <c r="BT101" s="7"/>
      <c r="BU101" s="1">
        <v>0.85538500611698198</v>
      </c>
      <c r="BV101" s="1">
        <v>2.5074858259506603</v>
      </c>
      <c r="BW101" s="1">
        <v>40298.221250114999</v>
      </c>
      <c r="BX101" s="1">
        <v>5306.5574483391601</v>
      </c>
      <c r="BY101" s="1">
        <v>0.132157747398294</v>
      </c>
      <c r="BZ101" s="1">
        <v>-0.25248245669171804</v>
      </c>
      <c r="CA101" s="1">
        <v>260.69421896018247</v>
      </c>
      <c r="CB101" s="1">
        <v>12.5803359783636</v>
      </c>
      <c r="CC101" s="1">
        <v>18.918975088385302</v>
      </c>
      <c r="CD101" s="1">
        <v>2531.4752852086399</v>
      </c>
      <c r="CE101" s="1">
        <v>69.835382611954998</v>
      </c>
      <c r="CF101" s="1">
        <v>7399.6861712898599</v>
      </c>
      <c r="CG101" s="7"/>
      <c r="CH101" s="1">
        <v>140.89197077611001</v>
      </c>
      <c r="CI101" s="16">
        <v>3.0651132401554699</v>
      </c>
      <c r="CJ101" s="7"/>
      <c r="CK101" s="7"/>
    </row>
    <row r="102" spans="1:94" x14ac:dyDescent="0.3">
      <c r="A102" t="s">
        <v>1</v>
      </c>
      <c r="B102" t="s">
        <v>995</v>
      </c>
      <c r="D102" s="5">
        <v>160.79008386936101</v>
      </c>
      <c r="E102" s="5">
        <v>1.809584215345148</v>
      </c>
      <c r="G102" s="7"/>
      <c r="H102" s="2">
        <v>39.6075301373386</v>
      </c>
      <c r="I102" s="30">
        <v>0.83911429111938496</v>
      </c>
      <c r="J102" s="9">
        <v>4.8287896220158E-2</v>
      </c>
      <c r="K102" s="30">
        <v>2.0650335696617499</v>
      </c>
      <c r="L102" s="3">
        <v>0.16849859652211299</v>
      </c>
      <c r="M102" s="7">
        <v>2.5863978549283799</v>
      </c>
      <c r="N102" s="3">
        <v>2.5256308984896999E-2</v>
      </c>
      <c r="O102" s="7">
        <v>0.90479210767257401</v>
      </c>
      <c r="P102" s="2">
        <v>0.37645190607684748</v>
      </c>
      <c r="Q102" s="9">
        <v>8.0275606416190005E-3</v>
      </c>
      <c r="R102" s="7">
        <v>2.5873295206807501</v>
      </c>
      <c r="S102" s="3">
        <v>0.84609989678173791</v>
      </c>
      <c r="U102" s="4">
        <v>160.79008386936101</v>
      </c>
      <c r="V102" s="7">
        <v>1.809584215345148</v>
      </c>
      <c r="W102" s="7">
        <v>2.0706627036836096</v>
      </c>
      <c r="X102" s="4">
        <v>112.344283479615</v>
      </c>
      <c r="Y102" s="6">
        <v>86.745377704947074</v>
      </c>
      <c r="Z102" s="7">
        <v>43.37591628418199</v>
      </c>
      <c r="AA102" s="4">
        <v>158.11514028051201</v>
      </c>
      <c r="AB102" s="7">
        <v>5.1727957098567598</v>
      </c>
      <c r="AC102" s="7">
        <v>5.2706651815413679</v>
      </c>
      <c r="AD102" s="4">
        <v>162.067934854773</v>
      </c>
      <c r="AE102" s="7">
        <v>5.1746590413615001</v>
      </c>
      <c r="AF102" s="7">
        <v>5.4030765279541866</v>
      </c>
      <c r="AG102">
        <v>30</v>
      </c>
      <c r="AH102">
        <v>23.931999999999999</v>
      </c>
      <c r="AI102" s="5">
        <v>9.4386973881610601</v>
      </c>
      <c r="AJ102" s="2">
        <v>23.293010608420602</v>
      </c>
      <c r="AK102" s="4">
        <v>489544.26774561801</v>
      </c>
      <c r="AL102" s="4">
        <v>9418.0806622581003</v>
      </c>
      <c r="AM102" s="2" t="s">
        <v>996</v>
      </c>
      <c r="AN102" s="5">
        <v>21.9878003621277</v>
      </c>
      <c r="AO102" s="2">
        <v>1.06736023004949</v>
      </c>
      <c r="AP102" s="5">
        <v>3.40050876862822</v>
      </c>
      <c r="AQ102" s="5">
        <v>443.474275685527</v>
      </c>
      <c r="AR102" s="5">
        <v>6.4925809586761503</v>
      </c>
      <c r="AS102" s="4">
        <v>914.54202052642495</v>
      </c>
      <c r="AU102" s="6">
        <v>12.1257520069642</v>
      </c>
      <c r="AV102" s="6">
        <v>5.8518307987464304</v>
      </c>
      <c r="AW102" s="6">
        <v>0.75950082101799998</v>
      </c>
      <c r="AX102" s="6">
        <v>1.46799791500409</v>
      </c>
      <c r="AY102" s="6">
        <v>2.2854907358553098</v>
      </c>
      <c r="AZ102" s="6">
        <v>1.6407169764837399</v>
      </c>
      <c r="BA102" s="6">
        <v>2.5714698771836799</v>
      </c>
      <c r="BB102" s="6">
        <v>3.10666092120832</v>
      </c>
      <c r="BC102" s="6">
        <v>1.8975141097092501</v>
      </c>
      <c r="BD102" s="6">
        <v>3.31259834756588</v>
      </c>
      <c r="BE102" s="25">
        <v>1.6065297347919301</v>
      </c>
      <c r="BG102" s="1">
        <v>50.624212502005598</v>
      </c>
      <c r="BH102" s="1">
        <v>2344.4555398354801</v>
      </c>
      <c r="BI102" s="1">
        <v>20694548.093063202</v>
      </c>
      <c r="BJ102" s="1">
        <v>2572185.08746828</v>
      </c>
      <c r="BK102" s="1">
        <v>5.6625380150349196</v>
      </c>
      <c r="BL102" s="1">
        <v>-9.2755236628144893</v>
      </c>
      <c r="BM102" s="1">
        <v>15053.064389384899</v>
      </c>
      <c r="BN102" s="1">
        <v>728.05864300345695</v>
      </c>
      <c r="BO102" s="1">
        <v>2299.5735751331099</v>
      </c>
      <c r="BP102" s="1">
        <v>302159.07761142298</v>
      </c>
      <c r="BQ102" s="1">
        <v>5118.5260335421299</v>
      </c>
      <c r="BR102" s="1">
        <v>716496.63927864796</v>
      </c>
      <c r="BS102" s="7"/>
      <c r="BT102" s="7"/>
      <c r="BU102" s="1">
        <v>0.50624212502005594</v>
      </c>
      <c r="BV102" s="1">
        <v>4.6889110796709605</v>
      </c>
      <c r="BW102" s="1">
        <v>41389.096186126408</v>
      </c>
      <c r="BX102" s="1">
        <v>5144.37017493656</v>
      </c>
      <c r="BY102" s="1">
        <v>5.6625380150349194E-2</v>
      </c>
      <c r="BZ102" s="1">
        <v>-0.18551047325628978</v>
      </c>
      <c r="CA102" s="1">
        <v>376.32660973462248</v>
      </c>
      <c r="CB102" s="1">
        <v>18.201466075086426</v>
      </c>
      <c r="CC102" s="1">
        <v>22.9957357513311</v>
      </c>
      <c r="CD102" s="1">
        <v>3021.5907761142298</v>
      </c>
      <c r="CE102" s="1">
        <v>102.37052067084259</v>
      </c>
      <c r="CF102" s="1">
        <v>10747.44958917972</v>
      </c>
      <c r="CG102" s="7"/>
      <c r="CH102" s="1">
        <v>139.07848147371101</v>
      </c>
      <c r="CI102" s="16">
        <v>2.9330482831637101</v>
      </c>
      <c r="CJ102" s="7"/>
      <c r="CK102" s="7"/>
    </row>
    <row r="103" spans="1:94" x14ac:dyDescent="0.3">
      <c r="A103" t="s">
        <v>1</v>
      </c>
      <c r="B103" t="s">
        <v>997</v>
      </c>
      <c r="D103" s="5">
        <v>161.40255181246499</v>
      </c>
      <c r="E103" s="5">
        <v>1.784692548657552</v>
      </c>
      <c r="G103" s="7"/>
      <c r="H103" s="2">
        <v>39.442090521335402</v>
      </c>
      <c r="I103" s="30">
        <v>0.84422777896863099</v>
      </c>
      <c r="J103" s="9">
        <v>4.8865961023896003E-2</v>
      </c>
      <c r="K103" s="30">
        <v>2.18626403304334</v>
      </c>
      <c r="L103" s="3">
        <v>0.171197440801833</v>
      </c>
      <c r="M103" s="7">
        <v>2.6691654649161101</v>
      </c>
      <c r="N103" s="3">
        <v>2.5353722582193001E-2</v>
      </c>
      <c r="O103" s="7">
        <v>0.892346274328776</v>
      </c>
      <c r="P103" s="2">
        <v>0.36022657879123549</v>
      </c>
      <c r="Q103" s="9">
        <v>8.1645033221270005E-3</v>
      </c>
      <c r="R103" s="7">
        <v>2.4889608269286301</v>
      </c>
      <c r="S103" s="3">
        <v>0.84614068750034532</v>
      </c>
      <c r="U103" s="4">
        <v>161.40255181246499</v>
      </c>
      <c r="V103" s="7">
        <v>1.784692548657552</v>
      </c>
      <c r="W103" s="7">
        <v>2.0489452147956002</v>
      </c>
      <c r="X103" s="4">
        <v>140.356530246208</v>
      </c>
      <c r="Y103" s="6">
        <v>73.128330685770081</v>
      </c>
      <c r="Z103" s="7">
        <v>36.567993688753518</v>
      </c>
      <c r="AA103" s="4">
        <v>160.457634607904</v>
      </c>
      <c r="AB103" s="7">
        <v>5.3383309298322201</v>
      </c>
      <c r="AC103" s="7">
        <v>5.4332194062455583</v>
      </c>
      <c r="AD103" s="4">
        <v>164.82145198734099</v>
      </c>
      <c r="AE103" s="7">
        <v>4.9779216538572602</v>
      </c>
      <c r="AF103" s="7">
        <v>5.2149634480527425</v>
      </c>
      <c r="AG103">
        <v>30</v>
      </c>
      <c r="AH103">
        <v>23.931999999999999</v>
      </c>
      <c r="AI103" s="5">
        <v>7.6895755882568402</v>
      </c>
      <c r="AJ103" s="2" t="s">
        <v>888</v>
      </c>
      <c r="AK103" s="4">
        <v>488874.089930396</v>
      </c>
      <c r="AL103" s="4">
        <v>10220.5427693496</v>
      </c>
      <c r="AM103" s="2" t="s">
        <v>998</v>
      </c>
      <c r="AN103" s="5">
        <v>25.1660783306613</v>
      </c>
      <c r="AO103" s="2">
        <v>1.23611045853805</v>
      </c>
      <c r="AP103" s="5">
        <v>3.531642413842</v>
      </c>
      <c r="AQ103" s="5">
        <v>453.360562740614</v>
      </c>
      <c r="AR103" s="5">
        <v>7.3721995878267998</v>
      </c>
      <c r="AS103" s="4">
        <v>1042.1512429531299</v>
      </c>
      <c r="AU103" s="6">
        <v>13.4836206773161</v>
      </c>
      <c r="AV103" s="6">
        <v>4.3582499674612896</v>
      </c>
      <c r="AW103" s="6">
        <v>0.75950082101799998</v>
      </c>
      <c r="AX103" s="6">
        <v>1.4461088815330301</v>
      </c>
      <c r="AY103" s="6">
        <v>2.2854907358553098</v>
      </c>
      <c r="AZ103" s="6">
        <v>1.4683099378692199</v>
      </c>
      <c r="BA103" s="6">
        <v>2.6159901558574798</v>
      </c>
      <c r="BB103" s="6">
        <v>2.6531573234480699</v>
      </c>
      <c r="BC103" s="6">
        <v>1.65139908939433</v>
      </c>
      <c r="BD103" s="6">
        <v>3.25563899240918</v>
      </c>
      <c r="BE103" s="25">
        <v>1.5510095410599101</v>
      </c>
      <c r="BG103" s="1">
        <v>40.614453185220697</v>
      </c>
      <c r="BH103" s="1">
        <v>-410.65010489773101</v>
      </c>
      <c r="BI103" s="1">
        <v>20318579.9142907</v>
      </c>
      <c r="BJ103" s="1">
        <v>2727742.55003971</v>
      </c>
      <c r="BK103" s="1">
        <v>28.2316594710875</v>
      </c>
      <c r="BL103" s="1">
        <v>-10.0540985414611</v>
      </c>
      <c r="BM103" s="1">
        <v>16838.876669560701</v>
      </c>
      <c r="BN103" s="1">
        <v>824.02503676097194</v>
      </c>
      <c r="BO103" s="1">
        <v>2335.7048741593298</v>
      </c>
      <c r="BP103" s="1">
        <v>302007.29372653097</v>
      </c>
      <c r="BQ103" s="1">
        <v>5690.5420335421304</v>
      </c>
      <c r="BR103" s="1">
        <v>798052.48327864695</v>
      </c>
      <c r="BS103" s="7"/>
      <c r="BT103" s="7"/>
      <c r="BU103" s="1">
        <v>0.406144531852207</v>
      </c>
      <c r="BV103" s="1">
        <v>-0.82130020979546203</v>
      </c>
      <c r="BW103" s="1">
        <v>40637.159828581403</v>
      </c>
      <c r="BX103" s="1">
        <v>5455.4851000794206</v>
      </c>
      <c r="BY103" s="1">
        <v>0.282316594710875</v>
      </c>
      <c r="BZ103" s="1">
        <v>-0.201081970829222</v>
      </c>
      <c r="CA103" s="1">
        <v>420.97191673901756</v>
      </c>
      <c r="CB103" s="1">
        <v>20.600625919024299</v>
      </c>
      <c r="CC103" s="1">
        <v>23.357048741593299</v>
      </c>
      <c r="CD103" s="1">
        <v>3020.07293726531</v>
      </c>
      <c r="CE103" s="1">
        <v>113.81084067084261</v>
      </c>
      <c r="CF103" s="1">
        <v>11970.787249179704</v>
      </c>
      <c r="CG103" s="7"/>
      <c r="CH103" s="1">
        <v>139.568118523148</v>
      </c>
      <c r="CI103" s="16">
        <v>2.9090041613861999</v>
      </c>
      <c r="CJ103" s="7"/>
      <c r="CK103" s="7"/>
    </row>
    <row r="104" spans="1:94" x14ac:dyDescent="0.3">
      <c r="A104" t="s">
        <v>1</v>
      </c>
      <c r="B104" t="s">
        <v>999</v>
      </c>
      <c r="C104" t="s">
        <v>1000</v>
      </c>
      <c r="D104" s="5">
        <v>161.94100694116301</v>
      </c>
      <c r="E104" s="5">
        <v>1.946304165509696</v>
      </c>
      <c r="G104" s="7"/>
      <c r="H104" s="2">
        <v>39.364586957118</v>
      </c>
      <c r="I104" s="30">
        <v>0.87370997986669896</v>
      </c>
      <c r="J104" s="9">
        <v>4.9281060043742997E-2</v>
      </c>
      <c r="K104" s="30">
        <v>2.4349754512842501</v>
      </c>
      <c r="L104" s="3">
        <v>0.173174848105938</v>
      </c>
      <c r="M104" s="7">
        <v>2.8954378514614501</v>
      </c>
      <c r="N104" s="3">
        <v>2.5439372017832002E-2</v>
      </c>
      <c r="O104" s="7">
        <v>0.97315208275484799</v>
      </c>
      <c r="P104" s="2">
        <v>0.33773333720164855</v>
      </c>
      <c r="Q104" s="9">
        <v>8.3952844507880001E-3</v>
      </c>
      <c r="R104" s="7">
        <v>2.9913560588804402</v>
      </c>
      <c r="S104" s="3">
        <v>0.84617655445300488</v>
      </c>
      <c r="U104" s="4">
        <v>161.94100694116301</v>
      </c>
      <c r="V104" s="7">
        <v>1.946304165509696</v>
      </c>
      <c r="W104" s="7">
        <v>2.1911524147535686</v>
      </c>
      <c r="X104" s="4">
        <v>160.18011890992099</v>
      </c>
      <c r="Y104" s="6">
        <v>71.107225422049908</v>
      </c>
      <c r="Z104" s="7">
        <v>35.557549859410123</v>
      </c>
      <c r="AA104" s="4">
        <v>162.170525205806</v>
      </c>
      <c r="AB104" s="7">
        <v>5.7908757029229001</v>
      </c>
      <c r="AC104" s="7">
        <v>5.87846386454002</v>
      </c>
      <c r="AD104" s="4">
        <v>169.46093993722999</v>
      </c>
      <c r="AE104" s="7">
        <v>5.9827121177608804</v>
      </c>
      <c r="AF104" s="7">
        <v>6.1813416065275035</v>
      </c>
      <c r="AG104">
        <v>30</v>
      </c>
      <c r="AH104">
        <v>17.048999999999999</v>
      </c>
      <c r="AI104" s="5">
        <v>6.7793984668338503</v>
      </c>
      <c r="AJ104" s="2">
        <v>26.2426801830667</v>
      </c>
      <c r="AK104" s="4">
        <v>488112.62813313201</v>
      </c>
      <c r="AL104" s="4">
        <v>11394.904741889501</v>
      </c>
      <c r="AM104" s="2" t="s">
        <v>1001</v>
      </c>
      <c r="AN104" s="5">
        <v>22.6026356805618</v>
      </c>
      <c r="AO104" s="2">
        <v>1.1199513856880901</v>
      </c>
      <c r="AP104" s="5">
        <v>2.4438474536153798</v>
      </c>
      <c r="AQ104" s="5">
        <v>311.803414167124</v>
      </c>
      <c r="AR104" s="5">
        <v>6.7293279463694002</v>
      </c>
      <c r="AS104" s="4">
        <v>960.73835055422001</v>
      </c>
      <c r="AU104" s="6">
        <v>16.1610526163246</v>
      </c>
      <c r="AV104" s="6">
        <v>6.0388103531511401</v>
      </c>
      <c r="AW104" s="6">
        <v>0.76791838106934096</v>
      </c>
      <c r="AX104" s="6">
        <v>1.52470887351479</v>
      </c>
      <c r="AY104" s="6">
        <v>2.2854907358553098</v>
      </c>
      <c r="AZ104" s="6">
        <v>1.4884590729846101</v>
      </c>
      <c r="BA104" s="6">
        <v>2.8310778720110998</v>
      </c>
      <c r="BB104" s="6">
        <v>3.0994411455841102</v>
      </c>
      <c r="BC104" s="6">
        <v>1.9207782232814301</v>
      </c>
      <c r="BD104" s="6">
        <v>3.3922090680136701</v>
      </c>
      <c r="BE104" s="25">
        <v>1.7662844523344201</v>
      </c>
      <c r="BG104" s="1">
        <v>39.179579510313502</v>
      </c>
      <c r="BH104" s="1">
        <v>2865.2658526883602</v>
      </c>
      <c r="BI104" s="1">
        <v>22165620.180706501</v>
      </c>
      <c r="BJ104" s="1">
        <v>3311483.5846968498</v>
      </c>
      <c r="BK104" s="1">
        <v>4.4848669863158399</v>
      </c>
      <c r="BL104" s="1">
        <v>-3.7318928176463499</v>
      </c>
      <c r="BM104" s="1">
        <v>16476.048195493498</v>
      </c>
      <c r="BN104" s="1">
        <v>814.89293804008901</v>
      </c>
      <c r="BO104" s="1">
        <v>1765.1124066222001</v>
      </c>
      <c r="BP104" s="1">
        <v>226521.58292135701</v>
      </c>
      <c r="BQ104" s="1">
        <v>5658.89427639927</v>
      </c>
      <c r="BR104" s="1">
        <v>800811.281564362</v>
      </c>
      <c r="BS104" s="7"/>
      <c r="BT104" s="7"/>
      <c r="BU104" s="1">
        <v>0.391795795103135</v>
      </c>
      <c r="BV104" s="1">
        <v>5.7305317053767206</v>
      </c>
      <c r="BW104" s="1">
        <v>44331.240361413002</v>
      </c>
      <c r="BX104" s="1">
        <v>6622.9671693936998</v>
      </c>
      <c r="BY104" s="1">
        <v>4.48486698631584E-2</v>
      </c>
      <c r="BZ104" s="1">
        <v>-7.4637856352926996E-2</v>
      </c>
      <c r="CA104" s="1">
        <v>411.90120488733749</v>
      </c>
      <c r="CB104" s="1">
        <v>20.372323451002227</v>
      </c>
      <c r="CC104" s="1">
        <v>17.651124066222</v>
      </c>
      <c r="CD104" s="1">
        <v>2265.21582921357</v>
      </c>
      <c r="CE104" s="1">
        <v>113.1778855279854</v>
      </c>
      <c r="CF104" s="1">
        <v>12012.169223465429</v>
      </c>
      <c r="CG104" s="7"/>
      <c r="CH104" s="1">
        <v>141.02750865641499</v>
      </c>
      <c r="CI104" s="16">
        <v>2.996865218935</v>
      </c>
      <c r="CJ104" s="7"/>
      <c r="CK104" s="7"/>
    </row>
    <row r="105" spans="1:94" x14ac:dyDescent="0.3">
      <c r="G105" s="7"/>
      <c r="I105" s="30"/>
      <c r="K105" s="30"/>
      <c r="M105" s="7"/>
      <c r="O105" s="7"/>
      <c r="R105" s="7"/>
      <c r="V105" s="7"/>
      <c r="W105" s="7"/>
      <c r="Y105" s="7"/>
      <c r="Z105" s="7"/>
      <c r="AB105" s="7"/>
      <c r="AC105" s="7"/>
      <c r="AE105" s="7"/>
      <c r="AF105" s="7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7"/>
      <c r="BT105" s="7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7"/>
      <c r="CH105"/>
      <c r="CI105"/>
      <c r="CJ105" s="7"/>
      <c r="CK105" s="7"/>
    </row>
    <row r="106" spans="1:94" x14ac:dyDescent="0.3">
      <c r="A106" s="10" t="s">
        <v>0</v>
      </c>
      <c r="B106" s="10" t="s">
        <v>1002</v>
      </c>
      <c r="C106" s="10"/>
      <c r="D106" s="12">
        <v>421.05215815368598</v>
      </c>
      <c r="E106" s="12">
        <v>2.9544571640866999</v>
      </c>
      <c r="F106" s="1"/>
      <c r="H106" s="13">
        <v>14.822068937716899</v>
      </c>
      <c r="I106" s="25">
        <v>1.33435506090511</v>
      </c>
      <c r="J106" s="15">
        <v>5.2614739869944999E-2</v>
      </c>
      <c r="K106" s="25">
        <v>4.02765833334142</v>
      </c>
      <c r="L106" s="14">
        <v>0.48790201498833102</v>
      </c>
      <c r="M106" s="6">
        <v>4.9071520570500198</v>
      </c>
      <c r="N106" s="14">
        <v>6.7496212362491995E-2</v>
      </c>
      <c r="O106" s="6">
        <v>1.4772285820433499</v>
      </c>
      <c r="P106" s="13">
        <v>0.31448835889579552</v>
      </c>
      <c r="Q106" s="15">
        <v>1.9445099521473001E-2</v>
      </c>
      <c r="R106" s="6">
        <v>5.3364978978613697</v>
      </c>
      <c r="S106" s="14">
        <v>0.86404959831851336</v>
      </c>
      <c r="T106" s="10"/>
      <c r="U106" s="1">
        <v>421.05215815368598</v>
      </c>
      <c r="V106" s="6">
        <v>2.9544571640866999</v>
      </c>
      <c r="W106" s="6">
        <v>3.1211962665656299</v>
      </c>
      <c r="X106" s="1">
        <v>311.20294785068802</v>
      </c>
      <c r="Y106" s="6">
        <v>58.904249465784844</v>
      </c>
      <c r="Z106" s="6">
        <v>58.906625945867042</v>
      </c>
      <c r="AA106" s="1">
        <v>403.47986012840602</v>
      </c>
      <c r="AB106" s="6">
        <v>9.8143041141000396</v>
      </c>
      <c r="AC106" s="6">
        <v>9.8662384546513451</v>
      </c>
      <c r="AD106" s="1">
        <v>390.366374069156</v>
      </c>
      <c r="AE106" s="6">
        <v>10.672995795722739</v>
      </c>
      <c r="AF106" s="6">
        <v>10.785591269286094</v>
      </c>
      <c r="AG106" s="10">
        <v>30</v>
      </c>
      <c r="AH106" s="10">
        <v>27.111000000000001</v>
      </c>
      <c r="AI106" s="13">
        <v>12.150563570126801</v>
      </c>
      <c r="AJ106" s="13" t="s">
        <v>1003</v>
      </c>
      <c r="AK106" s="1">
        <v>490373.84813613503</v>
      </c>
      <c r="AL106" s="1">
        <v>7568.9158095949097</v>
      </c>
      <c r="AM106" s="15" t="s">
        <v>815</v>
      </c>
      <c r="AN106" s="12">
        <v>6.8802289038316902</v>
      </c>
      <c r="AO106" s="13">
        <v>0.363635143433583</v>
      </c>
      <c r="AP106" s="13">
        <v>1.0653713004876799</v>
      </c>
      <c r="AQ106" s="1">
        <v>58.127894572338597</v>
      </c>
      <c r="AR106" s="12">
        <v>0.77871435821623403</v>
      </c>
      <c r="AS106" s="1">
        <v>107.96302785221</v>
      </c>
      <c r="AU106" s="6">
        <v>7.5222686111556696</v>
      </c>
      <c r="AV106" s="6">
        <v>2.8114734740583902</v>
      </c>
      <c r="AW106" s="6">
        <v>0.56492663998731396</v>
      </c>
      <c r="AX106" s="6">
        <v>2.0114330959843199</v>
      </c>
      <c r="AY106" s="6">
        <v>2.33714012765323</v>
      </c>
      <c r="AZ106" s="6">
        <v>2.1732034034273999</v>
      </c>
      <c r="BA106" s="6">
        <v>4.2892237340263799</v>
      </c>
      <c r="BB106" s="6">
        <v>4.0716031850138696</v>
      </c>
      <c r="BC106" s="6">
        <v>1.97669091905243</v>
      </c>
      <c r="BD106" s="6">
        <v>4.8062281600399404</v>
      </c>
      <c r="BE106" s="2">
        <v>1.9687165276756999</v>
      </c>
      <c r="BF106" s="4"/>
      <c r="BG106" s="1">
        <v>151.397540716935</v>
      </c>
      <c r="BH106" s="1">
        <v>-363.04186224940599</v>
      </c>
      <c r="BI106" s="1">
        <v>22310378.1693836</v>
      </c>
      <c r="BJ106" s="1">
        <v>1421562.80110549</v>
      </c>
      <c r="BK106" s="1">
        <v>-4.82233769454532</v>
      </c>
      <c r="BL106" s="1">
        <v>-4.9201469398797002</v>
      </c>
      <c r="BM106" s="1">
        <v>3493.0218855056401</v>
      </c>
      <c r="BN106" s="1">
        <v>184.82418757503399</v>
      </c>
      <c r="BO106" s="1">
        <v>538.95042583514203</v>
      </c>
      <c r="BP106" s="1">
        <v>27910.680108723998</v>
      </c>
      <c r="BQ106" s="1">
        <v>423.812962234645</v>
      </c>
      <c r="BR106" s="1">
        <v>57957.766849105203</v>
      </c>
      <c r="BT106" s="1"/>
      <c r="BU106" s="1">
        <v>1.5139754071693501</v>
      </c>
      <c r="BV106" s="1">
        <v>-0.72608372449881198</v>
      </c>
      <c r="BW106" s="1">
        <v>44620.756338767198</v>
      </c>
      <c r="BX106" s="1">
        <v>2843.1256022109801</v>
      </c>
      <c r="BY106" s="1">
        <v>-4.82233769454532E-2</v>
      </c>
      <c r="BZ106" s="1">
        <v>-9.8402938797594E-2</v>
      </c>
      <c r="CA106" s="1">
        <v>87.32554713764101</v>
      </c>
      <c r="CB106" s="1">
        <v>4.6206046893758499</v>
      </c>
      <c r="CC106" s="1">
        <v>5.3895042583514208</v>
      </c>
      <c r="CD106" s="1">
        <v>279.10680108724</v>
      </c>
      <c r="CE106" s="1">
        <v>8.4762592446928995</v>
      </c>
      <c r="CF106" s="1">
        <v>869.36650273657801</v>
      </c>
      <c r="CH106" s="1">
        <v>134.20603356734301</v>
      </c>
      <c r="CI106" s="16">
        <v>4.4512985656704798</v>
      </c>
      <c r="CK106" s="22"/>
      <c r="CL106" s="3"/>
      <c r="CM106" s="2"/>
      <c r="CN106"/>
      <c r="CO106"/>
      <c r="CP106"/>
    </row>
    <row r="107" spans="1:94" x14ac:dyDescent="0.3">
      <c r="A107" s="10" t="s">
        <v>0</v>
      </c>
      <c r="B107" s="10" t="s">
        <v>1004</v>
      </c>
      <c r="C107" s="10"/>
      <c r="D107" s="12">
        <v>411.88015728553199</v>
      </c>
      <c r="E107" s="12">
        <v>2.97376766829752</v>
      </c>
      <c r="F107" s="1"/>
      <c r="H107" s="13">
        <v>15.1825720539165</v>
      </c>
      <c r="I107" s="25">
        <v>1.3593245124848701</v>
      </c>
      <c r="J107" s="15">
        <v>5.3320107665447002E-2</v>
      </c>
      <c r="K107" s="25">
        <v>4.1548249338345098</v>
      </c>
      <c r="L107" s="14">
        <v>0.482703891299196</v>
      </c>
      <c r="M107" s="6">
        <v>5.0060652209610002</v>
      </c>
      <c r="N107" s="14">
        <v>6.5978446975831995E-2</v>
      </c>
      <c r="O107" s="6">
        <v>1.48688383414876</v>
      </c>
      <c r="P107" s="13">
        <v>0.31094889444529439</v>
      </c>
      <c r="Q107" s="15">
        <v>2.0144936210766001E-2</v>
      </c>
      <c r="R107" s="6">
        <v>5.2940776857706799</v>
      </c>
      <c r="S107" s="14">
        <v>0.86339560435088247</v>
      </c>
      <c r="T107" s="10"/>
      <c r="U107" s="1">
        <v>411.88015728553199</v>
      </c>
      <c r="V107" s="6">
        <v>2.97376766829752</v>
      </c>
      <c r="W107" s="6">
        <v>3.1394813496836811</v>
      </c>
      <c r="X107" s="1">
        <v>341.43237651733199</v>
      </c>
      <c r="Y107" s="6">
        <v>55.087119077646506</v>
      </c>
      <c r="Z107" s="6">
        <v>55.089660222891986</v>
      </c>
      <c r="AA107" s="1">
        <v>399.926313813533</v>
      </c>
      <c r="AB107" s="6">
        <v>10.012130441922</v>
      </c>
      <c r="AC107" s="6">
        <v>10.063043872808128</v>
      </c>
      <c r="AD107" s="1">
        <v>404.27661656818702</v>
      </c>
      <c r="AE107" s="6">
        <v>10.58815537154136</v>
      </c>
      <c r="AF107" s="6">
        <v>10.701643516043939</v>
      </c>
      <c r="AG107" s="10">
        <v>30</v>
      </c>
      <c r="AH107" s="10">
        <v>27.111000000000001</v>
      </c>
      <c r="AI107" s="13">
        <v>12.7471216776582</v>
      </c>
      <c r="AJ107" s="13" t="s">
        <v>1005</v>
      </c>
      <c r="AK107" s="1">
        <v>490398.08247303101</v>
      </c>
      <c r="AL107" s="1">
        <v>7429.4467313929699</v>
      </c>
      <c r="AM107" s="15" t="s">
        <v>834</v>
      </c>
      <c r="AN107" s="12">
        <v>6.3056360225787502</v>
      </c>
      <c r="AO107" s="13">
        <v>0.33772648047435799</v>
      </c>
      <c r="AP107" s="13">
        <v>1.089856553178</v>
      </c>
      <c r="AQ107" s="1">
        <v>57.367721398574602</v>
      </c>
      <c r="AR107" s="12">
        <v>0.71268958092610302</v>
      </c>
      <c r="AS107" s="1">
        <v>101.301829082694</v>
      </c>
      <c r="AU107" s="6">
        <v>7.3387632268982399</v>
      </c>
      <c r="AV107" s="6">
        <v>2.8114734740583902</v>
      </c>
      <c r="AW107" s="6">
        <v>0.56492663998731396</v>
      </c>
      <c r="AX107" s="6">
        <v>2.00780560109476</v>
      </c>
      <c r="AY107" s="6">
        <v>2.33714012765323</v>
      </c>
      <c r="AZ107" s="6">
        <v>2.2496673251415502</v>
      </c>
      <c r="BA107" s="6">
        <v>4.4016728190240997</v>
      </c>
      <c r="BB107" s="6">
        <v>4.0158036593440203</v>
      </c>
      <c r="BC107" s="6">
        <v>2.0687034736502601</v>
      </c>
      <c r="BD107" s="6">
        <v>4.8976128079661798</v>
      </c>
      <c r="BE107" s="2">
        <v>2.0124448779053701</v>
      </c>
      <c r="BF107" s="4"/>
      <c r="BG107" s="1">
        <v>160.68552310678001</v>
      </c>
      <c r="BH107" s="1">
        <v>-431.96214780271799</v>
      </c>
      <c r="BI107" s="1">
        <v>22569766.988389499</v>
      </c>
      <c r="BJ107" s="1">
        <v>1412255.3766831099</v>
      </c>
      <c r="BK107" s="1">
        <v>12.3913611673785</v>
      </c>
      <c r="BL107" s="1">
        <v>-8.8266465171598796</v>
      </c>
      <c r="BM107" s="1">
        <v>3241.0629743562399</v>
      </c>
      <c r="BN107" s="1">
        <v>173.76074936697401</v>
      </c>
      <c r="BO107" s="1">
        <v>558.08907363552999</v>
      </c>
      <c r="BP107" s="1">
        <v>27882.127856854899</v>
      </c>
      <c r="BQ107" s="1">
        <v>392.60553686187302</v>
      </c>
      <c r="BR107" s="1">
        <v>55060.214696597803</v>
      </c>
      <c r="BT107" s="1"/>
      <c r="BU107" s="1">
        <v>1.6068552310678001</v>
      </c>
      <c r="BV107" s="1">
        <v>-0.86392429560543604</v>
      </c>
      <c r="BW107" s="1">
        <v>45139.533976778999</v>
      </c>
      <c r="BX107" s="1">
        <v>2824.5107533662199</v>
      </c>
      <c r="BY107" s="1">
        <v>0.12391361167378501</v>
      </c>
      <c r="BZ107" s="1">
        <v>-0.17653293034319759</v>
      </c>
      <c r="CA107" s="1">
        <v>81.026574358906004</v>
      </c>
      <c r="CB107" s="1">
        <v>4.3440187341743508</v>
      </c>
      <c r="CC107" s="1">
        <v>5.5808907363552995</v>
      </c>
      <c r="CD107" s="1">
        <v>278.82127856854902</v>
      </c>
      <c r="CE107" s="1">
        <v>7.852110737237461</v>
      </c>
      <c r="CF107" s="1">
        <v>825.90322044896698</v>
      </c>
      <c r="CH107" s="1">
        <v>140.59886931139101</v>
      </c>
      <c r="CI107" s="16">
        <v>4.4320319046760597</v>
      </c>
      <c r="CK107" s="22"/>
      <c r="CL107" s="3"/>
      <c r="CM107" s="2"/>
      <c r="CN107"/>
      <c r="CO107"/>
      <c r="CP107"/>
    </row>
    <row r="108" spans="1:94" x14ac:dyDescent="0.3">
      <c r="A108" s="10" t="s">
        <v>0</v>
      </c>
      <c r="B108" s="10" t="s">
        <v>1006</v>
      </c>
      <c r="C108" s="10"/>
      <c r="D108" s="12">
        <v>414.90114443703163</v>
      </c>
      <c r="E108" s="12">
        <v>2.9465664665891271</v>
      </c>
      <c r="F108" s="1">
        <v>414.90114443703163</v>
      </c>
      <c r="G108" s="6">
        <v>2.9465664665891271</v>
      </c>
      <c r="H108" s="13">
        <v>15.0267679546696</v>
      </c>
      <c r="I108" s="25">
        <v>1.33269134537248</v>
      </c>
      <c r="J108" s="15">
        <v>5.6208246694503E-2</v>
      </c>
      <c r="K108" s="25">
        <v>3.89694548777168</v>
      </c>
      <c r="L108" s="14">
        <v>0.51301163287964502</v>
      </c>
      <c r="M108" s="6">
        <v>4.8006451859792101</v>
      </c>
      <c r="N108" s="14">
        <v>6.6571951764909001E-2</v>
      </c>
      <c r="O108" s="6">
        <v>1.4778834478255201</v>
      </c>
      <c r="P108" s="13">
        <v>0.3235845987802069</v>
      </c>
      <c r="Q108" s="15">
        <v>1.9784464751834999E-2</v>
      </c>
      <c r="R108" s="6">
        <v>5.8001845321705803</v>
      </c>
      <c r="S108" s="14">
        <v>0.86365126194888819</v>
      </c>
      <c r="T108" s="10"/>
      <c r="U108" s="1">
        <v>415.468317229055</v>
      </c>
      <c r="V108" s="6">
        <v>2.9557668956510401</v>
      </c>
      <c r="W108" s="6">
        <v>3.122436058821155</v>
      </c>
      <c r="X108" s="1">
        <v>459.61393574543803</v>
      </c>
      <c r="Y108" s="6">
        <v>37.596276599075715</v>
      </c>
      <c r="Z108" s="6">
        <v>37.599999857886836</v>
      </c>
      <c r="AA108" s="1">
        <v>420.47233782476002</v>
      </c>
      <c r="AB108" s="6">
        <v>9.6012903719584202</v>
      </c>
      <c r="AC108" s="6">
        <v>9.6543706582387578</v>
      </c>
      <c r="AD108" s="1">
        <v>397.11292943425798</v>
      </c>
      <c r="AE108" s="6">
        <v>11.600369064341161</v>
      </c>
      <c r="AF108" s="6">
        <v>11.704046402911626</v>
      </c>
      <c r="AG108" s="10">
        <v>30</v>
      </c>
      <c r="AH108" s="10">
        <v>27.111000000000001</v>
      </c>
      <c r="AI108" s="13">
        <v>10.2936815524313</v>
      </c>
      <c r="AJ108" s="13" t="s">
        <v>1007</v>
      </c>
      <c r="AK108" s="1">
        <v>490591.185239541</v>
      </c>
      <c r="AL108" s="1">
        <v>8030.4405150091898</v>
      </c>
      <c r="AM108" s="15" t="s">
        <v>838</v>
      </c>
      <c r="AN108" s="12">
        <v>6.9626320622311004</v>
      </c>
      <c r="AO108" s="13">
        <v>0.39309038397802698</v>
      </c>
      <c r="AP108" s="13">
        <v>0.77584709845228705</v>
      </c>
      <c r="AQ108" s="1">
        <v>41.538424263420403</v>
      </c>
      <c r="AR108" s="12">
        <v>0.74468945949566001</v>
      </c>
      <c r="AS108" s="1">
        <v>110.74981869875199</v>
      </c>
      <c r="AU108" s="6">
        <v>8.0992612294789108</v>
      </c>
      <c r="AV108" s="6">
        <v>2.8114734740583902</v>
      </c>
      <c r="AW108" s="6">
        <v>0.56492663998731396</v>
      </c>
      <c r="AX108" s="6">
        <v>2.0039642074922699</v>
      </c>
      <c r="AY108" s="6">
        <v>20.8289122572452</v>
      </c>
      <c r="AZ108" s="6">
        <v>2.1654488704378498</v>
      </c>
      <c r="BA108" s="6">
        <v>4.1670810591797798</v>
      </c>
      <c r="BB108" s="6">
        <v>4.65161209484405</v>
      </c>
      <c r="BC108" s="6">
        <v>2.1408527907405599</v>
      </c>
      <c r="BD108" s="6">
        <v>4.8688972592319804</v>
      </c>
      <c r="BE108" s="2">
        <v>1.98690578987699</v>
      </c>
      <c r="BF108" s="4"/>
      <c r="BG108" s="1">
        <v>127.11296476472199</v>
      </c>
      <c r="BH108" s="1">
        <v>-775.03517035952996</v>
      </c>
      <c r="BI108" s="1">
        <v>22117195.028726202</v>
      </c>
      <c r="BJ108" s="1">
        <v>1496085.39559805</v>
      </c>
      <c r="BK108" s="1">
        <v>18.8865974469702</v>
      </c>
      <c r="BL108" s="1">
        <v>8.3373435041088904</v>
      </c>
      <c r="BM108" s="1">
        <v>3506.67446319084</v>
      </c>
      <c r="BN108" s="1">
        <v>198.15876536994699</v>
      </c>
      <c r="BO108" s="1">
        <v>389.27868445305302</v>
      </c>
      <c r="BP108" s="1">
        <v>19781.6407646605</v>
      </c>
      <c r="BQ108" s="1">
        <v>401.96633755518098</v>
      </c>
      <c r="BR108" s="1">
        <v>59005.736527218498</v>
      </c>
      <c r="BT108" s="1"/>
      <c r="BU108" s="1">
        <v>1.27112964764722</v>
      </c>
      <c r="BV108" s="1">
        <v>-1.5500703407190599</v>
      </c>
      <c r="BW108" s="1">
        <v>44234.390057452401</v>
      </c>
      <c r="BX108" s="1">
        <v>2992.1707911960998</v>
      </c>
      <c r="BY108" s="1">
        <v>0.18886597446970199</v>
      </c>
      <c r="BZ108" s="1">
        <v>0.16674687008217781</v>
      </c>
      <c r="CA108" s="1">
        <v>87.666861579771009</v>
      </c>
      <c r="CB108" s="1">
        <v>4.9539691342486751</v>
      </c>
      <c r="CC108" s="1">
        <v>3.8927868445305305</v>
      </c>
      <c r="CD108" s="1">
        <v>197.816407646605</v>
      </c>
      <c r="CE108" s="1">
        <v>8.0393267511036193</v>
      </c>
      <c r="CF108" s="1">
        <v>885.08604790827746</v>
      </c>
      <c r="CH108" s="1">
        <v>140.009825389816</v>
      </c>
      <c r="CI108" s="16">
        <v>5.19542424802742</v>
      </c>
      <c r="CK108" s="22"/>
      <c r="CL108" s="3"/>
      <c r="CM108" s="2"/>
      <c r="CN108"/>
      <c r="CO108"/>
      <c r="CP108"/>
    </row>
    <row r="109" spans="1:94" x14ac:dyDescent="0.3">
      <c r="A109" s="10" t="s">
        <v>0</v>
      </c>
      <c r="B109" s="10" t="s">
        <v>1008</v>
      </c>
      <c r="C109" s="10"/>
      <c r="D109" s="12">
        <v>416.58853800114599</v>
      </c>
      <c r="E109" s="12">
        <v>2.9305825137524799</v>
      </c>
      <c r="F109" s="1"/>
      <c r="H109" s="13">
        <v>14.9811207691278</v>
      </c>
      <c r="I109" s="25">
        <v>1.3990006050614501</v>
      </c>
      <c r="J109" s="15">
        <v>5.4245677657645999E-2</v>
      </c>
      <c r="K109" s="25">
        <v>4.3522731727401496</v>
      </c>
      <c r="L109" s="14">
        <v>0.49604706334941101</v>
      </c>
      <c r="M109" s="6">
        <v>5.1621201826396703</v>
      </c>
      <c r="N109" s="14">
        <v>6.6757311180957998E-2</v>
      </c>
      <c r="O109" s="6">
        <v>1.46529125687624</v>
      </c>
      <c r="P109" s="13">
        <v>0.30602021481155145</v>
      </c>
      <c r="Q109" s="15">
        <v>1.9260018833315001E-2</v>
      </c>
      <c r="R109" s="6">
        <v>5.50059146836628</v>
      </c>
      <c r="S109" s="14">
        <v>0.86373112807142904</v>
      </c>
      <c r="T109" s="10"/>
      <c r="U109" s="1">
        <v>416.58853800114599</v>
      </c>
      <c r="V109" s="6">
        <v>2.9305825137524799</v>
      </c>
      <c r="W109" s="6">
        <v>3.0986066013470968</v>
      </c>
      <c r="X109" s="1">
        <v>380.25934416509699</v>
      </c>
      <c r="Y109" s="6">
        <v>51.458856608661051</v>
      </c>
      <c r="Z109" s="6">
        <v>51.461576915886397</v>
      </c>
      <c r="AA109" s="1">
        <v>409.02309532824</v>
      </c>
      <c r="AB109" s="6">
        <v>10.324240365279341</v>
      </c>
      <c r="AC109" s="6">
        <v>10.373622082959418</v>
      </c>
      <c r="AD109" s="1">
        <v>386.68603736948199</v>
      </c>
      <c r="AE109" s="6">
        <v>11.00118293673256</v>
      </c>
      <c r="AF109" s="6">
        <v>11.110452996167202</v>
      </c>
      <c r="AG109" s="10">
        <v>30</v>
      </c>
      <c r="AH109" s="10">
        <v>27.111000000000001</v>
      </c>
      <c r="AI109" s="13">
        <v>13.221853930197099</v>
      </c>
      <c r="AJ109" s="13" t="s">
        <v>1009</v>
      </c>
      <c r="AK109" s="1">
        <v>490370.89260798099</v>
      </c>
      <c r="AL109" s="1">
        <v>7544.7906746629596</v>
      </c>
      <c r="AM109" s="15" t="s">
        <v>805</v>
      </c>
      <c r="AN109" s="12">
        <v>5.6790061183174201</v>
      </c>
      <c r="AO109" s="13">
        <v>0.30953184138765699</v>
      </c>
      <c r="AP109" s="13">
        <v>0.933809507106793</v>
      </c>
      <c r="AQ109" s="1">
        <v>51.321636816075802</v>
      </c>
      <c r="AR109" s="12">
        <v>0.66650111246847699</v>
      </c>
      <c r="AS109" s="1">
        <v>90.121188644892598</v>
      </c>
      <c r="AU109" s="6">
        <v>7.2468349183432998</v>
      </c>
      <c r="AV109" s="6">
        <v>7.0555796672486597</v>
      </c>
      <c r="AW109" s="6">
        <v>0.56492663998731396</v>
      </c>
      <c r="AX109" s="6">
        <v>1.99004323421374</v>
      </c>
      <c r="AY109" s="6">
        <v>2.33714012765323</v>
      </c>
      <c r="AZ109" s="6">
        <v>2.2225318718654199</v>
      </c>
      <c r="BA109" s="6">
        <v>4.5774669097262199</v>
      </c>
      <c r="BB109" s="6">
        <v>4.2807243713452401</v>
      </c>
      <c r="BC109" s="6">
        <v>1.9612957062865399</v>
      </c>
      <c r="BD109" s="6">
        <v>4.9884269092868303</v>
      </c>
      <c r="BE109" s="2">
        <v>1.96701416131256</v>
      </c>
      <c r="BF109" s="4"/>
      <c r="BG109" s="1">
        <v>165.68306472191901</v>
      </c>
      <c r="BH109" s="1">
        <v>853.16879857884896</v>
      </c>
      <c r="BI109" s="1">
        <v>22433404.6448358</v>
      </c>
      <c r="BJ109" s="1">
        <v>1427116.68815591</v>
      </c>
      <c r="BK109" s="1">
        <v>1.09394576383515</v>
      </c>
      <c r="BL109" s="1">
        <v>-1.64183408094226</v>
      </c>
      <c r="BM109" s="1">
        <v>2904.2821446621501</v>
      </c>
      <c r="BN109" s="1">
        <v>158.44210261667999</v>
      </c>
      <c r="BO109" s="1">
        <v>475.79722222773103</v>
      </c>
      <c r="BP109" s="1">
        <v>24820.446496267799</v>
      </c>
      <c r="BQ109" s="1">
        <v>365.36770179538098</v>
      </c>
      <c r="BR109" s="1">
        <v>48748.780889119</v>
      </c>
      <c r="BT109" s="1"/>
      <c r="BU109" s="1">
        <v>1.65683064721919</v>
      </c>
      <c r="BV109" s="1">
        <v>1.7063375971576979</v>
      </c>
      <c r="BW109" s="1">
        <v>44866.809289671604</v>
      </c>
      <c r="BX109" s="1">
        <v>2854.2333763118199</v>
      </c>
      <c r="BY109" s="1">
        <v>1.09394576383515E-2</v>
      </c>
      <c r="BZ109" s="1">
        <v>-3.2836681618845204E-2</v>
      </c>
      <c r="CA109" s="1">
        <v>72.607053616553756</v>
      </c>
      <c r="CB109" s="1">
        <v>3.9610525654169999</v>
      </c>
      <c r="CC109" s="1">
        <v>4.75797222227731</v>
      </c>
      <c r="CD109" s="1">
        <v>248.204464962678</v>
      </c>
      <c r="CE109" s="1">
        <v>7.3073540359076201</v>
      </c>
      <c r="CF109" s="1">
        <v>731.23171333678499</v>
      </c>
      <c r="CH109" s="1">
        <v>147.068295187763</v>
      </c>
      <c r="CI109" s="16">
        <v>5.0015955551783797</v>
      </c>
      <c r="CK109" s="22"/>
      <c r="CL109" s="3"/>
      <c r="CM109" s="2"/>
      <c r="CN109"/>
      <c r="CO109"/>
      <c r="CP109"/>
    </row>
    <row r="110" spans="1:94" x14ac:dyDescent="0.3">
      <c r="A110" s="10" t="s">
        <v>0</v>
      </c>
      <c r="B110" s="10" t="s">
        <v>1010</v>
      </c>
      <c r="C110" s="10"/>
      <c r="D110" s="12">
        <v>427.086287932527</v>
      </c>
      <c r="E110" s="12">
        <v>3.0861789043861201</v>
      </c>
      <c r="F110" s="1"/>
      <c r="H110" s="13">
        <v>14.594261429351301</v>
      </c>
      <c r="I110" s="25">
        <v>1.4576494481662701</v>
      </c>
      <c r="J110" s="15">
        <v>5.4526843997819999E-2</v>
      </c>
      <c r="K110" s="25">
        <v>4.6687172854740604</v>
      </c>
      <c r="L110" s="14">
        <v>0.51106778156935795</v>
      </c>
      <c r="M110" s="6">
        <v>5.4187492409650204</v>
      </c>
      <c r="N110" s="14">
        <v>6.8495907091982E-2</v>
      </c>
      <c r="O110" s="6">
        <v>1.54308945219306</v>
      </c>
      <c r="P110" s="13">
        <v>0.29802823345390222</v>
      </c>
      <c r="Q110" s="15">
        <v>1.9604963549625001E-2</v>
      </c>
      <c r="R110" s="6">
        <v>5.8556249365661701</v>
      </c>
      <c r="S110" s="14">
        <v>0.86448072287592304</v>
      </c>
      <c r="T110" s="10"/>
      <c r="U110" s="1">
        <v>427.086287932527</v>
      </c>
      <c r="V110" s="6">
        <v>3.0861789043861201</v>
      </c>
      <c r="W110" s="6">
        <v>3.2461591504234528</v>
      </c>
      <c r="X110" s="1">
        <v>391.87122580187901</v>
      </c>
      <c r="Y110" s="6">
        <v>53.455474295181695</v>
      </c>
      <c r="Z110" s="6">
        <v>53.458093001169736</v>
      </c>
      <c r="AA110" s="1">
        <v>419.166979096538</v>
      </c>
      <c r="AB110" s="6">
        <v>10.837498481930041</v>
      </c>
      <c r="AC110" s="6">
        <v>10.88455186701942</v>
      </c>
      <c r="AD110" s="1">
        <v>393.544738726486</v>
      </c>
      <c r="AE110" s="6">
        <v>11.71124987313234</v>
      </c>
      <c r="AF110" s="6">
        <v>11.813954179847128</v>
      </c>
      <c r="AG110" s="10">
        <v>30</v>
      </c>
      <c r="AH110" s="10">
        <v>26.359000000000002</v>
      </c>
      <c r="AI110" s="13">
        <v>10.525564297501701</v>
      </c>
      <c r="AJ110" s="13" t="s">
        <v>1011</v>
      </c>
      <c r="AK110" s="1">
        <v>490560.095174413</v>
      </c>
      <c r="AL110" s="1">
        <v>7800.3726670731303</v>
      </c>
      <c r="AM110" s="15" t="s">
        <v>834</v>
      </c>
      <c r="AN110" s="12">
        <v>4.9969620000632</v>
      </c>
      <c r="AO110" s="13">
        <v>0.27369595867135699</v>
      </c>
      <c r="AP110" s="13">
        <v>0.75128136059648098</v>
      </c>
      <c r="AQ110" s="1">
        <v>40.464480305682201</v>
      </c>
      <c r="AR110" s="12">
        <v>0.56270278830793397</v>
      </c>
      <c r="AS110" s="1">
        <v>77.073753820746305</v>
      </c>
      <c r="AU110" s="6">
        <v>8.0373696204057001</v>
      </c>
      <c r="AV110" s="6">
        <v>8.3131282470047196</v>
      </c>
      <c r="AW110" s="6">
        <v>0.56576274772966195</v>
      </c>
      <c r="AX110" s="6">
        <v>2.00250019044912</v>
      </c>
      <c r="AY110" s="6">
        <v>228.54346208238499</v>
      </c>
      <c r="AZ110" s="6">
        <v>2.20113744809687</v>
      </c>
      <c r="BA110" s="6">
        <v>4.8636583400778397</v>
      </c>
      <c r="BB110" s="6">
        <v>4.7195134323779602</v>
      </c>
      <c r="BC110" s="6">
        <v>2.03317793519183</v>
      </c>
      <c r="BD110" s="6">
        <v>5.2482217541030902</v>
      </c>
      <c r="BE110" s="2">
        <v>1.9757802509437601</v>
      </c>
      <c r="BF110" s="4"/>
      <c r="BG110" s="1">
        <v>133.22043857403</v>
      </c>
      <c r="BH110" s="1">
        <v>600.85641247984802</v>
      </c>
      <c r="BI110" s="1">
        <v>22664945.3205253</v>
      </c>
      <c r="BJ110" s="1">
        <v>1490868.4073280799</v>
      </c>
      <c r="BK110" s="1">
        <v>-11.8200829797319</v>
      </c>
      <c r="BL110" s="1">
        <v>6.9880722884345006E-2</v>
      </c>
      <c r="BM110" s="1">
        <v>2584.9048263832501</v>
      </c>
      <c r="BN110" s="1">
        <v>141.68981601019101</v>
      </c>
      <c r="BO110" s="1">
        <v>387.13333648629401</v>
      </c>
      <c r="BP110" s="1">
        <v>19790.761736442098</v>
      </c>
      <c r="BQ110" s="1">
        <v>311.94034814649098</v>
      </c>
      <c r="BR110" s="1">
        <v>42142.645617047398</v>
      </c>
      <c r="BT110" s="1"/>
      <c r="BU110" s="1">
        <v>1.3322043857403001</v>
      </c>
      <c r="BV110" s="1">
        <v>1.201712824959696</v>
      </c>
      <c r="BW110" s="1">
        <v>45329.890641050602</v>
      </c>
      <c r="BX110" s="1">
        <v>2981.7368146561598</v>
      </c>
      <c r="BY110" s="1">
        <v>-0.11820082979731901</v>
      </c>
      <c r="BZ110" s="1">
        <v>1.3976144576869002E-3</v>
      </c>
      <c r="CA110" s="1">
        <v>64.622620659581258</v>
      </c>
      <c r="CB110" s="1">
        <v>3.5422454002547754</v>
      </c>
      <c r="CC110" s="1">
        <v>3.8713333648629402</v>
      </c>
      <c r="CD110" s="1">
        <v>197.90761736442099</v>
      </c>
      <c r="CE110" s="1">
        <v>6.2388069629298197</v>
      </c>
      <c r="CF110" s="1">
        <v>632.1396842557109</v>
      </c>
      <c r="CH110" s="1">
        <v>136.73293448959399</v>
      </c>
      <c r="CI110" s="16">
        <v>4.41187657271806</v>
      </c>
      <c r="CK110" s="22"/>
      <c r="CL110" s="3"/>
      <c r="CM110" s="2"/>
      <c r="CN110"/>
      <c r="CO110"/>
      <c r="CP110"/>
    </row>
    <row r="111" spans="1:94" x14ac:dyDescent="0.3">
      <c r="A111" s="10" t="s">
        <v>0</v>
      </c>
      <c r="B111" s="10" t="s">
        <v>1012</v>
      </c>
      <c r="C111" s="10"/>
      <c r="D111" s="5">
        <v>425.7774182197507</v>
      </c>
      <c r="E111" s="5">
        <v>2.2170673569296788</v>
      </c>
      <c r="F111" s="1">
        <v>425.7774182197507</v>
      </c>
      <c r="G111" s="6">
        <v>2.2170673569296788</v>
      </c>
      <c r="H111" s="13">
        <v>14.6372795933231</v>
      </c>
      <c r="I111" s="25">
        <v>0.97080392190811804</v>
      </c>
      <c r="J111" s="15">
        <v>5.6229869219249003E-2</v>
      </c>
      <c r="K111" s="25">
        <v>3.1850922982805199</v>
      </c>
      <c r="L111" s="14">
        <v>0.53998741853197996</v>
      </c>
      <c r="M111" s="6">
        <v>3.4874886364360802</v>
      </c>
      <c r="N111" s="14">
        <v>6.8354379902242995E-2</v>
      </c>
      <c r="O111" s="6">
        <v>1.1091515001521499</v>
      </c>
      <c r="P111" s="13">
        <v>0.29155409628230167</v>
      </c>
      <c r="Q111" s="15">
        <v>2.1929513256292998E-2</v>
      </c>
      <c r="R111" s="6">
        <v>3.6289156390408399</v>
      </c>
      <c r="S111" s="14">
        <v>0.86441967086985771</v>
      </c>
      <c r="T111" s="10"/>
      <c r="U111" s="1">
        <v>426.23237685676401</v>
      </c>
      <c r="V111" s="6">
        <v>2.2183030003042998</v>
      </c>
      <c r="W111" s="6">
        <v>2.4359633004540644</v>
      </c>
      <c r="X111" s="1">
        <v>460.46673967794101</v>
      </c>
      <c r="Y111" s="6">
        <v>30.667150154067098</v>
      </c>
      <c r="Z111" s="6">
        <v>30.671714555449611</v>
      </c>
      <c r="AA111" s="1">
        <v>438.41631478541302</v>
      </c>
      <c r="AB111" s="6">
        <v>6.9749772728721604</v>
      </c>
      <c r="AC111" s="6">
        <v>7.0478652056550537</v>
      </c>
      <c r="AD111" s="1">
        <v>439.70445867455197</v>
      </c>
      <c r="AE111" s="6">
        <v>7.2578312780816798</v>
      </c>
      <c r="AF111" s="6">
        <v>7.4224156872062812</v>
      </c>
      <c r="AG111" s="10">
        <v>30</v>
      </c>
      <c r="AH111" s="10">
        <v>23.931999999999999</v>
      </c>
      <c r="AI111" s="12">
        <v>10.036910800246901</v>
      </c>
      <c r="AJ111" s="13" t="s">
        <v>919</v>
      </c>
      <c r="AK111" s="1">
        <v>490937.02827663597</v>
      </c>
      <c r="AL111" s="1">
        <v>8680.6118342636692</v>
      </c>
      <c r="AM111" s="13" t="s">
        <v>932</v>
      </c>
      <c r="AN111" s="12">
        <v>9.8898409757130903</v>
      </c>
      <c r="AO111" s="13">
        <v>0.55923239089105903</v>
      </c>
      <c r="AP111" s="12">
        <v>1.2410284101614499</v>
      </c>
      <c r="AQ111" s="12">
        <v>59.099635323826199</v>
      </c>
      <c r="AR111" s="12">
        <v>1.14830470861695</v>
      </c>
      <c r="AS111" s="1">
        <v>153.753399550783</v>
      </c>
      <c r="AT111" s="13"/>
      <c r="AU111" s="6">
        <v>12.632984308776001</v>
      </c>
      <c r="AV111" s="6">
        <v>7.2561418186478202</v>
      </c>
      <c r="AW111" s="6">
        <v>0.75950082101799998</v>
      </c>
      <c r="AX111" s="6">
        <v>1.44444399379661</v>
      </c>
      <c r="AY111" s="6">
        <v>2.2854907358553098</v>
      </c>
      <c r="AZ111" s="6">
        <v>1.85647066154966</v>
      </c>
      <c r="BA111" s="6">
        <v>3.59626426214678</v>
      </c>
      <c r="BB111" s="6">
        <v>4.0253989824225203</v>
      </c>
      <c r="BC111" s="6">
        <v>2.1518363194523</v>
      </c>
      <c r="BD111" s="6">
        <v>4.1726169011473697</v>
      </c>
      <c r="BE111" s="25">
        <v>1.6393155382118201</v>
      </c>
      <c r="BF111" s="13"/>
      <c r="BG111" s="1">
        <v>46.486602963025703</v>
      </c>
      <c r="BH111" s="1">
        <v>1061.62405232212</v>
      </c>
      <c r="BI111" s="1">
        <v>19719736.443467401</v>
      </c>
      <c r="BJ111" s="1">
        <v>2402849.8294682801</v>
      </c>
      <c r="BK111" s="1">
        <v>-7.7341493350319297</v>
      </c>
      <c r="BL111" s="1">
        <v>-10.9423311964851</v>
      </c>
      <c r="BM111" s="1">
        <v>6895.0230121627501</v>
      </c>
      <c r="BN111" s="1">
        <v>388.648474298606</v>
      </c>
      <c r="BO111" s="1">
        <v>859.99140223070196</v>
      </c>
      <c r="BP111" s="1">
        <v>40824.823222934399</v>
      </c>
      <c r="BQ111" s="1">
        <v>885.46767639927305</v>
      </c>
      <c r="BR111" s="1">
        <v>122247.732421504</v>
      </c>
      <c r="BU111" s="1">
        <v>0.46486602963025703</v>
      </c>
      <c r="BV111" s="1">
        <v>2.1232481046442397</v>
      </c>
      <c r="BW111" s="1">
        <v>39439.472886934804</v>
      </c>
      <c r="BX111" s="1">
        <v>4805.6996589365599</v>
      </c>
      <c r="BY111" s="1">
        <v>-7.7341493350319299E-2</v>
      </c>
      <c r="BZ111" s="1">
        <v>-0.218846623929702</v>
      </c>
      <c r="CA111" s="1">
        <v>172.37557530406878</v>
      </c>
      <c r="CB111" s="1">
        <v>9.7162118574651508</v>
      </c>
      <c r="CC111" s="1">
        <v>8.5999140223070203</v>
      </c>
      <c r="CD111" s="1">
        <v>408.24823222934401</v>
      </c>
      <c r="CE111" s="1">
        <v>17.70935352798546</v>
      </c>
      <c r="CF111" s="1">
        <v>1833.71598632256</v>
      </c>
      <c r="CH111" s="1">
        <v>133.711700036433</v>
      </c>
      <c r="CI111" s="16">
        <v>4.87986839675568</v>
      </c>
      <c r="CL111" s="12"/>
      <c r="CM111" s="14"/>
      <c r="CN111" s="1"/>
      <c r="CO111" s="14"/>
      <c r="CP111" s="13"/>
    </row>
    <row r="112" spans="1:94" x14ac:dyDescent="0.3">
      <c r="A112" s="10" t="s">
        <v>0</v>
      </c>
      <c r="B112" s="10" t="s">
        <v>1013</v>
      </c>
      <c r="C112" s="10"/>
      <c r="D112" s="5">
        <v>416.15875479131228</v>
      </c>
      <c r="E112" s="5">
        <v>2.4067291378371922</v>
      </c>
      <c r="F112" s="1">
        <v>416.15875479131228</v>
      </c>
      <c r="G112" s="6">
        <v>2.4067291378371922</v>
      </c>
      <c r="H112" s="13">
        <v>14.948358522814701</v>
      </c>
      <c r="I112" s="25">
        <v>1.07997716355296</v>
      </c>
      <c r="J112" s="15">
        <v>5.7646836594460002E-2</v>
      </c>
      <c r="K112" s="25">
        <v>3.4300740698521599</v>
      </c>
      <c r="L112" s="14">
        <v>0.53742413440074899</v>
      </c>
      <c r="M112" s="6">
        <v>3.6873934464463098</v>
      </c>
      <c r="N112" s="14">
        <v>6.6896912969742997E-2</v>
      </c>
      <c r="O112" s="6">
        <v>1.2025887847838801</v>
      </c>
      <c r="P112" s="13">
        <v>0.3003210505561637</v>
      </c>
      <c r="Q112" s="15">
        <v>2.1704396792201999E-2</v>
      </c>
      <c r="R112" s="6">
        <v>4.0532126915997599</v>
      </c>
      <c r="S112" s="14">
        <v>0.86379128508282621</v>
      </c>
      <c r="T112" s="10"/>
      <c r="U112" s="1">
        <v>417.43209377487898</v>
      </c>
      <c r="V112" s="6">
        <v>2.4051775695677602</v>
      </c>
      <c r="W112" s="6">
        <v>2.6072836710169986</v>
      </c>
      <c r="X112" s="1">
        <v>515.384904356324</v>
      </c>
      <c r="Y112" s="6">
        <v>29.229624883115061</v>
      </c>
      <c r="Z112" s="6">
        <v>29.23441372777129</v>
      </c>
      <c r="AA112" s="1">
        <v>436.72481776434302</v>
      </c>
      <c r="AB112" s="6">
        <v>7.3747868928926197</v>
      </c>
      <c r="AC112" s="6">
        <v>7.4437609926421455</v>
      </c>
      <c r="AD112" s="1">
        <v>435.238805207496</v>
      </c>
      <c r="AE112" s="6">
        <v>8.1064253831995199</v>
      </c>
      <c r="AF112" s="6">
        <v>8.2541063880935432</v>
      </c>
      <c r="AG112" s="10">
        <v>30</v>
      </c>
      <c r="AH112" s="10">
        <v>23.931999999999999</v>
      </c>
      <c r="AI112" s="12">
        <v>15.084520005586</v>
      </c>
      <c r="AJ112" s="13">
        <v>18.2315864209429</v>
      </c>
      <c r="AK112" s="1">
        <v>491601.86824321898</v>
      </c>
      <c r="AL112" s="1">
        <v>7815.0942784664803</v>
      </c>
      <c r="AM112" s="13" t="s">
        <v>1014</v>
      </c>
      <c r="AN112" s="12">
        <v>6.6117141917125997</v>
      </c>
      <c r="AO112" s="13">
        <v>0.38313437557493202</v>
      </c>
      <c r="AP112" s="12">
        <v>1.0310706697401499</v>
      </c>
      <c r="AQ112" s="12">
        <v>49.047555786122203</v>
      </c>
      <c r="AR112" s="12">
        <v>0.75987018515494198</v>
      </c>
      <c r="AS112" s="1">
        <v>105.383926921099</v>
      </c>
      <c r="AT112" s="13"/>
      <c r="AU112" s="6">
        <v>10.195209018588001</v>
      </c>
      <c r="AV112" s="6">
        <v>6.3986755823683303</v>
      </c>
      <c r="AW112" s="6">
        <v>0.75950082101799998</v>
      </c>
      <c r="AX112" s="6">
        <v>1.4391456426428799</v>
      </c>
      <c r="AY112" s="6">
        <v>2.2854907358553098</v>
      </c>
      <c r="AZ112" s="6">
        <v>1.82746920137172</v>
      </c>
      <c r="BA112" s="6">
        <v>3.59537434107036</v>
      </c>
      <c r="BB112" s="6">
        <v>4.1389635224242296</v>
      </c>
      <c r="BC112" s="6">
        <v>1.7078444595996101</v>
      </c>
      <c r="BD112" s="6">
        <v>4.6448271225503799</v>
      </c>
      <c r="BE112" s="25">
        <v>1.56412522577893</v>
      </c>
      <c r="BF112" s="13"/>
      <c r="BG112" s="1">
        <v>72.883252313036706</v>
      </c>
      <c r="BH112" s="1">
        <v>1628.3627440451401</v>
      </c>
      <c r="BI112" s="1">
        <v>19483668.8715376</v>
      </c>
      <c r="BJ112" s="1">
        <v>2151071.57003971</v>
      </c>
      <c r="BK112" s="1">
        <v>12.458276355693499</v>
      </c>
      <c r="BL112" s="1">
        <v>-5.2515435418181804</v>
      </c>
      <c r="BM112" s="1">
        <v>4574.91583647877</v>
      </c>
      <c r="BN112" s="1">
        <v>264.43422183980601</v>
      </c>
      <c r="BO112" s="1">
        <v>704.43751234945796</v>
      </c>
      <c r="BP112" s="1">
        <v>33651.033079049499</v>
      </c>
      <c r="BQ112" s="1">
        <v>584.02246211355805</v>
      </c>
      <c r="BR112" s="1">
        <v>82849.1856357902</v>
      </c>
      <c r="BU112" s="1">
        <v>0.72883252313036706</v>
      </c>
      <c r="BV112" s="1">
        <v>3.2567254880902801</v>
      </c>
      <c r="BW112" s="1">
        <v>38967.337743075201</v>
      </c>
      <c r="BX112" s="1">
        <v>4302.1431400794199</v>
      </c>
      <c r="BY112" s="1">
        <v>0.124582763556935</v>
      </c>
      <c r="BZ112" s="1">
        <v>-0.10503087083636362</v>
      </c>
      <c r="CA112" s="1">
        <v>114.37289591196925</v>
      </c>
      <c r="CB112" s="1">
        <v>6.6108555459951504</v>
      </c>
      <c r="CC112" s="1">
        <v>7.0443751234945795</v>
      </c>
      <c r="CD112" s="1">
        <v>336.510330790495</v>
      </c>
      <c r="CE112" s="1">
        <v>11.680449242271161</v>
      </c>
      <c r="CF112" s="1">
        <v>1242.737784536853</v>
      </c>
      <c r="CH112" s="1">
        <v>141.35335410147499</v>
      </c>
      <c r="CI112" s="16">
        <v>3.72118411252029</v>
      </c>
      <c r="CL112" s="12"/>
      <c r="CM112" s="14"/>
      <c r="CN112" s="1"/>
      <c r="CO112" s="14"/>
      <c r="CP112" s="13"/>
    </row>
    <row r="113" spans="1:94" x14ac:dyDescent="0.3">
      <c r="A113" s="10" t="s">
        <v>0</v>
      </c>
      <c r="B113" s="10" t="s">
        <v>1015</v>
      </c>
      <c r="C113" s="10"/>
      <c r="D113" s="5">
        <v>424.79609442927472</v>
      </c>
      <c r="E113" s="5">
        <v>2.0745587252873903</v>
      </c>
      <c r="F113" s="1">
        <v>424.79609442927472</v>
      </c>
      <c r="G113" s="6">
        <v>2.0745587252873903</v>
      </c>
      <c r="H113" s="13">
        <v>14.687458953995501</v>
      </c>
      <c r="I113" s="25">
        <v>0.97928595674598795</v>
      </c>
      <c r="J113" s="15">
        <v>5.5431207517914999E-2</v>
      </c>
      <c r="K113" s="25">
        <v>2.87701273636748</v>
      </c>
      <c r="L113" s="14">
        <v>0.52364116502219205</v>
      </c>
      <c r="M113" s="6">
        <v>3.2779741579153798</v>
      </c>
      <c r="N113" s="14">
        <v>6.8126319693274998E-2</v>
      </c>
      <c r="O113" s="6">
        <v>1.03980174694425</v>
      </c>
      <c r="P113" s="13">
        <v>0.32222763625441275</v>
      </c>
      <c r="Q113" s="15">
        <v>2.2753215019190001E-2</v>
      </c>
      <c r="R113" s="6">
        <v>3.6566448951767101</v>
      </c>
      <c r="S113" s="14">
        <v>0.86432130240706517</v>
      </c>
      <c r="T113" s="10"/>
      <c r="U113" s="1">
        <v>424.85612662816698</v>
      </c>
      <c r="V113" s="6">
        <v>2.0796034938885</v>
      </c>
      <c r="W113" s="6">
        <v>2.3103678693648022</v>
      </c>
      <c r="X113" s="1">
        <v>428.66218740528001</v>
      </c>
      <c r="Y113" s="6">
        <v>29.920736745236631</v>
      </c>
      <c r="Z113" s="6">
        <v>29.925414994225825</v>
      </c>
      <c r="AA113" s="1">
        <v>427.58088340255102</v>
      </c>
      <c r="AB113" s="6">
        <v>6.5559483158307597</v>
      </c>
      <c r="AC113" s="6">
        <v>6.6334421170192002</v>
      </c>
      <c r="AD113" s="1">
        <v>456.03591633670902</v>
      </c>
      <c r="AE113" s="6">
        <v>7.3132897903534202</v>
      </c>
      <c r="AF113" s="6">
        <v>7.476653484699737</v>
      </c>
      <c r="AG113" s="10">
        <v>30</v>
      </c>
      <c r="AH113" s="10">
        <v>23.385000000000002</v>
      </c>
      <c r="AI113" s="12">
        <v>7.96846198252286</v>
      </c>
      <c r="AJ113" s="13">
        <v>15.5771779805496</v>
      </c>
      <c r="AK113" s="1">
        <v>490953.12435246498</v>
      </c>
      <c r="AL113" s="1">
        <v>8652.35360044359</v>
      </c>
      <c r="AM113" s="13" t="s">
        <v>1016</v>
      </c>
      <c r="AN113" s="12">
        <v>9.8633563621219302</v>
      </c>
      <c r="AO113" s="13">
        <v>0.54953029303558198</v>
      </c>
      <c r="AP113" s="12">
        <v>0.92378692451204403</v>
      </c>
      <c r="AQ113" s="12">
        <v>41.883789003774901</v>
      </c>
      <c r="AR113" s="12">
        <v>1.0742731166205699</v>
      </c>
      <c r="AS113" s="1">
        <v>153.70947899852101</v>
      </c>
      <c r="AT113" s="13"/>
      <c r="AU113" s="6">
        <v>13.7013034257923</v>
      </c>
      <c r="AV113" s="6">
        <v>6.6878882148608598</v>
      </c>
      <c r="AW113" s="6">
        <v>0.75996404869745404</v>
      </c>
      <c r="AX113" s="6">
        <v>1.4420811484629801</v>
      </c>
      <c r="AY113" s="6">
        <v>2.2854907358553098</v>
      </c>
      <c r="AZ113" s="6">
        <v>1.5543429363636401</v>
      </c>
      <c r="BA113" s="6">
        <v>3.1849206930029501</v>
      </c>
      <c r="BB113" s="6">
        <v>3.7050218170497402</v>
      </c>
      <c r="BC113" s="6">
        <v>1.6534574964172599</v>
      </c>
      <c r="BD113" s="6">
        <v>4.2616353238750904</v>
      </c>
      <c r="BE113" s="25">
        <v>1.5504103044580799</v>
      </c>
      <c r="BF113" s="13"/>
      <c r="BG113" s="1">
        <v>40.152833816724403</v>
      </c>
      <c r="BH113" s="1">
        <v>1419.14815450837</v>
      </c>
      <c r="BI113" s="1">
        <v>19730313.732457802</v>
      </c>
      <c r="BJ113" s="1">
        <v>2386407.0125720301</v>
      </c>
      <c r="BK113" s="1">
        <v>-8.8372683014430198</v>
      </c>
      <c r="BL113" s="1">
        <v>-4.9777712892235702</v>
      </c>
      <c r="BM113" s="1">
        <v>6825.5316203373304</v>
      </c>
      <c r="BN113" s="1">
        <v>379.22538160541802</v>
      </c>
      <c r="BO113" s="1">
        <v>629.22758307874199</v>
      </c>
      <c r="BP113" s="1">
        <v>28760.487351690201</v>
      </c>
      <c r="BQ113" s="1">
        <v>833.94163228162597</v>
      </c>
      <c r="BR113" s="1">
        <v>120925.212490832</v>
      </c>
      <c r="BU113" s="1">
        <v>0.40152833816724404</v>
      </c>
      <c r="BV113" s="1">
        <v>2.8382963090167399</v>
      </c>
      <c r="BW113" s="1">
        <v>39460.627464915604</v>
      </c>
      <c r="BX113" s="1">
        <v>4772.81402514406</v>
      </c>
      <c r="BY113" s="1">
        <v>-8.8372683014430201E-2</v>
      </c>
      <c r="BZ113" s="1">
        <v>-9.9555425784471407E-2</v>
      </c>
      <c r="CA113" s="1">
        <v>170.63829050843327</v>
      </c>
      <c r="CB113" s="1">
        <v>9.4806345401354513</v>
      </c>
      <c r="CC113" s="1">
        <v>6.2922758307874203</v>
      </c>
      <c r="CD113" s="1">
        <v>287.60487351690199</v>
      </c>
      <c r="CE113" s="1">
        <v>16.678832645632518</v>
      </c>
      <c r="CF113" s="1">
        <v>1813.8781873624798</v>
      </c>
      <c r="CH113" s="1">
        <v>138.15750962202699</v>
      </c>
      <c r="CI113" s="16">
        <v>4.2827237386761396</v>
      </c>
      <c r="CL113" s="12"/>
      <c r="CM113" s="14"/>
      <c r="CN113" s="1"/>
      <c r="CO113" s="14"/>
      <c r="CP113" s="13"/>
    </row>
    <row r="114" spans="1:94" x14ac:dyDescent="0.3">
      <c r="A114" s="10" t="s">
        <v>0</v>
      </c>
      <c r="B114" s="10" t="s">
        <v>1017</v>
      </c>
      <c r="C114" s="10"/>
      <c r="D114" s="5">
        <v>417.06457986413278</v>
      </c>
      <c r="E114" s="5">
        <v>2.0512614419378772</v>
      </c>
      <c r="F114" s="1">
        <v>417.06457986413278</v>
      </c>
      <c r="G114" s="6">
        <v>2.0512614419378772</v>
      </c>
      <c r="H114" s="13">
        <v>14.92553964328</v>
      </c>
      <c r="I114" s="25">
        <v>0.94972065587729504</v>
      </c>
      <c r="J114" s="15">
        <v>5.8001113960959E-2</v>
      </c>
      <c r="K114" s="25">
        <v>2.4867485006801799</v>
      </c>
      <c r="L114" s="14">
        <v>0.53806310278609804</v>
      </c>
      <c r="M114" s="6">
        <v>2.9110788443008202</v>
      </c>
      <c r="N114" s="14">
        <v>6.7074886477459003E-2</v>
      </c>
      <c r="O114" s="6">
        <v>1.0306819230671</v>
      </c>
      <c r="P114" s="13">
        <v>0.35677856916049822</v>
      </c>
      <c r="Q114" s="15">
        <v>1.7012304185391E-2</v>
      </c>
      <c r="R114" s="6">
        <v>3.8414654898787099</v>
      </c>
      <c r="S114" s="14">
        <v>0.86386798534769804</v>
      </c>
      <c r="T114" s="10"/>
      <c r="U114" s="1">
        <v>418.50735390714601</v>
      </c>
      <c r="V114" s="6">
        <v>2.0613638461342001</v>
      </c>
      <c r="W114" s="6">
        <v>2.2939637979159966</v>
      </c>
      <c r="X114" s="1">
        <v>528.82594936818396</v>
      </c>
      <c r="Y114" s="6">
        <v>20.605116067651572</v>
      </c>
      <c r="Z114" s="6">
        <v>20.611908775275396</v>
      </c>
      <c r="AA114" s="1">
        <v>437.14673320149001</v>
      </c>
      <c r="AB114" s="6">
        <v>5.8221576886016404</v>
      </c>
      <c r="AC114" s="6">
        <v>5.9092822026827587</v>
      </c>
      <c r="AD114" s="1">
        <v>341.93672639477001</v>
      </c>
      <c r="AE114" s="6">
        <v>7.6829309797574199</v>
      </c>
      <c r="AF114" s="6">
        <v>7.8385947855659346</v>
      </c>
      <c r="AG114" s="10">
        <v>30</v>
      </c>
      <c r="AH114" s="10">
        <v>23.617000000000001</v>
      </c>
      <c r="AI114" s="12">
        <v>5.60610480086459</v>
      </c>
      <c r="AJ114" s="13">
        <v>22.400014920923098</v>
      </c>
      <c r="AK114" s="1">
        <v>490697.03077633103</v>
      </c>
      <c r="AL114" s="1">
        <v>8906.7052771253602</v>
      </c>
      <c r="AM114" s="13" t="s">
        <v>1018</v>
      </c>
      <c r="AN114" s="12">
        <v>12.753189696142099</v>
      </c>
      <c r="AO114" s="13">
        <v>0.74345453661591099</v>
      </c>
      <c r="AP114" s="12">
        <v>1.23461719574644</v>
      </c>
      <c r="AQ114" s="12">
        <v>75.487127171283802</v>
      </c>
      <c r="AR114" s="12">
        <v>1.4028655664294301</v>
      </c>
      <c r="AS114" s="1">
        <v>200.984246963505</v>
      </c>
      <c r="AT114" s="13"/>
      <c r="AU114" s="6">
        <v>16.006968258039901</v>
      </c>
      <c r="AV114" s="6">
        <v>6.0147099665052002</v>
      </c>
      <c r="AW114" s="6">
        <v>0.75980743325946198</v>
      </c>
      <c r="AX114" s="6">
        <v>1.45916230585089</v>
      </c>
      <c r="AY114" s="6">
        <v>2.2854907358553098</v>
      </c>
      <c r="AZ114" s="6">
        <v>1.50832717271372</v>
      </c>
      <c r="BA114" s="6">
        <v>2.7972197860523602</v>
      </c>
      <c r="BB114" s="6">
        <v>3.8782100060671998</v>
      </c>
      <c r="BC114" s="6">
        <v>1.9961850512831201</v>
      </c>
      <c r="BD114" s="6">
        <v>3.9971121932871401</v>
      </c>
      <c r="BE114" s="25">
        <v>1.62818427813329</v>
      </c>
      <c r="BF114" s="13"/>
      <c r="BG114" s="1">
        <v>28.952546809747499</v>
      </c>
      <c r="BH114" s="1">
        <v>2110.6662306787898</v>
      </c>
      <c r="BI114" s="1">
        <v>20033327.275396701</v>
      </c>
      <c r="BJ114" s="1">
        <v>2436306.5817881501</v>
      </c>
      <c r="BK114" s="1">
        <v>7.9690201278921604</v>
      </c>
      <c r="BL114" s="1">
        <v>-8.1946427488623499</v>
      </c>
      <c r="BM114" s="1">
        <v>8746.2795398786093</v>
      </c>
      <c r="BN114" s="1">
        <v>508.31894803818602</v>
      </c>
      <c r="BO114" s="1">
        <v>833.73210570693595</v>
      </c>
      <c r="BP114" s="1">
        <v>51473.877429482098</v>
      </c>
      <c r="BQ114" s="1">
        <v>1092.52237929782</v>
      </c>
      <c r="BR114" s="1">
        <v>157204.64408610101</v>
      </c>
      <c r="BU114" s="1">
        <v>0.28952546809747498</v>
      </c>
      <c r="BV114" s="1">
        <v>4.22133246135758</v>
      </c>
      <c r="BW114" s="1">
        <v>40066.654550793406</v>
      </c>
      <c r="BX114" s="1">
        <v>4872.6131635763004</v>
      </c>
      <c r="BY114" s="1">
        <v>7.969020127892161E-2</v>
      </c>
      <c r="BZ114" s="1">
        <v>-0.16389285497724701</v>
      </c>
      <c r="CA114" s="1">
        <v>218.65698849696525</v>
      </c>
      <c r="CB114" s="1">
        <v>12.707973700954652</v>
      </c>
      <c r="CC114" s="1">
        <v>8.3373210570693601</v>
      </c>
      <c r="CD114" s="1">
        <v>514.73877429482104</v>
      </c>
      <c r="CE114" s="1">
        <v>21.850447585956399</v>
      </c>
      <c r="CF114" s="1">
        <v>2358.0696612915149</v>
      </c>
      <c r="CH114" s="1">
        <v>136.571561972918</v>
      </c>
      <c r="CI114" s="16">
        <v>5.1047483879781197</v>
      </c>
      <c r="CL114" s="12"/>
      <c r="CM114" s="14"/>
      <c r="CN114" s="1"/>
      <c r="CO114" s="14"/>
      <c r="CP114" s="13"/>
    </row>
    <row r="115" spans="1:94" x14ac:dyDescent="0.3">
      <c r="A115" s="10" t="s">
        <v>0</v>
      </c>
      <c r="B115" s="10" t="s">
        <v>1019</v>
      </c>
      <c r="C115" s="10"/>
      <c r="D115" s="5">
        <v>407.49383296086137</v>
      </c>
      <c r="E115" s="5">
        <v>2.6214814613986244</v>
      </c>
      <c r="F115" s="1">
        <v>407.49383296086137</v>
      </c>
      <c r="G115" s="6">
        <v>2.6214814613986244</v>
      </c>
      <c r="H115" s="13">
        <v>15.249294289305301</v>
      </c>
      <c r="I115" s="25">
        <v>1.10739336663976</v>
      </c>
      <c r="J115" s="15">
        <v>5.8831909127492997E-2</v>
      </c>
      <c r="K115" s="25">
        <v>4.2259399503894697</v>
      </c>
      <c r="L115" s="14">
        <v>0.53287180884496599</v>
      </c>
      <c r="M115" s="6">
        <v>4.4202465472721499</v>
      </c>
      <c r="N115" s="14">
        <v>6.5573434396980004E-2</v>
      </c>
      <c r="O115" s="6">
        <v>1.30015109444045</v>
      </c>
      <c r="P115" s="13">
        <v>0.25348782430774064</v>
      </c>
      <c r="Q115" s="15">
        <v>2.2754330910831001E-2</v>
      </c>
      <c r="R115" s="6">
        <v>4.0899351959275103</v>
      </c>
      <c r="S115" s="14">
        <v>0.86322119995637181</v>
      </c>
      <c r="T115" s="10"/>
      <c r="U115" s="1">
        <v>409.43042025195302</v>
      </c>
      <c r="V115" s="6">
        <v>2.6003021888808999</v>
      </c>
      <c r="W115" s="6">
        <v>2.7883006425955577</v>
      </c>
      <c r="X115" s="1">
        <v>559.90850210946496</v>
      </c>
      <c r="Y115" s="6">
        <v>32.898155460843235</v>
      </c>
      <c r="Z115" s="6">
        <v>32.902410366486698</v>
      </c>
      <c r="AA115" s="1">
        <v>433.71379970739798</v>
      </c>
      <c r="AB115" s="6">
        <v>8.8404930945442999</v>
      </c>
      <c r="AC115" s="6">
        <v>8.8981129547048035</v>
      </c>
      <c r="AD115" s="1">
        <v>456.05803209308698</v>
      </c>
      <c r="AE115" s="6">
        <v>8.1798703918550206</v>
      </c>
      <c r="AF115" s="6">
        <v>8.3262488192541753</v>
      </c>
      <c r="AG115" s="10">
        <v>30</v>
      </c>
      <c r="AH115" s="10">
        <v>23.931999999999999</v>
      </c>
      <c r="AI115" s="12">
        <v>12.304031664009999</v>
      </c>
      <c r="AJ115" s="13">
        <v>37.644425595747101</v>
      </c>
      <c r="AK115" s="1">
        <v>491131.89299623301</v>
      </c>
      <c r="AL115" s="1">
        <v>8415.0790266382301</v>
      </c>
      <c r="AM115" s="13" t="s">
        <v>899</v>
      </c>
      <c r="AN115" s="12">
        <v>6.3121036389289102</v>
      </c>
      <c r="AO115" s="13">
        <v>0.373213256951068</v>
      </c>
      <c r="AP115" s="12">
        <v>1.03108128663399</v>
      </c>
      <c r="AQ115" s="12">
        <v>47.418510776824903</v>
      </c>
      <c r="AR115" s="12">
        <v>0.74512229880863701</v>
      </c>
      <c r="AS115" s="1">
        <v>101.28033689256</v>
      </c>
      <c r="AT115" s="13"/>
      <c r="AU115" s="6">
        <v>10.8830287575753</v>
      </c>
      <c r="AV115" s="6">
        <v>5.3721546390815798</v>
      </c>
      <c r="AW115" s="6">
        <v>0.75950082101799998</v>
      </c>
      <c r="AX115" s="6">
        <v>1.4692814025901799</v>
      </c>
      <c r="AY115" s="6">
        <v>2.2854907358553098</v>
      </c>
      <c r="AZ115" s="6">
        <v>1.80401106849486</v>
      </c>
      <c r="BA115" s="6">
        <v>4.4450962451485001</v>
      </c>
      <c r="BB115" s="6">
        <v>4.3781586688181902</v>
      </c>
      <c r="BC115" s="6">
        <v>1.7031387267554601</v>
      </c>
      <c r="BD115" s="6">
        <v>4.6819367654458697</v>
      </c>
      <c r="BE115" s="25">
        <v>1.55030453083567</v>
      </c>
      <c r="BF115" s="13"/>
      <c r="BG115" s="1">
        <v>63.490865661227303</v>
      </c>
      <c r="BH115" s="1">
        <v>3625.9515484429598</v>
      </c>
      <c r="BI115" s="1">
        <v>19996709.1278852</v>
      </c>
      <c r="BJ115" s="1">
        <v>2229057.7392539899</v>
      </c>
      <c r="BK115" s="1">
        <v>25.9251828020411</v>
      </c>
      <c r="BL115" s="1">
        <v>-15.957842359989399</v>
      </c>
      <c r="BM115" s="1">
        <v>4193.44198435201</v>
      </c>
      <c r="BN115" s="1">
        <v>247.14581212533599</v>
      </c>
      <c r="BO115" s="1">
        <v>676.55164253461498</v>
      </c>
      <c r="BP115" s="1">
        <v>31376.065093437999</v>
      </c>
      <c r="BQ115" s="1">
        <v>567.94989068498603</v>
      </c>
      <c r="BR115" s="1">
        <v>76879.047635790193</v>
      </c>
      <c r="BU115" s="1">
        <v>0.63490865661227303</v>
      </c>
      <c r="BV115" s="1">
        <v>7.2519030968859202</v>
      </c>
      <c r="BW115" s="1">
        <v>39993.418255770404</v>
      </c>
      <c r="BX115" s="1">
        <v>4458.1154785079798</v>
      </c>
      <c r="BY115" s="1">
        <v>0.25925182802041102</v>
      </c>
      <c r="BZ115" s="1">
        <v>-0.31915684719978799</v>
      </c>
      <c r="CA115" s="1">
        <v>104.83604960880025</v>
      </c>
      <c r="CB115" s="1">
        <v>6.1786453031334005</v>
      </c>
      <c r="CC115" s="1">
        <v>6.7655164253461502</v>
      </c>
      <c r="CD115" s="1">
        <v>313.76065093438001</v>
      </c>
      <c r="CE115" s="1">
        <v>11.358997813699721</v>
      </c>
      <c r="CF115" s="1">
        <v>1153.1857145368529</v>
      </c>
      <c r="CH115" s="1">
        <v>141.086438448476</v>
      </c>
      <c r="CI115" s="16">
        <v>4.0049500180523401</v>
      </c>
      <c r="CL115" s="12"/>
      <c r="CM115" s="14"/>
      <c r="CN115" s="1"/>
      <c r="CO115" s="14"/>
      <c r="CP115" s="13"/>
    </row>
    <row r="116" spans="1:94" x14ac:dyDescent="0.3">
      <c r="A116" s="10" t="s">
        <v>0</v>
      </c>
      <c r="B116" s="10" t="s">
        <v>1020</v>
      </c>
      <c r="C116" s="10"/>
      <c r="D116" s="5">
        <v>410.33741073376581</v>
      </c>
      <c r="E116" s="5">
        <v>2.3648166006396405</v>
      </c>
      <c r="F116" s="1">
        <v>410.33741073376581</v>
      </c>
      <c r="G116" s="6">
        <v>2.3648166006396405</v>
      </c>
      <c r="H116" s="13">
        <v>15.1955618325094</v>
      </c>
      <c r="I116" s="25">
        <v>1.0887210144010899</v>
      </c>
      <c r="J116" s="15">
        <v>5.6095956444990998E-2</v>
      </c>
      <c r="K116" s="25">
        <v>3.4969657603953301</v>
      </c>
      <c r="L116" s="14">
        <v>0.510529125133655</v>
      </c>
      <c r="M116" s="6">
        <v>3.7721740992432</v>
      </c>
      <c r="N116" s="14">
        <v>6.5816163839861996E-2</v>
      </c>
      <c r="O116" s="6">
        <v>1.1809474347709299</v>
      </c>
      <c r="P116" s="13">
        <v>0.29725975224267237</v>
      </c>
      <c r="Q116" s="15">
        <v>2.0067142027038999E-2</v>
      </c>
      <c r="R116" s="6">
        <v>3.9055425436265399</v>
      </c>
      <c r="S116" s="14">
        <v>0.86332571714124762</v>
      </c>
      <c r="T116" s="10"/>
      <c r="U116" s="1">
        <v>410.89869211858098</v>
      </c>
      <c r="V116" s="6">
        <v>2.3618948695418598</v>
      </c>
      <c r="W116" s="6">
        <v>2.5674104414308512</v>
      </c>
      <c r="X116" s="1">
        <v>455.17783721152199</v>
      </c>
      <c r="Y116" s="6">
        <v>34.092372791901013</v>
      </c>
      <c r="Z116" s="6">
        <v>34.096478671276799</v>
      </c>
      <c r="AA116" s="1">
        <v>418.80495681739001</v>
      </c>
      <c r="AB116" s="6">
        <v>7.5443481984864</v>
      </c>
      <c r="AC116" s="6">
        <v>7.6117859757093136</v>
      </c>
      <c r="AD116" s="1">
        <v>402.73081881043299</v>
      </c>
      <c r="AE116" s="6">
        <v>7.8110850872530797</v>
      </c>
      <c r="AF116" s="6">
        <v>7.9642444721952499</v>
      </c>
      <c r="AG116" s="10">
        <v>30</v>
      </c>
      <c r="AH116" s="10">
        <v>23.931999999999999</v>
      </c>
      <c r="AI116" s="12">
        <v>12.694527632154401</v>
      </c>
      <c r="AJ116" s="13" t="s">
        <v>858</v>
      </c>
      <c r="AK116" s="1">
        <v>491342.71200198302</v>
      </c>
      <c r="AL116" s="1">
        <v>8187.2326150215004</v>
      </c>
      <c r="AM116" s="13" t="s">
        <v>1018</v>
      </c>
      <c r="AN116" s="12">
        <v>6.6669934568795401</v>
      </c>
      <c r="AO116" s="13">
        <v>0.375904772989341</v>
      </c>
      <c r="AP116" s="12">
        <v>1.0849482525249099</v>
      </c>
      <c r="AQ116" s="12">
        <v>56.497379713275997</v>
      </c>
      <c r="AR116" s="12">
        <v>0.74732997459785799</v>
      </c>
      <c r="AS116" s="1">
        <v>106.374437560372</v>
      </c>
      <c r="AT116" s="13"/>
      <c r="AU116" s="6">
        <v>10.553858030988</v>
      </c>
      <c r="AV116" s="6">
        <v>7.5380900253619298</v>
      </c>
      <c r="AW116" s="6">
        <v>0.75950082101799998</v>
      </c>
      <c r="AX116" s="6">
        <v>1.4740242345166099</v>
      </c>
      <c r="AY116" s="6">
        <v>2.2854907358553098</v>
      </c>
      <c r="AZ116" s="6">
        <v>1.70472246540382</v>
      </c>
      <c r="BA116" s="6">
        <v>3.6821470568914099</v>
      </c>
      <c r="BB116" s="6">
        <v>4.1286781610578798</v>
      </c>
      <c r="BC116" s="6">
        <v>1.6725980439446</v>
      </c>
      <c r="BD116" s="6">
        <v>4.6635726500327896</v>
      </c>
      <c r="BE116" s="25">
        <v>1.5619990751731601</v>
      </c>
      <c r="BF116" s="13"/>
      <c r="BG116" s="1">
        <v>67.739654858170198</v>
      </c>
      <c r="BH116" s="1">
        <v>944.51285745460598</v>
      </c>
      <c r="BI116" s="1">
        <v>20518419.982609399</v>
      </c>
      <c r="BJ116" s="1">
        <v>2176941.93532542</v>
      </c>
      <c r="BK116" s="1">
        <v>22.998899325665199</v>
      </c>
      <c r="BL116" s="1">
        <v>-10.743715096761999</v>
      </c>
      <c r="BM116" s="1">
        <v>4447.1128423026303</v>
      </c>
      <c r="BN116" s="1">
        <v>249.83258743732699</v>
      </c>
      <c r="BO116" s="1">
        <v>716.14016190226801</v>
      </c>
      <c r="BP116" s="1">
        <v>37490.212575452402</v>
      </c>
      <c r="BQ116" s="1">
        <v>575.80746211355802</v>
      </c>
      <c r="BR116" s="1">
        <v>81110.236707218806</v>
      </c>
      <c r="BU116" s="1">
        <v>0.67739654858170195</v>
      </c>
      <c r="BV116" s="1">
        <v>1.889025714909212</v>
      </c>
      <c r="BW116" s="1">
        <v>41036.839965218802</v>
      </c>
      <c r="BX116" s="1">
        <v>4353.8838706508404</v>
      </c>
      <c r="BY116" s="1">
        <v>0.22998899325665201</v>
      </c>
      <c r="BZ116" s="1">
        <v>-0.21487430193523999</v>
      </c>
      <c r="CA116" s="1">
        <v>111.17782105756577</v>
      </c>
      <c r="CB116" s="1">
        <v>6.2458146859331753</v>
      </c>
      <c r="CC116" s="1">
        <v>7.1614016190226799</v>
      </c>
      <c r="CD116" s="1">
        <v>374.90212575452404</v>
      </c>
      <c r="CE116" s="1">
        <v>11.51614924227116</v>
      </c>
      <c r="CF116" s="1">
        <v>1216.6535506082821</v>
      </c>
      <c r="CH116" s="1">
        <v>132.06767855877001</v>
      </c>
      <c r="CI116" s="16">
        <v>3.9094964370322001</v>
      </c>
      <c r="CL116" s="12"/>
      <c r="CM116" s="14"/>
      <c r="CN116" s="1"/>
      <c r="CO116" s="14"/>
      <c r="CP116" s="13"/>
    </row>
    <row r="117" spans="1:94" x14ac:dyDescent="0.3">
      <c r="A117" s="10" t="s">
        <v>0</v>
      </c>
      <c r="B117" s="10" t="s">
        <v>1021</v>
      </c>
      <c r="C117" s="10"/>
      <c r="D117" s="5">
        <v>419.17476762101199</v>
      </c>
      <c r="E117" s="5">
        <v>2.37317978356822</v>
      </c>
      <c r="F117" s="1"/>
      <c r="H117" s="13">
        <v>14.891222960373801</v>
      </c>
      <c r="I117" s="25">
        <v>1.05590044927384</v>
      </c>
      <c r="J117" s="15">
        <v>5.2711956866947997E-2</v>
      </c>
      <c r="K117" s="25">
        <v>3.4101182875433902</v>
      </c>
      <c r="L117" s="14">
        <v>0.49090250216847597</v>
      </c>
      <c r="M117" s="6">
        <v>3.7003445405612401</v>
      </c>
      <c r="N117" s="14">
        <v>6.7185369524805E-2</v>
      </c>
      <c r="O117" s="6">
        <v>1.18658989178411</v>
      </c>
      <c r="P117" s="13">
        <v>0.29578282153719504</v>
      </c>
      <c r="Q117" s="15">
        <v>2.0654966113649999E-2</v>
      </c>
      <c r="R117" s="6">
        <v>4.2879338849888802</v>
      </c>
      <c r="S117" s="14">
        <v>0.86391560422300151</v>
      </c>
      <c r="T117" s="10"/>
      <c r="U117" s="1">
        <v>419.17476762101199</v>
      </c>
      <c r="V117" s="6">
        <v>2.37317978356822</v>
      </c>
      <c r="W117" s="6">
        <v>2.5777958191324819</v>
      </c>
      <c r="X117" s="1">
        <v>315.403030617745</v>
      </c>
      <c r="Y117" s="6">
        <v>49.171774522572051</v>
      </c>
      <c r="Z117" s="6">
        <v>49.174621349813641</v>
      </c>
      <c r="AA117" s="1">
        <v>405.52540912469499</v>
      </c>
      <c r="AB117" s="6">
        <v>7.4006890811224801</v>
      </c>
      <c r="AC117" s="6">
        <v>7.4694239989068434</v>
      </c>
      <c r="AD117" s="1">
        <v>414.40817101052301</v>
      </c>
      <c r="AE117" s="6">
        <v>8.5758677699777603</v>
      </c>
      <c r="AF117" s="6">
        <v>8.7155979588739907</v>
      </c>
      <c r="AG117" s="10">
        <v>30</v>
      </c>
      <c r="AH117" s="10">
        <v>23.931999999999999</v>
      </c>
      <c r="AI117" s="12">
        <v>10.812004439469</v>
      </c>
      <c r="AJ117" s="13" t="s">
        <v>862</v>
      </c>
      <c r="AK117" s="1">
        <v>491597.09187060402</v>
      </c>
      <c r="AL117" s="1">
        <v>7866.3857984143997</v>
      </c>
      <c r="AM117" s="13" t="s">
        <v>1022</v>
      </c>
      <c r="AN117" s="12">
        <v>7.4056345059946604</v>
      </c>
      <c r="AO117" s="13">
        <v>0.39250884462100699</v>
      </c>
      <c r="AP117" s="12">
        <v>0.65239656680316904</v>
      </c>
      <c r="AQ117" s="12">
        <v>32.2678835274478</v>
      </c>
      <c r="AR117" s="12">
        <v>0.83203953921845697</v>
      </c>
      <c r="AS117" s="1">
        <v>116.456068177915</v>
      </c>
      <c r="AT117" s="13"/>
      <c r="AU117" s="6">
        <v>11.193742144160399</v>
      </c>
      <c r="AV117" s="6">
        <v>9.3647950856155706</v>
      </c>
      <c r="AW117" s="6">
        <v>0.75950082101799998</v>
      </c>
      <c r="AX117" s="6">
        <v>1.46242115427844</v>
      </c>
      <c r="AY117" s="6">
        <v>2.2854907358553098</v>
      </c>
      <c r="AZ117" s="6">
        <v>1.95141235048645</v>
      </c>
      <c r="BA117" s="6">
        <v>3.6090576423374201</v>
      </c>
      <c r="BB117" s="6">
        <v>4.3201287451664196</v>
      </c>
      <c r="BC117" s="6">
        <v>1.7920841549334301</v>
      </c>
      <c r="BD117" s="6">
        <v>4.5225445078194699</v>
      </c>
      <c r="BE117" s="25">
        <v>1.6484522116758999</v>
      </c>
      <c r="BF117" s="13"/>
      <c r="BG117" s="1">
        <v>59.842134422797898</v>
      </c>
      <c r="BH117" s="1">
        <v>519.942055684107</v>
      </c>
      <c r="BI117" s="1">
        <v>20621602.640870199</v>
      </c>
      <c r="BJ117" s="1">
        <v>2101800.0923968502</v>
      </c>
      <c r="BK117" s="1">
        <v>-3.8262318418535002</v>
      </c>
      <c r="BL117" s="1">
        <v>-6.6566873439338998</v>
      </c>
      <c r="BM117" s="1">
        <v>4963.72081912875</v>
      </c>
      <c r="BN117" s="1">
        <v>262.04338718512997</v>
      </c>
      <c r="BO117" s="1">
        <v>431.93072642290502</v>
      </c>
      <c r="BP117" s="1">
        <v>21479.201856027899</v>
      </c>
      <c r="BQ117" s="1">
        <v>642.95389068498696</v>
      </c>
      <c r="BR117" s="1">
        <v>88841.248778647394</v>
      </c>
      <c r="BU117" s="1">
        <v>0.59842134422797899</v>
      </c>
      <c r="BV117" s="1">
        <v>1.039884111368214</v>
      </c>
      <c r="BW117" s="1">
        <v>41243.205281740396</v>
      </c>
      <c r="BX117" s="1">
        <v>4203.6001847937005</v>
      </c>
      <c r="BY117" s="1">
        <v>-3.8262318418535002E-2</v>
      </c>
      <c r="BZ117" s="1">
        <v>-0.13313374687867799</v>
      </c>
      <c r="CA117" s="1">
        <v>124.09302047821876</v>
      </c>
      <c r="CB117" s="1">
        <v>6.55108467962825</v>
      </c>
      <c r="CC117" s="1">
        <v>4.3193072642290504</v>
      </c>
      <c r="CD117" s="1">
        <v>214.79201856027899</v>
      </c>
      <c r="CE117" s="1">
        <v>12.85907781369974</v>
      </c>
      <c r="CF117" s="1">
        <v>1332.6187316797109</v>
      </c>
      <c r="CH117" s="1">
        <v>135.093510443703</v>
      </c>
      <c r="CI117" s="16">
        <v>5.1457699530293599</v>
      </c>
      <c r="CL117" s="12"/>
      <c r="CM117" s="14"/>
      <c r="CN117" s="1"/>
      <c r="CO117" s="14"/>
      <c r="CP117" s="13"/>
    </row>
    <row r="118" spans="1:94" x14ac:dyDescent="0.3">
      <c r="A118" s="10"/>
      <c r="B118" s="10"/>
      <c r="C118" s="10"/>
      <c r="D118" s="10"/>
      <c r="E118" s="10"/>
      <c r="F118" s="1"/>
      <c r="H118" s="13"/>
      <c r="J118" s="15"/>
      <c r="L118" s="14"/>
      <c r="N118" s="14"/>
      <c r="P118" s="13"/>
      <c r="Q118" s="15"/>
      <c r="S118" s="14"/>
      <c r="T118" s="10"/>
      <c r="U118" s="1"/>
      <c r="X118" s="1"/>
      <c r="AA118" s="1"/>
      <c r="AD118" s="1"/>
      <c r="AG118" s="10"/>
      <c r="AH118" s="10"/>
      <c r="AI118" s="12"/>
      <c r="AJ118" s="13"/>
      <c r="AK118" s="1"/>
      <c r="AL118" s="1"/>
      <c r="AM118" s="13"/>
      <c r="AN118" s="12"/>
      <c r="AO118" s="13"/>
      <c r="AP118" s="12"/>
      <c r="AQ118" s="12"/>
      <c r="AR118" s="12"/>
      <c r="AS118" s="1"/>
      <c r="AT118" s="13"/>
      <c r="BF118" s="13"/>
      <c r="BG118" s="1"/>
      <c r="BH118" s="12"/>
      <c r="BI118" s="1"/>
      <c r="BJ118" s="10"/>
      <c r="CL118" s="12"/>
      <c r="CM118" s="14"/>
      <c r="CN118" s="1"/>
      <c r="CO118" s="14"/>
      <c r="CP118" s="13"/>
    </row>
    <row r="119" spans="1:94" x14ac:dyDescent="0.3">
      <c r="A119" s="34" t="s">
        <v>1322</v>
      </c>
      <c r="B119" s="10"/>
      <c r="C119" s="10"/>
      <c r="D119" s="10"/>
      <c r="E119" s="10"/>
      <c r="F119" s="1"/>
      <c r="H119" s="13"/>
      <c r="J119" s="15"/>
      <c r="L119" s="14"/>
      <c r="N119" s="14"/>
      <c r="P119" s="13"/>
      <c r="Q119" s="15"/>
      <c r="S119" s="14"/>
      <c r="T119" s="10"/>
      <c r="U119" s="1"/>
      <c r="X119" s="1"/>
      <c r="AA119" s="1"/>
      <c r="AD119" s="1"/>
      <c r="AG119" s="10"/>
      <c r="AH119" s="10"/>
      <c r="AI119" s="12"/>
      <c r="AJ119" s="13"/>
      <c r="AK119" s="1"/>
      <c r="AL119" s="1"/>
      <c r="AM119" s="13"/>
      <c r="AN119" s="12"/>
      <c r="AO119" s="13"/>
      <c r="AP119" s="12"/>
      <c r="AQ119" s="12"/>
      <c r="AR119" s="12"/>
      <c r="AS119" s="1"/>
      <c r="AT119" s="13"/>
      <c r="BF119" s="13"/>
      <c r="BG119" s="1"/>
      <c r="BH119" s="12"/>
      <c r="BI119" s="1"/>
      <c r="BJ119" s="10"/>
      <c r="CL119" s="12"/>
      <c r="CM119" s="14"/>
      <c r="CN119" s="1"/>
      <c r="CO119" s="14"/>
      <c r="CP119" s="13"/>
    </row>
    <row r="120" spans="1:94" x14ac:dyDescent="0.3">
      <c r="A120" s="10" t="s">
        <v>7</v>
      </c>
      <c r="B120" s="10" t="s">
        <v>968</v>
      </c>
      <c r="C120" s="10"/>
      <c r="D120" s="10"/>
      <c r="E120" s="10"/>
      <c r="F120" s="1"/>
      <c r="H120" s="13">
        <v>4.2126032592057499</v>
      </c>
      <c r="I120" s="25">
        <v>0.95013010900987704</v>
      </c>
      <c r="J120" s="15">
        <v>0.90684979772114005</v>
      </c>
      <c r="K120" s="25">
        <v>0.367239910088904</v>
      </c>
      <c r="L120" s="14">
        <v>91.890150720651306</v>
      </c>
      <c r="M120" s="6">
        <v>1.7683868546529899</v>
      </c>
      <c r="N120" s="14">
        <v>0.23718221777742701</v>
      </c>
      <c r="O120" s="6">
        <v>0.96443043651052196</v>
      </c>
      <c r="P120" s="13">
        <v>0.93275054045358374</v>
      </c>
      <c r="Q120" s="15">
        <v>0.51660391257520399</v>
      </c>
      <c r="R120" s="6">
        <v>1.38645010653262</v>
      </c>
      <c r="S120" s="14">
        <v>0.94104248519356881</v>
      </c>
      <c r="T120" s="10"/>
      <c r="U120" s="1"/>
      <c r="X120" s="1"/>
      <c r="AA120" s="1"/>
      <c r="AD120" s="1"/>
      <c r="AG120" s="10">
        <v>30</v>
      </c>
      <c r="AH120" s="10">
        <v>23.931999999999999</v>
      </c>
      <c r="AI120" s="12">
        <v>469.81377933712997</v>
      </c>
      <c r="AJ120" s="13">
        <v>484.72574242452202</v>
      </c>
      <c r="AK120" s="1">
        <v>448</v>
      </c>
      <c r="AL120" s="1">
        <v>439.31985460516802</v>
      </c>
      <c r="AM120" s="13">
        <v>5.9393413167810598</v>
      </c>
      <c r="AN120" s="12">
        <v>103.887970729157</v>
      </c>
      <c r="AO120" s="13">
        <v>94.703694373330904</v>
      </c>
      <c r="AP120" s="12">
        <v>227.55667948172501</v>
      </c>
      <c r="AQ120" s="12">
        <v>461.659229700673</v>
      </c>
      <c r="AR120" s="12">
        <v>1.0834723080309001</v>
      </c>
      <c r="AS120" s="1">
        <v>464.73723893607303</v>
      </c>
      <c r="AT120" s="13"/>
      <c r="AU120" s="6">
        <v>2.19479793141964</v>
      </c>
      <c r="AV120" s="6">
        <v>4.2640360105492103</v>
      </c>
      <c r="AW120" s="6">
        <v>5.9999999999999997E-15</v>
      </c>
      <c r="AX120" s="6">
        <v>1.1238650970939701</v>
      </c>
      <c r="AY120" s="6">
        <v>2.1557180306923001</v>
      </c>
      <c r="AZ120" s="6">
        <v>1.1883842936867901</v>
      </c>
      <c r="BA120" s="6">
        <v>1.35176410074654</v>
      </c>
      <c r="BB120" s="6">
        <v>1.3533023221512701</v>
      </c>
      <c r="BC120" s="6">
        <v>1.41120953543761</v>
      </c>
      <c r="BD120" s="6">
        <v>2.8049721572361102</v>
      </c>
      <c r="BE120" s="25">
        <v>1.3624537102365699</v>
      </c>
      <c r="BF120" s="13"/>
      <c r="BG120" s="1">
        <v>1660.87514428085</v>
      </c>
      <c r="BH120" s="1">
        <v>34767.928785052703</v>
      </c>
      <c r="BI120" s="1">
        <v>14013.0836930237</v>
      </c>
      <c r="BJ120" s="1">
        <v>94154.019325421104</v>
      </c>
      <c r="BK120" s="1">
        <v>36.100268926866796</v>
      </c>
      <c r="BL120" s="1">
        <v>3273.0557299195798</v>
      </c>
      <c r="BM120" s="1">
        <v>56081.387144092703</v>
      </c>
      <c r="BN120" s="1">
        <v>50932.178334045399</v>
      </c>
      <c r="BO120" s="1">
        <v>122341.926976118</v>
      </c>
      <c r="BP120" s="1">
        <v>247526.40070494899</v>
      </c>
      <c r="BQ120" s="1">
        <v>647.59667639927204</v>
      </c>
      <c r="BR120" s="1">
        <v>286906.48906436202</v>
      </c>
      <c r="BU120" s="1">
        <v>16.608751442808501</v>
      </c>
      <c r="BV120" s="1">
        <v>69.535857570105406</v>
      </c>
      <c r="BW120" s="1">
        <v>28.026167386047401</v>
      </c>
      <c r="BX120" s="1">
        <v>188.30803865084221</v>
      </c>
      <c r="BY120" s="1">
        <v>0.36100268926866796</v>
      </c>
      <c r="BZ120" s="1">
        <v>65.461114598391603</v>
      </c>
      <c r="CA120" s="1">
        <v>1402.0346786023176</v>
      </c>
      <c r="CB120" s="1">
        <v>1273.3044583511351</v>
      </c>
      <c r="CC120" s="1">
        <v>1223.41926976118</v>
      </c>
      <c r="CD120" s="1">
        <v>2475.2640070494899</v>
      </c>
      <c r="CE120" s="1">
        <v>12.951933527985441</v>
      </c>
      <c r="CF120" s="1">
        <v>4303.5973359654299</v>
      </c>
      <c r="CL120" s="12"/>
      <c r="CM120" s="14"/>
      <c r="CN120" s="1"/>
      <c r="CO120" s="14"/>
      <c r="CP120" s="13"/>
    </row>
    <row r="121" spans="1:94" x14ac:dyDescent="0.3">
      <c r="A121" s="10" t="s">
        <v>7</v>
      </c>
      <c r="B121" s="10" t="s">
        <v>971</v>
      </c>
      <c r="C121" s="10"/>
      <c r="D121" s="10"/>
      <c r="E121" s="10"/>
      <c r="F121" s="1"/>
      <c r="H121" s="13">
        <v>4.2399366800777001</v>
      </c>
      <c r="I121" s="25">
        <v>0.93224569576320204</v>
      </c>
      <c r="J121" s="15">
        <v>0.91106145586991905</v>
      </c>
      <c r="K121" s="25">
        <v>0.367239910088904</v>
      </c>
      <c r="L121" s="14">
        <v>91.648055360861207</v>
      </c>
      <c r="M121" s="6">
        <v>1.7843405846485201</v>
      </c>
      <c r="N121" s="14">
        <v>0.23570773665619399</v>
      </c>
      <c r="O121" s="6">
        <v>0.946387518280986</v>
      </c>
      <c r="P121" s="13">
        <v>0.93041124975988498</v>
      </c>
      <c r="Q121" s="15">
        <v>0.51221548340930501</v>
      </c>
      <c r="R121" s="6">
        <v>1.3997641916098</v>
      </c>
      <c r="S121" s="14">
        <v>0.94034421483497488</v>
      </c>
      <c r="T121" s="10"/>
      <c r="U121" s="1"/>
      <c r="X121" s="1"/>
      <c r="AA121" s="1"/>
      <c r="AD121" s="1"/>
      <c r="AG121" s="10">
        <v>30</v>
      </c>
      <c r="AH121" s="10">
        <v>23.931999999999999</v>
      </c>
      <c r="AI121" s="12">
        <v>437.26638287479398</v>
      </c>
      <c r="AJ121" s="13">
        <v>435.63459476397901</v>
      </c>
      <c r="AK121" s="1">
        <v>448</v>
      </c>
      <c r="AL121" s="1">
        <v>428.30493389621802</v>
      </c>
      <c r="AM121" s="13">
        <v>5.8623801071822896</v>
      </c>
      <c r="AN121" s="12">
        <v>100.13802172982901</v>
      </c>
      <c r="AO121" s="13">
        <v>91.637515594457597</v>
      </c>
      <c r="AP121" s="12">
        <v>219.04454201106199</v>
      </c>
      <c r="AQ121" s="12">
        <v>448.64155518641297</v>
      </c>
      <c r="AR121" s="12">
        <v>1.06966927252374</v>
      </c>
      <c r="AS121" s="1">
        <v>452.47617252810801</v>
      </c>
      <c r="AT121" s="13"/>
      <c r="AU121" s="6">
        <v>2.19479793141964</v>
      </c>
      <c r="AV121" s="6">
        <v>4.2640360105492103</v>
      </c>
      <c r="AW121" s="6">
        <v>5.9999999999999997E-15</v>
      </c>
      <c r="AX121" s="6">
        <v>1.1238650970939701</v>
      </c>
      <c r="AY121" s="6">
        <v>2.1557180306923001</v>
      </c>
      <c r="AZ121" s="6">
        <v>1.1883842936867901</v>
      </c>
      <c r="BA121" s="6">
        <v>1.35176410074654</v>
      </c>
      <c r="BB121" s="6">
        <v>1.3533023221512701</v>
      </c>
      <c r="BC121" s="6">
        <v>1.41120953543761</v>
      </c>
      <c r="BD121" s="6">
        <v>2.8049721572361102</v>
      </c>
      <c r="BE121" s="25">
        <v>1.3624537102365699</v>
      </c>
      <c r="BF121" s="13"/>
      <c r="BG121" s="1">
        <v>1546.5736542565201</v>
      </c>
      <c r="BH121" s="1">
        <v>30901.263718529899</v>
      </c>
      <c r="BI121" s="1">
        <v>13898.703739737501</v>
      </c>
      <c r="BJ121" s="1">
        <v>91314.420682563999</v>
      </c>
      <c r="BK121" s="1">
        <v>-1.92407689776974</v>
      </c>
      <c r="BL121" s="1">
        <v>3213.9807410999601</v>
      </c>
      <c r="BM121" s="1">
        <v>53855.806840791804</v>
      </c>
      <c r="BN121" s="1">
        <v>49153.705430359601</v>
      </c>
      <c r="BO121" s="1">
        <v>117388.638928013</v>
      </c>
      <c r="BP121" s="1">
        <v>239095.67336681901</v>
      </c>
      <c r="BQ121" s="1">
        <v>634.38231925641503</v>
      </c>
      <c r="BR121" s="1">
        <v>277105.63549293298</v>
      </c>
      <c r="BU121" s="1">
        <v>15.465736542565201</v>
      </c>
      <c r="BV121" s="1">
        <v>61.802527437059801</v>
      </c>
      <c r="BW121" s="1">
        <v>27.797407479475002</v>
      </c>
      <c r="BX121" s="1">
        <v>182.62884136512801</v>
      </c>
      <c r="BY121" s="1">
        <v>-1.9240768977697401E-2</v>
      </c>
      <c r="BZ121" s="1">
        <v>64.279614821999203</v>
      </c>
      <c r="CA121" s="1">
        <v>1346.3951710197953</v>
      </c>
      <c r="CB121" s="1">
        <v>1228.8426357589901</v>
      </c>
      <c r="CC121" s="1">
        <v>1173.8863892801301</v>
      </c>
      <c r="CD121" s="1">
        <v>2390.9567336681903</v>
      </c>
      <c r="CE121" s="1">
        <v>12.687646385128302</v>
      </c>
      <c r="CF121" s="1">
        <v>4156.5845323939948</v>
      </c>
      <c r="CL121" s="12"/>
      <c r="CM121" s="14"/>
      <c r="CN121" s="1"/>
      <c r="CO121" s="14"/>
      <c r="CP121" s="13"/>
    </row>
    <row r="122" spans="1:94" x14ac:dyDescent="0.3">
      <c r="A122" s="10" t="s">
        <v>7</v>
      </c>
      <c r="B122" s="10" t="s">
        <v>974</v>
      </c>
      <c r="C122" s="10"/>
      <c r="D122" s="10"/>
      <c r="E122" s="10"/>
      <c r="F122" s="1"/>
      <c r="H122" s="13">
        <v>4.2417042913146403</v>
      </c>
      <c r="I122" s="25">
        <v>0.93305628205371904</v>
      </c>
      <c r="J122" s="15">
        <v>0.91497447162607803</v>
      </c>
      <c r="K122" s="25">
        <v>0.367239910088904</v>
      </c>
      <c r="L122" s="14">
        <v>91.236025797268098</v>
      </c>
      <c r="M122" s="6">
        <v>1.7739837306414901</v>
      </c>
      <c r="N122" s="14">
        <v>0.235599221531129</v>
      </c>
      <c r="O122" s="6">
        <v>0.944670733493993</v>
      </c>
      <c r="P122" s="13">
        <v>0.93051980294141967</v>
      </c>
      <c r="Q122" s="15">
        <v>0.505433318292421</v>
      </c>
      <c r="R122" s="6">
        <v>1.3600531829939599</v>
      </c>
      <c r="S122" s="14">
        <v>0.94029284202046826</v>
      </c>
      <c r="T122" s="10"/>
      <c r="U122" s="1"/>
      <c r="X122" s="1"/>
      <c r="AA122" s="1"/>
      <c r="AD122" s="1"/>
      <c r="AG122" s="10">
        <v>30</v>
      </c>
      <c r="AH122" s="10">
        <v>23.931999999999999</v>
      </c>
      <c r="AI122" s="12">
        <v>443.58786158027601</v>
      </c>
      <c r="AJ122" s="13">
        <v>443.49990318517399</v>
      </c>
      <c r="AK122" s="1">
        <v>448</v>
      </c>
      <c r="AL122" s="1">
        <v>440.89429197140902</v>
      </c>
      <c r="AM122" s="13">
        <v>6.1354561627882003</v>
      </c>
      <c r="AN122" s="12">
        <v>103.84592274947499</v>
      </c>
      <c r="AO122" s="13">
        <v>95.491938064688199</v>
      </c>
      <c r="AP122" s="12">
        <v>228.326607104679</v>
      </c>
      <c r="AQ122" s="12">
        <v>467.80665617491599</v>
      </c>
      <c r="AR122" s="12">
        <v>1.1439671654386301</v>
      </c>
      <c r="AS122" s="1">
        <v>470.04497736095601</v>
      </c>
      <c r="AT122" s="13"/>
      <c r="AU122" s="6">
        <v>2.19479793141964</v>
      </c>
      <c r="AV122" s="6">
        <v>4.2640360105492103</v>
      </c>
      <c r="AW122" s="6">
        <v>5.9999999999999997E-15</v>
      </c>
      <c r="AX122" s="6">
        <v>1.1238650970939701</v>
      </c>
      <c r="AY122" s="6">
        <v>2.1557180306923001</v>
      </c>
      <c r="AZ122" s="6">
        <v>1.1883842936867901</v>
      </c>
      <c r="BA122" s="6">
        <v>1.35176410074654</v>
      </c>
      <c r="BB122" s="6">
        <v>1.3533023221512701</v>
      </c>
      <c r="BC122" s="6">
        <v>1.41120953543761</v>
      </c>
      <c r="BD122" s="6">
        <v>2.8049721572361102</v>
      </c>
      <c r="BE122" s="25">
        <v>1.3624537102365699</v>
      </c>
      <c r="BF122" s="13"/>
      <c r="BG122" s="1">
        <v>1672.9845441591301</v>
      </c>
      <c r="BH122" s="1">
        <v>31128.241787228999</v>
      </c>
      <c r="BI122" s="1">
        <v>13945.036747972301</v>
      </c>
      <c r="BJ122" s="1">
        <v>95321.131611135293</v>
      </c>
      <c r="BK122" s="1">
        <v>25.687731795669901</v>
      </c>
      <c r="BL122" s="1">
        <v>3391.4442652292</v>
      </c>
      <c r="BM122" s="1">
        <v>56434.200544487197</v>
      </c>
      <c r="BN122" s="1">
        <v>51749.519626153997</v>
      </c>
      <c r="BO122" s="1">
        <v>122561.11571456101</v>
      </c>
      <c r="BP122" s="1">
        <v>251717.51336681901</v>
      </c>
      <c r="BQ122" s="1">
        <v>690.45603354212994</v>
      </c>
      <c r="BR122" s="1">
        <v>290518.82013578998</v>
      </c>
      <c r="BU122" s="1">
        <v>16.729845441591301</v>
      </c>
      <c r="BV122" s="1">
        <v>62.256483574458002</v>
      </c>
      <c r="BW122" s="1">
        <v>27.890073495944602</v>
      </c>
      <c r="BX122" s="1">
        <v>190.6422632222706</v>
      </c>
      <c r="BY122" s="1">
        <v>0.25687731795669899</v>
      </c>
      <c r="BZ122" s="1">
        <v>67.828885304584006</v>
      </c>
      <c r="CA122" s="1">
        <v>1410.8550136121801</v>
      </c>
      <c r="CB122" s="1">
        <v>1293.7379906538499</v>
      </c>
      <c r="CC122" s="1">
        <v>1225.6111571456102</v>
      </c>
      <c r="CD122" s="1">
        <v>2517.17513366819</v>
      </c>
      <c r="CE122" s="1">
        <v>13.809120670842599</v>
      </c>
      <c r="CF122" s="1">
        <v>4357.7823020368496</v>
      </c>
      <c r="CL122" s="12"/>
      <c r="CM122" s="14"/>
      <c r="CN122" s="1"/>
      <c r="CO122" s="14"/>
      <c r="CP122" s="13"/>
    </row>
    <row r="123" spans="1:94" x14ac:dyDescent="0.3">
      <c r="A123" s="10" t="s">
        <v>7</v>
      </c>
      <c r="B123" s="10" t="s">
        <v>977</v>
      </c>
      <c r="C123" s="10"/>
      <c r="D123" s="10"/>
      <c r="E123" s="10"/>
      <c r="F123" s="1"/>
      <c r="H123" s="13">
        <v>4.1889889521263797</v>
      </c>
      <c r="I123" s="25">
        <v>0.92329649257753599</v>
      </c>
      <c r="J123" s="15">
        <v>0.90782678821931095</v>
      </c>
      <c r="K123" s="25">
        <v>0.367239910088904</v>
      </c>
      <c r="L123" s="14">
        <v>91.126579213115093</v>
      </c>
      <c r="M123" s="6">
        <v>1.76864809152083</v>
      </c>
      <c r="N123" s="14">
        <v>0.23855715879633099</v>
      </c>
      <c r="O123" s="6">
        <v>0.93117356878135205</v>
      </c>
      <c r="P123" s="13">
        <v>0.92919630829155198</v>
      </c>
      <c r="Q123" s="15">
        <v>0.50973756879555798</v>
      </c>
      <c r="R123" s="6">
        <v>1.3688150465761999</v>
      </c>
      <c r="S123" s="14">
        <v>0.94169399577432022</v>
      </c>
      <c r="T123" s="10"/>
      <c r="U123" s="1"/>
      <c r="X123" s="1"/>
      <c r="AA123" s="1"/>
      <c r="AD123" s="1"/>
      <c r="AG123" s="10">
        <v>30</v>
      </c>
      <c r="AH123" s="10">
        <v>23.931999999999999</v>
      </c>
      <c r="AI123" s="12">
        <v>452.439138986854</v>
      </c>
      <c r="AJ123" s="13">
        <v>458.11987868679199</v>
      </c>
      <c r="AK123" s="1">
        <v>448</v>
      </c>
      <c r="AL123" s="1">
        <v>430.46558434509001</v>
      </c>
      <c r="AM123" s="13">
        <v>5.8993721059570898</v>
      </c>
      <c r="AN123" s="12">
        <v>101.183610003411</v>
      </c>
      <c r="AO123" s="13">
        <v>92.251422515597696</v>
      </c>
      <c r="AP123" s="12">
        <v>221.01671037674799</v>
      </c>
      <c r="AQ123" s="12">
        <v>449.43504879716698</v>
      </c>
      <c r="AR123" s="12">
        <v>1.03901810560681</v>
      </c>
      <c r="AS123" s="1">
        <v>452.50730230273598</v>
      </c>
      <c r="AT123" s="13"/>
      <c r="AU123" s="6">
        <v>2.19479793141964</v>
      </c>
      <c r="AV123" s="6">
        <v>4.2640360105492103</v>
      </c>
      <c r="AW123" s="6">
        <v>5.9999999999999997E-15</v>
      </c>
      <c r="AX123" s="6">
        <v>1.1238650970939701</v>
      </c>
      <c r="AY123" s="6">
        <v>2.1557180306923001</v>
      </c>
      <c r="AZ123" s="6">
        <v>1.1883842936867901</v>
      </c>
      <c r="BA123" s="6">
        <v>1.35176410074654</v>
      </c>
      <c r="BB123" s="6">
        <v>1.3533023221512701</v>
      </c>
      <c r="BC123" s="6">
        <v>1.41120953543761</v>
      </c>
      <c r="BD123" s="6">
        <v>2.8049721572361102</v>
      </c>
      <c r="BE123" s="25">
        <v>1.3624537102365699</v>
      </c>
      <c r="BF123" s="13"/>
      <c r="BG123" s="1">
        <v>1873.6894190216301</v>
      </c>
      <c r="BH123" s="1">
        <v>34334.860925263303</v>
      </c>
      <c r="BI123" s="1">
        <v>14838.7880189999</v>
      </c>
      <c r="BJ123" s="1">
        <v>98132.324111135298</v>
      </c>
      <c r="BK123" s="1">
        <v>6.7002753098469201</v>
      </c>
      <c r="BL123" s="1">
        <v>3435.3659665809801</v>
      </c>
      <c r="BM123" s="1">
        <v>57960.409533742197</v>
      </c>
      <c r="BN123" s="1">
        <v>52736.966345137</v>
      </c>
      <c r="BO123" s="1">
        <v>124788.52284029999</v>
      </c>
      <c r="BP123" s="1">
        <v>255096.79250350999</v>
      </c>
      <c r="BQ123" s="1">
        <v>665.09796211355797</v>
      </c>
      <c r="BR123" s="1">
        <v>294065.50206436199</v>
      </c>
      <c r="BU123" s="1">
        <v>18.736894190216301</v>
      </c>
      <c r="BV123" s="1">
        <v>68.669721850526614</v>
      </c>
      <c r="BW123" s="1">
        <v>29.677576037999799</v>
      </c>
      <c r="BX123" s="1">
        <v>196.26464822227061</v>
      </c>
      <c r="BY123" s="1">
        <v>6.7002753098469203E-2</v>
      </c>
      <c r="BZ123" s="1">
        <v>68.707319331619601</v>
      </c>
      <c r="CA123" s="1">
        <v>1449.0102383435551</v>
      </c>
      <c r="CB123" s="1">
        <v>1318.4241586284252</v>
      </c>
      <c r="CC123" s="1">
        <v>1247.8852284029999</v>
      </c>
      <c r="CD123" s="1">
        <v>2550.9679250351001</v>
      </c>
      <c r="CE123" s="1">
        <v>13.30195924227116</v>
      </c>
      <c r="CF123" s="1">
        <v>4410.9825309654298</v>
      </c>
      <c r="CL123" s="12"/>
      <c r="CM123" s="14"/>
      <c r="CN123" s="1"/>
      <c r="CO123" s="14"/>
      <c r="CP123" s="13"/>
    </row>
    <row r="124" spans="1:94" x14ac:dyDescent="0.3">
      <c r="A124" s="10" t="s">
        <v>7</v>
      </c>
      <c r="B124" s="10" t="s">
        <v>980</v>
      </c>
      <c r="C124" s="10"/>
      <c r="D124" s="10"/>
      <c r="E124" s="10"/>
      <c r="F124" s="1"/>
      <c r="H124" s="13">
        <v>4.2373749639477296</v>
      </c>
      <c r="I124" s="25">
        <v>0.90384722700438203</v>
      </c>
      <c r="J124" s="15">
        <v>0.90518478166840699</v>
      </c>
      <c r="K124" s="25">
        <v>0.367239910088904</v>
      </c>
      <c r="L124" s="14">
        <v>89.636049386548393</v>
      </c>
      <c r="M124" s="6">
        <v>1.7678905129926601</v>
      </c>
      <c r="N124" s="14">
        <v>0.23602199875236299</v>
      </c>
      <c r="O124" s="6">
        <v>0.92425709133352696</v>
      </c>
      <c r="P124" s="13">
        <v>0.92644799940213673</v>
      </c>
      <c r="Q124" s="15">
        <v>0.51014271531725797</v>
      </c>
      <c r="R124" s="6">
        <v>1.3657503464702101</v>
      </c>
      <c r="S124" s="14">
        <v>0.94049300454657281</v>
      </c>
      <c r="T124" s="10"/>
      <c r="U124" s="1"/>
      <c r="X124" s="1"/>
      <c r="AA124" s="1"/>
      <c r="AD124" s="1"/>
      <c r="AG124" s="10">
        <v>30</v>
      </c>
      <c r="AH124" s="10">
        <v>23.931999999999999</v>
      </c>
      <c r="AI124" s="12">
        <v>462.33552142711</v>
      </c>
      <c r="AJ124" s="13">
        <v>483.06630148581303</v>
      </c>
      <c r="AK124" s="1">
        <v>448</v>
      </c>
      <c r="AL124" s="1">
        <v>434.03284389524799</v>
      </c>
      <c r="AM124" s="13">
        <v>5.7873112721348798</v>
      </c>
      <c r="AN124" s="12">
        <v>102.266438914384</v>
      </c>
      <c r="AO124" s="13">
        <v>93.052432069310896</v>
      </c>
      <c r="AP124" s="12">
        <v>223.36696396115701</v>
      </c>
      <c r="AQ124" s="12">
        <v>454.268503459557</v>
      </c>
      <c r="AR124" s="12">
        <v>1.10238548502157</v>
      </c>
      <c r="AS124" s="1">
        <v>458.64596141069899</v>
      </c>
      <c r="AT124" s="13"/>
      <c r="AU124" s="6">
        <v>2.19479793141964</v>
      </c>
      <c r="AV124" s="6">
        <v>4.2640360105492103</v>
      </c>
      <c r="AW124" s="6">
        <v>5.9999999999999997E-15</v>
      </c>
      <c r="AX124" s="6">
        <v>1.1238650970939701</v>
      </c>
      <c r="AY124" s="6">
        <v>2.1557180306923001</v>
      </c>
      <c r="AZ124" s="6">
        <v>1.1883842936867901</v>
      </c>
      <c r="BA124" s="6">
        <v>1.35176410074654</v>
      </c>
      <c r="BB124" s="6">
        <v>1.3533023221512701</v>
      </c>
      <c r="BC124" s="6">
        <v>1.41120953543761</v>
      </c>
      <c r="BD124" s="6">
        <v>2.8049721572361102</v>
      </c>
      <c r="BE124" s="25">
        <v>1.3624537102365699</v>
      </c>
      <c r="BF124" s="13"/>
      <c r="BG124" s="1">
        <v>1971.51994800127</v>
      </c>
      <c r="BH124" s="1">
        <v>37492.6959203679</v>
      </c>
      <c r="BI124" s="1">
        <v>15110.3850561777</v>
      </c>
      <c r="BJ124" s="1">
        <v>98454.8934682783</v>
      </c>
      <c r="BK124" s="1">
        <v>-26.3915749225845</v>
      </c>
      <c r="BL124" s="1">
        <v>3354.5425979564702</v>
      </c>
      <c r="BM124" s="1">
        <v>58166.7052402544</v>
      </c>
      <c r="BN124" s="1">
        <v>52768.3416105789</v>
      </c>
      <c r="BO124" s="1">
        <v>125099.465291567</v>
      </c>
      <c r="BP124" s="1">
        <v>257286.03156825801</v>
      </c>
      <c r="BQ124" s="1">
        <v>710.81439068498696</v>
      </c>
      <c r="BR124" s="1">
        <v>297388.70570721902</v>
      </c>
      <c r="BU124" s="1">
        <v>19.7151994800127</v>
      </c>
      <c r="BV124" s="1">
        <v>74.985391840735801</v>
      </c>
      <c r="BW124" s="1">
        <v>30.2207701123554</v>
      </c>
      <c r="BX124" s="1">
        <v>196.9097869365566</v>
      </c>
      <c r="BY124" s="1">
        <v>-0.26391574922584499</v>
      </c>
      <c r="BZ124" s="1">
        <v>67.090851959129409</v>
      </c>
      <c r="CA124" s="1">
        <v>1454.1676310063601</v>
      </c>
      <c r="CB124" s="1">
        <v>1319.2085402644725</v>
      </c>
      <c r="CC124" s="1">
        <v>1250.99465291567</v>
      </c>
      <c r="CD124" s="1">
        <v>2572.8603156825802</v>
      </c>
      <c r="CE124" s="1">
        <v>14.21628781369974</v>
      </c>
      <c r="CF124" s="1">
        <v>4460.8305856082852</v>
      </c>
      <c r="CL124" s="12"/>
      <c r="CM124" s="14"/>
      <c r="CN124" s="1"/>
      <c r="CO124" s="14"/>
      <c r="CP124" s="13"/>
    </row>
    <row r="125" spans="1:94" x14ac:dyDescent="0.3">
      <c r="A125" s="10" t="s">
        <v>7</v>
      </c>
      <c r="B125" s="10" t="s">
        <v>983</v>
      </c>
      <c r="C125" s="10"/>
      <c r="D125" s="10"/>
      <c r="E125" s="10"/>
      <c r="F125" s="1"/>
      <c r="H125" s="13">
        <v>4.3040488605308003</v>
      </c>
      <c r="I125" s="25">
        <v>0.91282433532261897</v>
      </c>
      <c r="J125" s="15">
        <v>0.91370459578172702</v>
      </c>
      <c r="K125" s="25">
        <v>0.367239910088904</v>
      </c>
      <c r="L125" s="14">
        <v>88.902985212746998</v>
      </c>
      <c r="M125" s="6">
        <v>1.7692258430243899</v>
      </c>
      <c r="N125" s="14">
        <v>0.23217976646247099</v>
      </c>
      <c r="O125" s="6">
        <v>0.91649155251416403</v>
      </c>
      <c r="P125" s="13">
        <v>0.92773531714475133</v>
      </c>
      <c r="Q125" s="15">
        <v>0.51130936525979398</v>
      </c>
      <c r="R125" s="6">
        <v>1.38843132029918</v>
      </c>
      <c r="S125" s="14">
        <v>0.93867520024082196</v>
      </c>
      <c r="T125" s="10"/>
      <c r="U125" s="1"/>
      <c r="X125" s="1"/>
      <c r="AA125" s="1"/>
      <c r="AD125" s="1"/>
      <c r="AG125" s="10">
        <v>30</v>
      </c>
      <c r="AH125" s="10">
        <v>23.931999999999999</v>
      </c>
      <c r="AI125" s="12">
        <v>450.12096083111402</v>
      </c>
      <c r="AJ125" s="13">
        <v>443.17919952003302</v>
      </c>
      <c r="AK125" s="1">
        <v>448</v>
      </c>
      <c r="AL125" s="1">
        <v>438.189076138985</v>
      </c>
      <c r="AM125" s="13">
        <v>5.9847526201468799</v>
      </c>
      <c r="AN125" s="12">
        <v>102.933770773021</v>
      </c>
      <c r="AO125" s="13">
        <v>94.516794292797002</v>
      </c>
      <c r="AP125" s="12">
        <v>226.669461563711</v>
      </c>
      <c r="AQ125" s="12">
        <v>463.60539931573499</v>
      </c>
      <c r="AR125" s="12">
        <v>1.0644624141885299</v>
      </c>
      <c r="AS125" s="1">
        <v>466.55270160109302</v>
      </c>
      <c r="AT125" s="13"/>
      <c r="AU125" s="6">
        <v>2.19479793141964</v>
      </c>
      <c r="AV125" s="6">
        <v>4.2640360105492103</v>
      </c>
      <c r="AW125" s="6">
        <v>5.9999999999999997E-15</v>
      </c>
      <c r="AX125" s="6">
        <v>1.1238650970939701</v>
      </c>
      <c r="AY125" s="6">
        <v>2.1557180306923001</v>
      </c>
      <c r="AZ125" s="6">
        <v>1.1883842936867901</v>
      </c>
      <c r="BA125" s="6">
        <v>1.35176410074654</v>
      </c>
      <c r="BB125" s="6">
        <v>1.3533023221512701</v>
      </c>
      <c r="BC125" s="6">
        <v>1.41120953543761</v>
      </c>
      <c r="BD125" s="6">
        <v>2.8049721572361102</v>
      </c>
      <c r="BE125" s="25">
        <v>1.3624537102365699</v>
      </c>
      <c r="BF125" s="13"/>
      <c r="BG125" s="1">
        <v>1876.4695310183299</v>
      </c>
      <c r="BH125" s="1">
        <v>34382.315865076598</v>
      </c>
      <c r="BI125" s="1">
        <v>14738.4980392366</v>
      </c>
      <c r="BJ125" s="1">
        <v>94117.356039706705</v>
      </c>
      <c r="BK125" s="1">
        <v>7.3657098918118704</v>
      </c>
      <c r="BL125" s="1">
        <v>3290.7859280115099</v>
      </c>
      <c r="BM125" s="1">
        <v>55412.986174241203</v>
      </c>
      <c r="BN125" s="1">
        <v>50702.724812747001</v>
      </c>
      <c r="BO125" s="1">
        <v>120405.465426622</v>
      </c>
      <c r="BP125" s="1">
        <v>248708.72473372601</v>
      </c>
      <c r="BQ125" s="1">
        <v>657.59710497070103</v>
      </c>
      <c r="BR125" s="1">
        <v>287261.73820721899</v>
      </c>
      <c r="BU125" s="1">
        <v>18.764695310183299</v>
      </c>
      <c r="BV125" s="1">
        <v>68.764631730153198</v>
      </c>
      <c r="BW125" s="1">
        <v>29.476996078473199</v>
      </c>
      <c r="BX125" s="1">
        <v>188.23471207941341</v>
      </c>
      <c r="BY125" s="1">
        <v>7.365709891811871E-2</v>
      </c>
      <c r="BZ125" s="1">
        <v>65.815718560230195</v>
      </c>
      <c r="CA125" s="1">
        <v>1385.3246543560301</v>
      </c>
      <c r="CB125" s="1">
        <v>1267.568120318675</v>
      </c>
      <c r="CC125" s="1">
        <v>1204.05465426622</v>
      </c>
      <c r="CD125" s="1">
        <v>2487.0872473372601</v>
      </c>
      <c r="CE125" s="1">
        <v>13.15194209941402</v>
      </c>
      <c r="CF125" s="1">
        <v>4308.926073108285</v>
      </c>
      <c r="CL125" s="12"/>
      <c r="CM125" s="14"/>
      <c r="CN125" s="1"/>
      <c r="CO125" s="14"/>
      <c r="CP125" s="13"/>
    </row>
    <row r="126" spans="1:94" x14ac:dyDescent="0.3">
      <c r="A126" s="10" t="s">
        <v>7</v>
      </c>
      <c r="B126" s="10" t="s">
        <v>985</v>
      </c>
      <c r="C126" s="10"/>
      <c r="D126" s="10"/>
      <c r="E126" s="10"/>
      <c r="F126" s="1"/>
      <c r="H126" s="13">
        <v>4.2653531752659504</v>
      </c>
      <c r="I126" s="25">
        <v>0.91915667912965004</v>
      </c>
      <c r="J126" s="15">
        <v>0.90996967168156595</v>
      </c>
      <c r="K126" s="25">
        <v>0.367239910088904</v>
      </c>
      <c r="L126" s="14">
        <v>89.418537440182106</v>
      </c>
      <c r="M126" s="6">
        <v>1.7663092848551301</v>
      </c>
      <c r="N126" s="14">
        <v>0.23428486208114299</v>
      </c>
      <c r="O126" s="6">
        <v>0.93825888483208397</v>
      </c>
      <c r="P126" s="13">
        <v>0.92862389924343924</v>
      </c>
      <c r="Q126" s="15">
        <v>0.51323441119109503</v>
      </c>
      <c r="R126" s="6">
        <v>1.3774101316799601</v>
      </c>
      <c r="S126" s="14">
        <v>0.93967078586919162</v>
      </c>
      <c r="T126" s="10"/>
      <c r="U126" s="1"/>
      <c r="X126" s="1"/>
      <c r="AA126" s="1"/>
      <c r="AD126" s="1"/>
      <c r="AG126" s="10">
        <v>30</v>
      </c>
      <c r="AH126" s="10">
        <v>23.931999999999999</v>
      </c>
      <c r="AI126" s="12">
        <v>446.665714151739</v>
      </c>
      <c r="AJ126" s="13">
        <v>454.59112425421699</v>
      </c>
      <c r="AK126" s="1">
        <v>448</v>
      </c>
      <c r="AL126" s="1">
        <v>434.00106644454303</v>
      </c>
      <c r="AM126" s="13">
        <v>6.0348204075231697</v>
      </c>
      <c r="AN126" s="12">
        <v>102.119636506814</v>
      </c>
      <c r="AO126" s="13">
        <v>93.370507666269404</v>
      </c>
      <c r="AP126" s="12">
        <v>223.037705974587</v>
      </c>
      <c r="AQ126" s="12">
        <v>455.116645559613</v>
      </c>
      <c r="AR126" s="12">
        <v>1.1133746778696501</v>
      </c>
      <c r="AS126" s="1">
        <v>457.85279759934599</v>
      </c>
      <c r="AT126" s="13"/>
      <c r="AU126" s="6">
        <v>2.19479793141964</v>
      </c>
      <c r="AV126" s="6">
        <v>4.2640360105492103</v>
      </c>
      <c r="AW126" s="6">
        <v>5.9999999999999997E-15</v>
      </c>
      <c r="AX126" s="6">
        <v>1.1238650970939701</v>
      </c>
      <c r="AY126" s="6">
        <v>2.1557180306923001</v>
      </c>
      <c r="AZ126" s="6">
        <v>1.1883842936867901</v>
      </c>
      <c r="BA126" s="6">
        <v>1.35176410074654</v>
      </c>
      <c r="BB126" s="6">
        <v>1.3533023221512701</v>
      </c>
      <c r="BC126" s="6">
        <v>1.41120953543761</v>
      </c>
      <c r="BD126" s="6">
        <v>2.8049721572361102</v>
      </c>
      <c r="BE126" s="25">
        <v>1.3624537102365699</v>
      </c>
      <c r="BF126" s="13"/>
      <c r="BG126" s="1">
        <v>1892.86424565927</v>
      </c>
      <c r="BH126" s="1">
        <v>36452.609606051599</v>
      </c>
      <c r="BI126" s="1">
        <v>14884.929827636101</v>
      </c>
      <c r="BJ126" s="1">
        <v>91984.566182563896</v>
      </c>
      <c r="BK126" s="1">
        <v>-8.7436762067966001</v>
      </c>
      <c r="BL126" s="1">
        <v>3276.8976883373898</v>
      </c>
      <c r="BM126" s="1">
        <v>54278.811325655603</v>
      </c>
      <c r="BN126" s="1">
        <v>49442.970947714297</v>
      </c>
      <c r="BO126" s="1">
        <v>117264.881102432</v>
      </c>
      <c r="BP126" s="1">
        <v>240630.51343876199</v>
      </c>
      <c r="BQ126" s="1">
        <v>683.67060497070099</v>
      </c>
      <c r="BR126" s="1">
        <v>278378.677921505</v>
      </c>
      <c r="BU126" s="1">
        <v>18.928642456592701</v>
      </c>
      <c r="BV126" s="1">
        <v>72.905219212103205</v>
      </c>
      <c r="BW126" s="1">
        <v>29.769859655272203</v>
      </c>
      <c r="BX126" s="1">
        <v>183.96913236512779</v>
      </c>
      <c r="BY126" s="1">
        <v>-8.7436762067966009E-2</v>
      </c>
      <c r="BZ126" s="1">
        <v>65.53795376674779</v>
      </c>
      <c r="CA126" s="1">
        <v>1356.9702831413902</v>
      </c>
      <c r="CB126" s="1">
        <v>1236.0742736928576</v>
      </c>
      <c r="CC126" s="1">
        <v>1172.6488110243201</v>
      </c>
      <c r="CD126" s="1">
        <v>2406.30513438762</v>
      </c>
      <c r="CE126" s="1">
        <v>13.673412099414021</v>
      </c>
      <c r="CF126" s="1">
        <v>4175.6801688225751</v>
      </c>
      <c r="CL126" s="12"/>
      <c r="CM126" s="14"/>
      <c r="CN126" s="1"/>
      <c r="CO126" s="14"/>
      <c r="CP126" s="13"/>
    </row>
    <row r="127" spans="1:94" x14ac:dyDescent="0.3">
      <c r="A127" s="10" t="s">
        <v>7</v>
      </c>
      <c r="B127" s="10" t="s">
        <v>986</v>
      </c>
      <c r="C127" s="10"/>
      <c r="D127" s="10"/>
      <c r="E127" s="10"/>
      <c r="F127" s="1"/>
      <c r="H127" s="13">
        <v>4.2273963019582803</v>
      </c>
      <c r="I127" s="25">
        <v>0.92736924417673905</v>
      </c>
      <c r="J127" s="15">
        <v>0.90717931602184299</v>
      </c>
      <c r="K127" s="25">
        <v>0.367239910088904</v>
      </c>
      <c r="L127" s="14">
        <v>90.193865686036702</v>
      </c>
      <c r="M127" s="6">
        <v>1.75133006151897</v>
      </c>
      <c r="N127" s="14">
        <v>0.23637055121025899</v>
      </c>
      <c r="O127" s="6">
        <v>0.94586477059394702</v>
      </c>
      <c r="P127" s="13">
        <v>0.9297529945236459</v>
      </c>
      <c r="Q127" s="15">
        <v>0.50085564405112604</v>
      </c>
      <c r="R127" s="6">
        <v>1.4106647854455401</v>
      </c>
      <c r="S127" s="14">
        <v>0.94065805178135864</v>
      </c>
      <c r="T127" s="10"/>
      <c r="U127" s="1"/>
      <c r="X127" s="1"/>
      <c r="AA127" s="1"/>
      <c r="AD127" s="1"/>
      <c r="AG127" s="10">
        <v>30</v>
      </c>
      <c r="AH127" s="10">
        <v>23.931999999999999</v>
      </c>
      <c r="AI127" s="12">
        <v>448.35543701335303</v>
      </c>
      <c r="AJ127" s="13">
        <v>479.10292281148298</v>
      </c>
      <c r="AK127" s="1">
        <v>448</v>
      </c>
      <c r="AL127" s="1">
        <v>429.40638179843398</v>
      </c>
      <c r="AM127" s="13">
        <v>5.7636719366275697</v>
      </c>
      <c r="AN127" s="12">
        <v>101.79199099317</v>
      </c>
      <c r="AO127" s="13">
        <v>92.774975551541104</v>
      </c>
      <c r="AP127" s="12">
        <v>223.69854791307301</v>
      </c>
      <c r="AQ127" s="12">
        <v>454.57293247796798</v>
      </c>
      <c r="AR127" s="12">
        <v>1.09085888148382</v>
      </c>
      <c r="AS127" s="1">
        <v>456.512014511399</v>
      </c>
      <c r="AT127" s="13"/>
      <c r="AU127" s="6">
        <v>2.19479793141964</v>
      </c>
      <c r="AV127" s="6">
        <v>4.2640360105492103</v>
      </c>
      <c r="AW127" s="6">
        <v>5.9999999999999997E-15</v>
      </c>
      <c r="AX127" s="6">
        <v>1.1238650970939701</v>
      </c>
      <c r="AY127" s="6">
        <v>2.1557180306923001</v>
      </c>
      <c r="AZ127" s="6">
        <v>1.1883842936867901</v>
      </c>
      <c r="BA127" s="6">
        <v>1.35176410074654</v>
      </c>
      <c r="BB127" s="6">
        <v>1.3533023221512701</v>
      </c>
      <c r="BC127" s="6">
        <v>1.41120953543761</v>
      </c>
      <c r="BD127" s="6">
        <v>2.8049721572361102</v>
      </c>
      <c r="BE127" s="25">
        <v>1.3624537102365699</v>
      </c>
      <c r="BF127" s="13"/>
      <c r="BG127" s="1">
        <v>1978.5402180705801</v>
      </c>
      <c r="BH127" s="1">
        <v>39068.164514338001</v>
      </c>
      <c r="BI127" s="1">
        <v>14892.061130996201</v>
      </c>
      <c r="BJ127" s="1">
        <v>91143.531753992502</v>
      </c>
      <c r="BK127" s="1">
        <v>16.521924813489299</v>
      </c>
      <c r="BL127" s="1">
        <v>3116.1781913742002</v>
      </c>
      <c r="BM127" s="1">
        <v>54211.122105441602</v>
      </c>
      <c r="BN127" s="1">
        <v>49219.296380630003</v>
      </c>
      <c r="BO127" s="1">
        <v>117630.79166491699</v>
      </c>
      <c r="BP127" s="1">
        <v>240246.910704949</v>
      </c>
      <c r="BQ127" s="1">
        <v>668.66903354213002</v>
      </c>
      <c r="BR127" s="1">
        <v>276308.49670721899</v>
      </c>
      <c r="BU127" s="1">
        <v>19.785402180705802</v>
      </c>
      <c r="BV127" s="1">
        <v>78.136329028676002</v>
      </c>
      <c r="BW127" s="1">
        <v>29.784122261992401</v>
      </c>
      <c r="BX127" s="1">
        <v>182.28706350798501</v>
      </c>
      <c r="BY127" s="1">
        <v>0.165219248134893</v>
      </c>
      <c r="BZ127" s="1">
        <v>62.323563827484008</v>
      </c>
      <c r="CA127" s="1">
        <v>1355.2780526360402</v>
      </c>
      <c r="CB127" s="1">
        <v>1230.4824095157501</v>
      </c>
      <c r="CC127" s="1">
        <v>1176.30791664917</v>
      </c>
      <c r="CD127" s="1">
        <v>2402.46910704949</v>
      </c>
      <c r="CE127" s="1">
        <v>13.3733806708426</v>
      </c>
      <c r="CF127" s="1">
        <v>4144.6274506082846</v>
      </c>
      <c r="CL127" s="12"/>
      <c r="CM127" s="14"/>
      <c r="CN127" s="1"/>
      <c r="CO127" s="14"/>
      <c r="CP127" s="13"/>
    </row>
    <row r="128" spans="1:94" x14ac:dyDescent="0.3">
      <c r="A128" s="10" t="s">
        <v>7</v>
      </c>
      <c r="B128" s="10" t="s">
        <v>989</v>
      </c>
      <c r="C128" s="10"/>
      <c r="D128" s="10"/>
      <c r="E128" s="10"/>
      <c r="F128" s="1"/>
      <c r="H128" s="13">
        <v>4.2569439909416502</v>
      </c>
      <c r="I128" s="25">
        <v>0.90729238485503805</v>
      </c>
      <c r="J128" s="15">
        <v>0.91202463156220104</v>
      </c>
      <c r="K128" s="25">
        <v>0.367239910088904</v>
      </c>
      <c r="L128" s="14">
        <v>90.093036980982106</v>
      </c>
      <c r="M128" s="6">
        <v>1.76991767250155</v>
      </c>
      <c r="N128" s="14">
        <v>0.23480576323360999</v>
      </c>
      <c r="O128" s="6">
        <v>0.92126771077845004</v>
      </c>
      <c r="P128" s="13">
        <v>0.92694591916430003</v>
      </c>
      <c r="Q128" s="15">
        <v>0.49769499775805598</v>
      </c>
      <c r="R128" s="6">
        <v>1.33874598181897</v>
      </c>
      <c r="S128" s="14">
        <v>0.93991727595398955</v>
      </c>
      <c r="T128" s="10"/>
      <c r="U128" s="1"/>
      <c r="X128" s="1"/>
      <c r="AA128" s="1"/>
      <c r="AD128" s="1"/>
      <c r="AG128" s="10">
        <v>30</v>
      </c>
      <c r="AH128" s="10">
        <v>23.931999999999999</v>
      </c>
      <c r="AI128" s="12">
        <v>457.46537855584398</v>
      </c>
      <c r="AJ128" s="13">
        <v>440.07040019079801</v>
      </c>
      <c r="AK128" s="1">
        <v>448</v>
      </c>
      <c r="AL128" s="1">
        <v>440.38732462126001</v>
      </c>
      <c r="AM128" s="13">
        <v>6.0818799541544903</v>
      </c>
      <c r="AN128" s="12">
        <v>102.86492289913301</v>
      </c>
      <c r="AO128" s="13">
        <v>94.283476304789104</v>
      </c>
      <c r="AP128" s="12">
        <v>224.68163132067099</v>
      </c>
      <c r="AQ128" s="12">
        <v>459.69791983356203</v>
      </c>
      <c r="AR128" s="12">
        <v>1.0759597276457</v>
      </c>
      <c r="AS128" s="1">
        <v>464.31516110105702</v>
      </c>
      <c r="AT128" s="13"/>
      <c r="AU128" s="6">
        <v>2.19479793141964</v>
      </c>
      <c r="AV128" s="6">
        <v>4.2640360105492103</v>
      </c>
      <c r="AW128" s="6">
        <v>5.9999999999999997E-15</v>
      </c>
      <c r="AX128" s="6">
        <v>1.1238650970939701</v>
      </c>
      <c r="AY128" s="6">
        <v>2.1557180306923001</v>
      </c>
      <c r="AZ128" s="6">
        <v>1.1883842936867901</v>
      </c>
      <c r="BA128" s="6">
        <v>1.35176410074654</v>
      </c>
      <c r="BB128" s="6">
        <v>1.3533023221512701</v>
      </c>
      <c r="BC128" s="6">
        <v>1.41120953543761</v>
      </c>
      <c r="BD128" s="6">
        <v>2.8049721572361102</v>
      </c>
      <c r="BE128" s="25">
        <v>1.3624537102365699</v>
      </c>
      <c r="BF128" s="13"/>
      <c r="BG128" s="1">
        <v>2025.68817451724</v>
      </c>
      <c r="BH128" s="1">
        <v>35931.4646158041</v>
      </c>
      <c r="BI128" s="1">
        <v>14909.875170282399</v>
      </c>
      <c r="BJ128" s="1">
        <v>93671.037753992496</v>
      </c>
      <c r="BK128" s="1">
        <v>10.375892842966801</v>
      </c>
      <c r="BL128" s="1">
        <v>3293.5192384505399</v>
      </c>
      <c r="BM128" s="1">
        <v>54884.6811924629</v>
      </c>
      <c r="BN128" s="1">
        <v>50106.433208361203</v>
      </c>
      <c r="BO128" s="1">
        <v>118315.58111697499</v>
      </c>
      <c r="BP128" s="1">
        <v>242875.38876250299</v>
      </c>
      <c r="BQ128" s="1">
        <v>660.81146211355804</v>
      </c>
      <c r="BR128" s="1">
        <v>281569.88577864697</v>
      </c>
      <c r="BU128" s="1">
        <v>20.2568817451724</v>
      </c>
      <c r="BV128" s="1">
        <v>71.862929231608206</v>
      </c>
      <c r="BW128" s="1">
        <v>29.819750340564799</v>
      </c>
      <c r="BX128" s="1">
        <v>187.34207550798499</v>
      </c>
      <c r="BY128" s="1">
        <v>0.10375892842966801</v>
      </c>
      <c r="BZ128" s="1">
        <v>65.870384769010798</v>
      </c>
      <c r="CA128" s="1">
        <v>1372.1170298115726</v>
      </c>
      <c r="CB128" s="1">
        <v>1252.6608302090301</v>
      </c>
      <c r="CC128" s="1">
        <v>1183.15581116975</v>
      </c>
      <c r="CD128" s="1">
        <v>2428.7538876250301</v>
      </c>
      <c r="CE128" s="1">
        <v>13.216229242271162</v>
      </c>
      <c r="CF128" s="1">
        <v>4223.5482866797047</v>
      </c>
      <c r="CL128" s="12"/>
      <c r="CM128" s="14"/>
      <c r="CN128" s="1"/>
      <c r="CO128" s="14"/>
      <c r="CP128" s="13"/>
    </row>
    <row r="129" spans="1:94" x14ac:dyDescent="0.3">
      <c r="A129" s="10" t="s">
        <v>7</v>
      </c>
      <c r="B129" s="10" t="s">
        <v>1023</v>
      </c>
      <c r="C129" s="10"/>
      <c r="D129" s="10"/>
      <c r="E129" s="10"/>
      <c r="F129" s="1"/>
      <c r="H129" s="13">
        <v>4.2545308475902202</v>
      </c>
      <c r="I129" s="25">
        <v>1.04598507449681</v>
      </c>
      <c r="J129" s="15">
        <v>0.91178051787436298</v>
      </c>
      <c r="K129" s="25">
        <v>0.21770010742433701</v>
      </c>
      <c r="L129" s="14">
        <v>89.780858956987402</v>
      </c>
      <c r="M129" s="6">
        <v>2.9809279407116001</v>
      </c>
      <c r="N129" s="14">
        <v>0.23493937671628201</v>
      </c>
      <c r="O129" s="6">
        <v>1.04763685140732</v>
      </c>
      <c r="P129" s="13">
        <v>0.9790202914371563</v>
      </c>
      <c r="Q129" s="15">
        <v>0.50446306692135001</v>
      </c>
      <c r="R129" s="6">
        <v>3.9217771194837501</v>
      </c>
      <c r="S129" s="14">
        <v>0.93998051033889574</v>
      </c>
      <c r="T129" s="10"/>
      <c r="U129" s="1"/>
      <c r="X129" s="1"/>
      <c r="AA129" s="1"/>
      <c r="AD129" s="1"/>
      <c r="AG129" s="10">
        <v>30</v>
      </c>
      <c r="AH129" s="10">
        <v>27.111000000000001</v>
      </c>
      <c r="AI129" s="13">
        <v>438.11959633125798</v>
      </c>
      <c r="AJ129" s="13">
        <v>455.54247089162698</v>
      </c>
      <c r="AK129" s="1">
        <v>448</v>
      </c>
      <c r="AL129" s="1">
        <v>423.25222236532397</v>
      </c>
      <c r="AM129" s="15">
        <v>5.7706202521574204</v>
      </c>
      <c r="AN129" s="12">
        <v>99.540389257346106</v>
      </c>
      <c r="AO129" s="13">
        <v>91.167201793463306</v>
      </c>
      <c r="AP129" s="13">
        <v>217.48510751926401</v>
      </c>
      <c r="AQ129" s="1">
        <v>442.58605098976199</v>
      </c>
      <c r="AR129" s="12">
        <v>1.0746542608485701</v>
      </c>
      <c r="AS129" s="1">
        <v>444.544296538033</v>
      </c>
      <c r="AU129" s="6">
        <v>3.0047648755511398</v>
      </c>
      <c r="AV129" s="6">
        <v>2.7456570618642999</v>
      </c>
      <c r="AW129" s="6">
        <v>1.9000000000000001E-14</v>
      </c>
      <c r="AX129" s="6">
        <v>1.83299496446395</v>
      </c>
      <c r="AY129" s="6">
        <v>2.2637903982561101</v>
      </c>
      <c r="AZ129" s="6">
        <v>1.7744596146312701</v>
      </c>
      <c r="BA129" s="6">
        <v>1.6963613761174201</v>
      </c>
      <c r="BB129" s="6">
        <v>1.80244075176198</v>
      </c>
      <c r="BC129" s="6">
        <v>1.7992769184219299</v>
      </c>
      <c r="BD129" s="6">
        <v>3.3341918747290098</v>
      </c>
      <c r="BE129" s="25">
        <v>1.8620048283017001</v>
      </c>
      <c r="BF129" s="4"/>
      <c r="BH129" s="4"/>
      <c r="BJ129" s="26"/>
      <c r="BK129" s="26"/>
      <c r="BL129" s="26"/>
      <c r="BM129" s="26"/>
      <c r="BN129" s="26"/>
      <c r="BO129" s="26"/>
      <c r="BP129" s="26"/>
      <c r="BQ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K129" s="22"/>
      <c r="CL129" s="3"/>
      <c r="CM129" s="2"/>
      <c r="CN129"/>
      <c r="CO129"/>
      <c r="CP129"/>
    </row>
    <row r="130" spans="1:94" x14ac:dyDescent="0.3">
      <c r="A130" s="10" t="s">
        <v>7</v>
      </c>
      <c r="B130" s="10" t="s">
        <v>1024</v>
      </c>
      <c r="C130" s="10"/>
      <c r="D130" s="10"/>
      <c r="E130" s="10"/>
      <c r="F130" s="1"/>
      <c r="H130" s="13">
        <v>4.2929721026016399</v>
      </c>
      <c r="I130" s="25">
        <v>1.0907667563338099</v>
      </c>
      <c r="J130" s="15">
        <v>0.90875450853152595</v>
      </c>
      <c r="K130" s="25">
        <v>0.21770010742433701</v>
      </c>
      <c r="L130" s="14">
        <v>88.730075769313999</v>
      </c>
      <c r="M130" s="6">
        <v>2.99442315396825</v>
      </c>
      <c r="N130" s="14">
        <v>0.232958781496233</v>
      </c>
      <c r="O130" s="6">
        <v>1.10185346224782</v>
      </c>
      <c r="P130" s="13">
        <v>0.98065896106370176</v>
      </c>
      <c r="Q130" s="15">
        <v>0.50451552297685498</v>
      </c>
      <c r="R130" s="6">
        <v>3.9236861665263199</v>
      </c>
      <c r="S130" s="14">
        <v>0.93904352624114873</v>
      </c>
      <c r="T130" s="10"/>
      <c r="U130" s="1"/>
      <c r="X130" s="1"/>
      <c r="AA130" s="1"/>
      <c r="AD130" s="1"/>
      <c r="AG130" s="10">
        <v>30</v>
      </c>
      <c r="AH130" s="10">
        <v>27.111000000000001</v>
      </c>
      <c r="AI130" s="13">
        <v>447.10853988003902</v>
      </c>
      <c r="AJ130" s="13">
        <v>452.99109785552002</v>
      </c>
      <c r="AK130" s="1">
        <v>448</v>
      </c>
      <c r="AL130" s="1">
        <v>433.90515008272899</v>
      </c>
      <c r="AM130" s="15">
        <v>5.91136862679536</v>
      </c>
      <c r="AN130" s="12">
        <v>102.370112327084</v>
      </c>
      <c r="AO130" s="13">
        <v>93.485974127666907</v>
      </c>
      <c r="AP130" s="13">
        <v>224.873068504906</v>
      </c>
      <c r="AQ130" s="1">
        <v>457.70431876321902</v>
      </c>
      <c r="AR130" s="12">
        <v>1.05047221628912</v>
      </c>
      <c r="AS130" s="1">
        <v>462.27601809407798</v>
      </c>
      <c r="AU130" s="6">
        <v>3.0047648755511398</v>
      </c>
      <c r="AV130" s="6">
        <v>2.7456570618642999</v>
      </c>
      <c r="AW130" s="6">
        <v>1.9000000000000001E-14</v>
      </c>
      <c r="AX130" s="6">
        <v>1.83299496446395</v>
      </c>
      <c r="AY130" s="6">
        <v>2.2637903982561101</v>
      </c>
      <c r="AZ130" s="6">
        <v>1.7744596146312701</v>
      </c>
      <c r="BA130" s="6">
        <v>1.6963613761174201</v>
      </c>
      <c r="BB130" s="6">
        <v>1.80244075176198</v>
      </c>
      <c r="BC130" s="6">
        <v>1.7992769184219299</v>
      </c>
      <c r="BD130" s="6">
        <v>3.3341918747290098</v>
      </c>
      <c r="BE130" s="25">
        <v>1.8620048283017001</v>
      </c>
      <c r="BF130" s="4"/>
      <c r="BH130" s="4"/>
      <c r="BJ130" s="26"/>
      <c r="BK130" s="26"/>
      <c r="BL130" s="26"/>
      <c r="BM130" s="26"/>
      <c r="BN130" s="26"/>
      <c r="BO130" s="26"/>
      <c r="BP130" s="26"/>
      <c r="BQ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K130" s="22"/>
      <c r="CL130" s="3"/>
      <c r="CM130" s="2"/>
      <c r="CN130"/>
      <c r="CO130"/>
      <c r="CP130"/>
    </row>
    <row r="131" spans="1:94" x14ac:dyDescent="0.3">
      <c r="A131" s="10" t="s">
        <v>7</v>
      </c>
      <c r="B131" s="10" t="s">
        <v>1025</v>
      </c>
      <c r="C131" s="10"/>
      <c r="D131" s="10"/>
      <c r="E131" s="10"/>
      <c r="F131" s="1"/>
      <c r="H131" s="13">
        <v>4.2794551236542304</v>
      </c>
      <c r="I131" s="25">
        <v>1.07167896790808</v>
      </c>
      <c r="J131" s="15">
        <v>0.90781104093837695</v>
      </c>
      <c r="K131" s="25">
        <v>0.21770010742433701</v>
      </c>
      <c r="L131" s="14">
        <v>89.544328445480403</v>
      </c>
      <c r="M131" s="6">
        <v>2.9898991825472399</v>
      </c>
      <c r="N131" s="14">
        <v>0.23352687668302199</v>
      </c>
      <c r="O131" s="6">
        <v>1.0759751168912299</v>
      </c>
      <c r="P131" s="13">
        <v>0.97998458715143844</v>
      </c>
      <c r="Q131" s="15">
        <v>0.50753400984574004</v>
      </c>
      <c r="R131" s="6">
        <v>3.9200039424255499</v>
      </c>
      <c r="S131" s="14">
        <v>0.93931220290884687</v>
      </c>
      <c r="T131" s="10"/>
      <c r="U131" s="1"/>
      <c r="X131" s="1"/>
      <c r="AA131" s="1"/>
      <c r="AD131" s="1"/>
      <c r="AG131" s="10">
        <v>30</v>
      </c>
      <c r="AH131" s="10">
        <v>27.111000000000001</v>
      </c>
      <c r="AI131" s="13">
        <v>483.32811636024502</v>
      </c>
      <c r="AJ131" s="13">
        <v>475.508576652221</v>
      </c>
      <c r="AK131" s="1">
        <v>448</v>
      </c>
      <c r="AL131" s="1">
        <v>452.04810771392698</v>
      </c>
      <c r="AM131" s="15">
        <v>6.2894705674287401</v>
      </c>
      <c r="AN131" s="12">
        <v>106.72404571465199</v>
      </c>
      <c r="AO131" s="13">
        <v>97.391141953903102</v>
      </c>
      <c r="AP131" s="13">
        <v>233.523863471091</v>
      </c>
      <c r="AQ131" s="1">
        <v>476.60931565886199</v>
      </c>
      <c r="AR131" s="12">
        <v>1.1522322829506599</v>
      </c>
      <c r="AS131" s="1">
        <v>480.48886225515201</v>
      </c>
      <c r="AU131" s="6">
        <v>3.0047648755511398</v>
      </c>
      <c r="AV131" s="6">
        <v>2.7456570618642999</v>
      </c>
      <c r="AW131" s="6">
        <v>1.9000000000000001E-14</v>
      </c>
      <c r="AX131" s="6">
        <v>1.83299496446395</v>
      </c>
      <c r="AY131" s="6">
        <v>2.2637903982561101</v>
      </c>
      <c r="AZ131" s="6">
        <v>1.7744596146312701</v>
      </c>
      <c r="BA131" s="6">
        <v>1.6963613761174201</v>
      </c>
      <c r="BB131" s="6">
        <v>1.80244075176198</v>
      </c>
      <c r="BC131" s="6">
        <v>1.7992769184219299</v>
      </c>
      <c r="BD131" s="6">
        <v>3.3341918747290098</v>
      </c>
      <c r="BE131" s="25">
        <v>1.8620048283017001</v>
      </c>
      <c r="BF131" s="4"/>
      <c r="BH131" s="4"/>
      <c r="BJ131" s="26"/>
      <c r="BK131" s="26"/>
      <c r="BL131" s="26"/>
      <c r="BM131" s="26"/>
      <c r="BN131" s="26"/>
      <c r="BO131" s="26"/>
      <c r="BP131" s="26"/>
      <c r="BQ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K131" s="22"/>
      <c r="CL131" s="3"/>
      <c r="CM131" s="2"/>
      <c r="CN131"/>
      <c r="CO131"/>
      <c r="CP131"/>
    </row>
    <row r="132" spans="1:94" x14ac:dyDescent="0.3">
      <c r="A132" s="10" t="s">
        <v>7</v>
      </c>
      <c r="B132" s="10" t="s">
        <v>1026</v>
      </c>
      <c r="C132" s="10"/>
      <c r="D132" s="10"/>
      <c r="E132" s="10"/>
      <c r="F132" s="1"/>
      <c r="H132" s="13">
        <v>4.2947080376892801</v>
      </c>
      <c r="I132" s="25">
        <v>1.07526006300421</v>
      </c>
      <c r="J132" s="15">
        <v>0.90921537160557198</v>
      </c>
      <c r="K132" s="25">
        <v>0.21770010742433701</v>
      </c>
      <c r="L132" s="14">
        <v>90.416477199136594</v>
      </c>
      <c r="M132" s="6">
        <v>2.9961202296159599</v>
      </c>
      <c r="N132" s="14">
        <v>0.23274099155443101</v>
      </c>
      <c r="O132" s="6">
        <v>1.07635409407232</v>
      </c>
      <c r="P132" s="13">
        <v>0.98011374178581245</v>
      </c>
      <c r="Q132" s="15">
        <v>0.51176286183334496</v>
      </c>
      <c r="R132" s="6">
        <v>3.9240543998447399</v>
      </c>
      <c r="S132" s="14">
        <v>0.93894054090807366</v>
      </c>
      <c r="T132" s="10"/>
      <c r="U132" s="1"/>
      <c r="X132" s="1"/>
      <c r="AA132" s="1"/>
      <c r="AD132" s="1"/>
      <c r="AG132" s="10">
        <v>30</v>
      </c>
      <c r="AH132" s="10">
        <v>27.111000000000001</v>
      </c>
      <c r="AI132" s="13">
        <v>459.34253802993499</v>
      </c>
      <c r="AJ132" s="13">
        <v>462.74134131474602</v>
      </c>
      <c r="AK132" s="1">
        <v>448</v>
      </c>
      <c r="AL132" s="1">
        <v>440.56794992697502</v>
      </c>
      <c r="AM132" s="15">
        <v>5.88652085080387</v>
      </c>
      <c r="AN132" s="12">
        <v>102.973669676722</v>
      </c>
      <c r="AO132" s="13">
        <v>94.118758177519297</v>
      </c>
      <c r="AP132" s="13">
        <v>225.76277370566601</v>
      </c>
      <c r="AQ132" s="1">
        <v>463.073547497829</v>
      </c>
      <c r="AR132" s="12">
        <v>1.1278191607394199</v>
      </c>
      <c r="AS132" s="1">
        <v>466.14025358268998</v>
      </c>
      <c r="AU132" s="6">
        <v>3.0047648755511398</v>
      </c>
      <c r="AV132" s="6">
        <v>2.7456570618642999</v>
      </c>
      <c r="AW132" s="6">
        <v>1.9000000000000001E-14</v>
      </c>
      <c r="AX132" s="6">
        <v>1.83299496446395</v>
      </c>
      <c r="AY132" s="6">
        <v>2.2637903982561101</v>
      </c>
      <c r="AZ132" s="6">
        <v>1.7744596146312701</v>
      </c>
      <c r="BA132" s="6">
        <v>1.6963613761174201</v>
      </c>
      <c r="BB132" s="6">
        <v>1.80244075176198</v>
      </c>
      <c r="BC132" s="6">
        <v>1.7992769184219299</v>
      </c>
      <c r="BD132" s="6">
        <v>3.3341918747290098</v>
      </c>
      <c r="BE132" s="25">
        <v>1.8620048283017001</v>
      </c>
      <c r="BF132" s="4"/>
      <c r="BH132" s="4"/>
      <c r="BJ132" s="26"/>
      <c r="BK132" s="26"/>
      <c r="BL132" s="26"/>
      <c r="BM132" s="26"/>
      <c r="BN132" s="26"/>
      <c r="BO132" s="26"/>
      <c r="BP132" s="26"/>
      <c r="BQ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K132" s="22"/>
      <c r="CL132" s="3"/>
      <c r="CM132" s="2"/>
      <c r="CN132"/>
      <c r="CO132"/>
      <c r="CP132"/>
    </row>
    <row r="133" spans="1:94" x14ac:dyDescent="0.3">
      <c r="A133" s="10" t="s">
        <v>7</v>
      </c>
      <c r="B133" s="10" t="s">
        <v>1027</v>
      </c>
      <c r="C133" s="10"/>
      <c r="D133" s="10"/>
      <c r="E133" s="10"/>
      <c r="F133" s="1"/>
      <c r="H133" s="13">
        <v>4.2761674414398998</v>
      </c>
      <c r="I133" s="25">
        <v>1.0676981609407701</v>
      </c>
      <c r="J133" s="15">
        <v>0.91222137568268302</v>
      </c>
      <c r="K133" s="25">
        <v>0.21770010742433701</v>
      </c>
      <c r="L133" s="14">
        <v>92.134841460635101</v>
      </c>
      <c r="M133" s="6">
        <v>2.9834009078033201</v>
      </c>
      <c r="N133" s="14">
        <v>0.23379430048251701</v>
      </c>
      <c r="O133" s="6">
        <v>1.0735236140986499</v>
      </c>
      <c r="P133" s="13">
        <v>0.97983954953022512</v>
      </c>
      <c r="Q133" s="15">
        <v>0.51812709483909603</v>
      </c>
      <c r="R133" s="6">
        <v>3.91733677445837</v>
      </c>
      <c r="S133" s="14">
        <v>0.93943870116742123</v>
      </c>
      <c r="T133" s="10"/>
      <c r="U133" s="1"/>
      <c r="X133" s="1"/>
      <c r="AA133" s="1"/>
      <c r="AD133" s="1"/>
      <c r="AG133" s="10">
        <v>30</v>
      </c>
      <c r="AH133" s="10">
        <v>27.111000000000001</v>
      </c>
      <c r="AI133" s="13">
        <v>437.30690558616101</v>
      </c>
      <c r="AJ133" s="13">
        <v>446.73785566348602</v>
      </c>
      <c r="AK133" s="1">
        <v>448</v>
      </c>
      <c r="AL133" s="1">
        <v>429.81892440137199</v>
      </c>
      <c r="AM133" s="15">
        <v>5.9630873797487203</v>
      </c>
      <c r="AN133" s="12">
        <v>100.42177716099199</v>
      </c>
      <c r="AO133" s="13">
        <v>92.050151441875201</v>
      </c>
      <c r="AP133" s="13">
        <v>219.93969542535899</v>
      </c>
      <c r="AQ133" s="1">
        <v>452.15615623442602</v>
      </c>
      <c r="AR133" s="12">
        <v>1.05926151756525</v>
      </c>
      <c r="AS133" s="1">
        <v>453.26955346469498</v>
      </c>
      <c r="AU133" s="6">
        <v>3.0047648755511398</v>
      </c>
      <c r="AV133" s="6">
        <v>2.7456570618642999</v>
      </c>
      <c r="AW133" s="6">
        <v>1.9000000000000001E-14</v>
      </c>
      <c r="AX133" s="6">
        <v>1.83299496446395</v>
      </c>
      <c r="AY133" s="6">
        <v>2.2637903982561101</v>
      </c>
      <c r="AZ133" s="6">
        <v>1.7744596146312701</v>
      </c>
      <c r="BA133" s="6">
        <v>1.6963613761174201</v>
      </c>
      <c r="BB133" s="6">
        <v>1.80244075176198</v>
      </c>
      <c r="BC133" s="6">
        <v>1.7992769184219299</v>
      </c>
      <c r="BD133" s="6">
        <v>3.3341918747290098</v>
      </c>
      <c r="BE133" s="25">
        <v>1.8620048283017001</v>
      </c>
      <c r="BF133" s="4"/>
      <c r="BH133" s="4"/>
      <c r="BJ133" s="26"/>
      <c r="BK133" s="26"/>
      <c r="BL133" s="26"/>
      <c r="BM133" s="26"/>
      <c r="BN133" s="26"/>
      <c r="BO133" s="26"/>
      <c r="BP133" s="26"/>
      <c r="BQ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K133" s="22"/>
      <c r="CL133" s="3"/>
      <c r="CM133" s="2"/>
      <c r="CN133"/>
      <c r="CO133"/>
      <c r="CP133"/>
    </row>
    <row r="134" spans="1:94" x14ac:dyDescent="0.3">
      <c r="A134" s="10" t="s">
        <v>7</v>
      </c>
      <c r="B134" s="10" t="s">
        <v>1028</v>
      </c>
      <c r="C134" s="10"/>
      <c r="D134" s="10"/>
      <c r="E134" s="10"/>
      <c r="F134" s="1"/>
      <c r="H134" s="13">
        <v>4.2577975806718902</v>
      </c>
      <c r="I134" s="25">
        <v>1.0708715499836701</v>
      </c>
      <c r="J134" s="15">
        <v>0.91232952445054205</v>
      </c>
      <c r="K134" s="25">
        <v>0.21770010742433701</v>
      </c>
      <c r="L134" s="14">
        <v>93.113241404792703</v>
      </c>
      <c r="M134" s="6">
        <v>2.9817003760294098</v>
      </c>
      <c r="N134" s="14">
        <v>0.23484381492297501</v>
      </c>
      <c r="O134" s="6">
        <v>1.08381652966947</v>
      </c>
      <c r="P134" s="13">
        <v>0.97995529502938106</v>
      </c>
      <c r="Q134" s="15">
        <v>0.531426304538552</v>
      </c>
      <c r="R134" s="6">
        <v>3.9244073214862798</v>
      </c>
      <c r="S134" s="14">
        <v>0.93993528407368754</v>
      </c>
      <c r="T134" s="10"/>
      <c r="U134" s="1"/>
      <c r="X134" s="1"/>
      <c r="AA134" s="1"/>
      <c r="AD134" s="1"/>
      <c r="AG134" s="10">
        <v>30</v>
      </c>
      <c r="AH134" s="10">
        <v>27.111000000000001</v>
      </c>
      <c r="AI134" s="13">
        <v>446.69122257695102</v>
      </c>
      <c r="AJ134" s="13">
        <v>428.94734742807202</v>
      </c>
      <c r="AK134" s="1">
        <v>448</v>
      </c>
      <c r="AL134" s="1">
        <v>441.56695923494402</v>
      </c>
      <c r="AM134" s="15">
        <v>5.9764258072222596</v>
      </c>
      <c r="AN134" s="12">
        <v>103.833669100585</v>
      </c>
      <c r="AO134" s="13">
        <v>95.181368817122902</v>
      </c>
      <c r="AP134" s="13">
        <v>228.33165211202001</v>
      </c>
      <c r="AQ134" s="1">
        <v>462.65719577017398</v>
      </c>
      <c r="AR134" s="12">
        <v>1.0411325800164699</v>
      </c>
      <c r="AS134" s="1">
        <v>466.78846076011803</v>
      </c>
      <c r="AU134" s="6">
        <v>3.0047648755511398</v>
      </c>
      <c r="AV134" s="6">
        <v>2.7456570618642999</v>
      </c>
      <c r="AW134" s="6">
        <v>1.9000000000000001E-14</v>
      </c>
      <c r="AX134" s="6">
        <v>1.83299496446395</v>
      </c>
      <c r="AY134" s="6">
        <v>2.2637903982561101</v>
      </c>
      <c r="AZ134" s="6">
        <v>1.7744596146312701</v>
      </c>
      <c r="BA134" s="6">
        <v>1.6963613761174201</v>
      </c>
      <c r="BB134" s="6">
        <v>1.80244075176198</v>
      </c>
      <c r="BC134" s="6">
        <v>1.7992769184219299</v>
      </c>
      <c r="BD134" s="6">
        <v>3.3341918747290098</v>
      </c>
      <c r="BE134" s="25">
        <v>1.8620048283017001</v>
      </c>
      <c r="BF134" s="4"/>
      <c r="BH134" s="4"/>
      <c r="BJ134" s="26"/>
      <c r="BK134" s="26"/>
      <c r="BL134" s="26"/>
      <c r="BM134" s="26"/>
      <c r="BN134" s="26"/>
      <c r="BO134" s="26"/>
      <c r="BP134" s="26"/>
      <c r="BQ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K134" s="22"/>
      <c r="CL134" s="3"/>
      <c r="CM134" s="2"/>
      <c r="CN134"/>
      <c r="CO134"/>
      <c r="CP134"/>
    </row>
    <row r="135" spans="1:94" x14ac:dyDescent="0.3">
      <c r="A135" s="10" t="s">
        <v>7</v>
      </c>
      <c r="B135" s="10" t="s">
        <v>1029</v>
      </c>
      <c r="C135" s="10"/>
      <c r="D135" s="10"/>
      <c r="E135" s="10"/>
      <c r="F135" s="1"/>
      <c r="H135" s="13">
        <v>4.2167094702310903</v>
      </c>
      <c r="I135" s="25">
        <v>1.1020874547713899</v>
      </c>
      <c r="J135" s="15">
        <v>0.9077011970926</v>
      </c>
      <c r="K135" s="25">
        <v>0.21770010742433701</v>
      </c>
      <c r="L135" s="14">
        <v>93.476452587655302</v>
      </c>
      <c r="M135" s="6">
        <v>2.99850405760631</v>
      </c>
      <c r="N135" s="14">
        <v>0.23708130951425399</v>
      </c>
      <c r="O135" s="6">
        <v>1.1176575581952599</v>
      </c>
      <c r="P135" s="13">
        <v>0.98104309571919868</v>
      </c>
      <c r="Q135" s="15">
        <v>0.53002804299152795</v>
      </c>
      <c r="R135" s="6">
        <v>3.9304938063327599</v>
      </c>
      <c r="S135" s="14">
        <v>0.94099468458770119</v>
      </c>
      <c r="T135" s="10"/>
      <c r="U135" s="1"/>
      <c r="X135" s="1"/>
      <c r="AA135" s="1"/>
      <c r="AD135" s="1"/>
      <c r="AG135" s="10">
        <v>30</v>
      </c>
      <c r="AH135" s="10">
        <v>27.111000000000001</v>
      </c>
      <c r="AI135" s="13">
        <v>441.70553125328598</v>
      </c>
      <c r="AJ135" s="13">
        <v>474.28522140825498</v>
      </c>
      <c r="AK135" s="1">
        <v>448</v>
      </c>
      <c r="AL135" s="1">
        <v>427.51299425298902</v>
      </c>
      <c r="AM135" s="15">
        <v>5.7647375127392397</v>
      </c>
      <c r="AN135" s="12">
        <v>100.760074893382</v>
      </c>
      <c r="AO135" s="13">
        <v>91.900351770531699</v>
      </c>
      <c r="AP135" s="13">
        <v>219.00170407717101</v>
      </c>
      <c r="AQ135" s="1">
        <v>447.87649760862399</v>
      </c>
      <c r="AR135" s="12">
        <v>1.12145502565059</v>
      </c>
      <c r="AS135" s="1">
        <v>449.654775404529</v>
      </c>
      <c r="AU135" s="6">
        <v>3.0047648755511398</v>
      </c>
      <c r="AV135" s="6">
        <v>2.7456570618642999</v>
      </c>
      <c r="AW135" s="6">
        <v>1.9000000000000001E-14</v>
      </c>
      <c r="AX135" s="6">
        <v>1.83299496446395</v>
      </c>
      <c r="AY135" s="6">
        <v>2.2637903982561101</v>
      </c>
      <c r="AZ135" s="6">
        <v>1.7744596146312701</v>
      </c>
      <c r="BA135" s="6">
        <v>1.6963613761174201</v>
      </c>
      <c r="BB135" s="6">
        <v>1.80244075176198</v>
      </c>
      <c r="BC135" s="6">
        <v>1.7992769184219299</v>
      </c>
      <c r="BD135" s="6">
        <v>3.3341918747290098</v>
      </c>
      <c r="BE135" s="25">
        <v>1.8620048283017001</v>
      </c>
      <c r="BF135" s="4"/>
      <c r="BH135" s="4"/>
      <c r="BJ135" s="26"/>
      <c r="BK135" s="26"/>
      <c r="BL135" s="26"/>
      <c r="BM135" s="26"/>
      <c r="BN135" s="26"/>
      <c r="BO135" s="26"/>
      <c r="BP135" s="26"/>
      <c r="BQ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K135" s="22"/>
      <c r="CL135" s="3"/>
      <c r="CM135" s="2"/>
      <c r="CN135"/>
      <c r="CO135"/>
      <c r="CP135"/>
    </row>
    <row r="136" spans="1:94" x14ac:dyDescent="0.3">
      <c r="A136" s="10" t="s">
        <v>7</v>
      </c>
      <c r="B136" s="10" t="s">
        <v>1030</v>
      </c>
      <c r="C136" s="10"/>
      <c r="D136" s="10"/>
      <c r="E136" s="10"/>
      <c r="F136" s="1"/>
      <c r="H136" s="13">
        <v>4.2377382448510899</v>
      </c>
      <c r="I136" s="25">
        <v>1.0759717791593799</v>
      </c>
      <c r="J136" s="15">
        <v>0.90774135143707502</v>
      </c>
      <c r="K136" s="25">
        <v>0.21770010742433701</v>
      </c>
      <c r="L136" s="14">
        <v>92.252177852457393</v>
      </c>
      <c r="M136" s="6">
        <v>2.9919754413748501</v>
      </c>
      <c r="N136" s="14">
        <v>0.23594319821023299</v>
      </c>
      <c r="O136" s="6">
        <v>1.0808206224256001</v>
      </c>
      <c r="P136" s="13">
        <v>0.98013926285925679</v>
      </c>
      <c r="Q136" s="15">
        <v>0.53238013504541704</v>
      </c>
      <c r="R136" s="6">
        <v>3.9237204723426999</v>
      </c>
      <c r="S136" s="14">
        <v>0.9404556940394736</v>
      </c>
      <c r="T136" s="10"/>
      <c r="U136" s="1"/>
      <c r="X136" s="1"/>
      <c r="AA136" s="1"/>
      <c r="AD136" s="1"/>
      <c r="AG136" s="10">
        <v>30</v>
      </c>
      <c r="AH136" s="10">
        <v>27.111000000000001</v>
      </c>
      <c r="AI136" s="13">
        <v>474.301171735602</v>
      </c>
      <c r="AJ136" s="13">
        <v>474.83273711382901</v>
      </c>
      <c r="AK136" s="1">
        <v>448</v>
      </c>
      <c r="AL136" s="1">
        <v>429.38758460926198</v>
      </c>
      <c r="AM136" s="15">
        <v>6.0656494650532702</v>
      </c>
      <c r="AN136" s="12">
        <v>101.79221352562899</v>
      </c>
      <c r="AO136" s="13">
        <v>92.807470252871894</v>
      </c>
      <c r="AP136" s="13">
        <v>222.21846614420701</v>
      </c>
      <c r="AQ136" s="1">
        <v>452.06817997478299</v>
      </c>
      <c r="AR136" s="12">
        <v>1.0685155203708601</v>
      </c>
      <c r="AS136" s="1">
        <v>457.01992285858199</v>
      </c>
      <c r="AU136" s="6">
        <v>3.0047648755511398</v>
      </c>
      <c r="AV136" s="6">
        <v>2.7456570618642999</v>
      </c>
      <c r="AW136" s="6">
        <v>1.9000000000000001E-14</v>
      </c>
      <c r="AX136" s="6">
        <v>1.83299496446395</v>
      </c>
      <c r="AY136" s="6">
        <v>2.2637903982561101</v>
      </c>
      <c r="AZ136" s="6">
        <v>1.7744596146312701</v>
      </c>
      <c r="BA136" s="6">
        <v>1.6963613761174201</v>
      </c>
      <c r="BB136" s="6">
        <v>1.80244075176198</v>
      </c>
      <c r="BC136" s="6">
        <v>1.7992769184219299</v>
      </c>
      <c r="BD136" s="6">
        <v>3.3341918747290098</v>
      </c>
      <c r="BE136" s="25">
        <v>1.8620048283017001</v>
      </c>
      <c r="BF136" s="4"/>
      <c r="BH136" s="4"/>
      <c r="BJ136" s="26"/>
      <c r="BK136" s="26"/>
      <c r="BL136" s="26"/>
      <c r="BM136" s="26"/>
      <c r="BN136" s="26"/>
      <c r="BO136" s="26"/>
      <c r="BP136" s="26"/>
      <c r="BQ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K136" s="22"/>
      <c r="CL136" s="3"/>
      <c r="CM136" s="2"/>
      <c r="CN136"/>
      <c r="CO136"/>
      <c r="CP136"/>
    </row>
    <row r="137" spans="1:94" x14ac:dyDescent="0.3">
      <c r="A137" s="10" t="s">
        <v>7</v>
      </c>
      <c r="B137" s="10" t="s">
        <v>1031</v>
      </c>
      <c r="C137" s="10"/>
      <c r="D137" s="10"/>
      <c r="E137" s="10"/>
      <c r="F137" s="1"/>
      <c r="H137" s="13">
        <v>4.2357982527416302</v>
      </c>
      <c r="I137" s="25">
        <v>1.06753231521922</v>
      </c>
      <c r="J137" s="15">
        <v>0.90988028354470196</v>
      </c>
      <c r="K137" s="25">
        <v>0.21770010742433701</v>
      </c>
      <c r="L137" s="14">
        <v>91.319909458157895</v>
      </c>
      <c r="M137" s="6">
        <v>2.99066621299625</v>
      </c>
      <c r="N137" s="14">
        <v>0.23608507240349999</v>
      </c>
      <c r="O137" s="6">
        <v>1.0685357538507401</v>
      </c>
      <c r="P137" s="13">
        <v>0.97983347324533498</v>
      </c>
      <c r="Q137" s="15">
        <v>0.53254329259687205</v>
      </c>
      <c r="R137" s="6">
        <v>3.92000098054366</v>
      </c>
      <c r="S137" s="14">
        <v>0.94052286955156106</v>
      </c>
      <c r="T137" s="10"/>
      <c r="U137" s="1"/>
      <c r="X137" s="1"/>
      <c r="AA137" s="1"/>
      <c r="AD137" s="1"/>
      <c r="AG137" s="10">
        <v>30</v>
      </c>
      <c r="AH137" s="10">
        <v>27.111000000000001</v>
      </c>
      <c r="AI137" s="13">
        <v>433.336320705189</v>
      </c>
      <c r="AJ137" s="13">
        <v>459.07285830823997</v>
      </c>
      <c r="AK137" s="1">
        <v>448</v>
      </c>
      <c r="AL137" s="1">
        <v>429.42603381723501</v>
      </c>
      <c r="AM137" s="15">
        <v>5.7762126483540399</v>
      </c>
      <c r="AN137" s="12">
        <v>101.596536609438</v>
      </c>
      <c r="AO137" s="13">
        <v>92.882991746484805</v>
      </c>
      <c r="AP137" s="13">
        <v>223.79230205063999</v>
      </c>
      <c r="AQ137" s="1">
        <v>452.18141917639502</v>
      </c>
      <c r="AR137" s="12">
        <v>1.0549798424558401</v>
      </c>
      <c r="AS137" s="1">
        <v>456.08771053066698</v>
      </c>
      <c r="AU137" s="6">
        <v>3.0047648755511398</v>
      </c>
      <c r="AV137" s="6">
        <v>2.7456570618642999</v>
      </c>
      <c r="AW137" s="6">
        <v>1.9000000000000001E-14</v>
      </c>
      <c r="AX137" s="6">
        <v>1.83299496446395</v>
      </c>
      <c r="AY137" s="6">
        <v>2.2637903982561101</v>
      </c>
      <c r="AZ137" s="6">
        <v>1.7744596146312701</v>
      </c>
      <c r="BA137" s="6">
        <v>1.6963613761174201</v>
      </c>
      <c r="BB137" s="6">
        <v>1.80244075176198</v>
      </c>
      <c r="BC137" s="6">
        <v>1.7992769184219299</v>
      </c>
      <c r="BD137" s="6">
        <v>3.3341918747290098</v>
      </c>
      <c r="BE137" s="25">
        <v>1.8620048283017001</v>
      </c>
      <c r="BF137" s="4"/>
      <c r="BH137" s="4"/>
      <c r="BJ137" s="26"/>
      <c r="BK137" s="26"/>
      <c r="BL137" s="26"/>
      <c r="BM137" s="26"/>
      <c r="BN137" s="26"/>
      <c r="BO137" s="26"/>
      <c r="BP137" s="26"/>
      <c r="BQ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K137" s="22"/>
      <c r="CL137" s="3"/>
      <c r="CM137" s="2"/>
      <c r="CN137"/>
      <c r="CO137"/>
      <c r="CP137"/>
    </row>
    <row r="138" spans="1:94" x14ac:dyDescent="0.3">
      <c r="A138" s="10" t="s">
        <v>7</v>
      </c>
      <c r="B138" s="10" t="s">
        <v>1032</v>
      </c>
      <c r="C138" s="10"/>
      <c r="D138" s="10"/>
      <c r="E138" s="10"/>
      <c r="F138" s="1"/>
      <c r="H138" s="13">
        <v>4.2727896377882004</v>
      </c>
      <c r="I138" s="25">
        <v>1.0809412854806799</v>
      </c>
      <c r="J138" s="15">
        <v>0.91035939188225301</v>
      </c>
      <c r="K138" s="25">
        <v>0.21770010742433701</v>
      </c>
      <c r="L138" s="14">
        <v>88.974923029672098</v>
      </c>
      <c r="M138" s="6">
        <v>2.9923737716566898</v>
      </c>
      <c r="N138" s="14">
        <v>0.23422540745391501</v>
      </c>
      <c r="O138" s="6">
        <v>1.0806720627244599</v>
      </c>
      <c r="P138" s="13">
        <v>0.98031611409521346</v>
      </c>
      <c r="Q138" s="15">
        <v>0.52301985078110402</v>
      </c>
      <c r="R138" s="6">
        <v>3.9214839353820699</v>
      </c>
      <c r="S138" s="14">
        <v>0.93964265536455527</v>
      </c>
      <c r="T138" s="10"/>
      <c r="U138" s="1"/>
      <c r="X138" s="1"/>
      <c r="AA138" s="1"/>
      <c r="AD138" s="1"/>
      <c r="AG138" s="10">
        <v>30</v>
      </c>
      <c r="AH138" s="10">
        <v>27.111000000000001</v>
      </c>
      <c r="AI138" s="13">
        <v>453.21486626727199</v>
      </c>
      <c r="AJ138" s="13">
        <v>446.13885607818202</v>
      </c>
      <c r="AK138" s="1">
        <v>448</v>
      </c>
      <c r="AL138" s="1">
        <v>438.625487146902</v>
      </c>
      <c r="AM138" s="15">
        <v>5.8872458946733301</v>
      </c>
      <c r="AN138" s="12">
        <v>102.106717048303</v>
      </c>
      <c r="AO138" s="13">
        <v>93.399714381894</v>
      </c>
      <c r="AP138" s="13">
        <v>225.101179701636</v>
      </c>
      <c r="AQ138" s="1">
        <v>457.10368992978403</v>
      </c>
      <c r="AR138" s="12">
        <v>1.0946233191597099</v>
      </c>
      <c r="AS138" s="1">
        <v>462.67767685917801</v>
      </c>
      <c r="AU138" s="6">
        <v>3.0047648755511398</v>
      </c>
      <c r="AV138" s="6">
        <v>2.7456570618642999</v>
      </c>
      <c r="AW138" s="6">
        <v>1.9000000000000001E-14</v>
      </c>
      <c r="AX138" s="6">
        <v>1.83299496446395</v>
      </c>
      <c r="AY138" s="6">
        <v>2.2637903982561101</v>
      </c>
      <c r="AZ138" s="6">
        <v>1.7744596146312701</v>
      </c>
      <c r="BA138" s="6">
        <v>1.6963613761174201</v>
      </c>
      <c r="BB138" s="6">
        <v>1.80244075176198</v>
      </c>
      <c r="BC138" s="6">
        <v>1.7992769184219299</v>
      </c>
      <c r="BD138" s="6">
        <v>3.3341918747290098</v>
      </c>
      <c r="BE138" s="25">
        <v>1.8620048283017001</v>
      </c>
      <c r="BF138" s="4"/>
      <c r="BH138" s="4"/>
      <c r="BJ138" s="26"/>
      <c r="BK138" s="26"/>
      <c r="BL138" s="26"/>
      <c r="BM138" s="26"/>
      <c r="BN138" s="26"/>
      <c r="BO138" s="26"/>
      <c r="BP138" s="26"/>
      <c r="BQ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K138" s="22"/>
      <c r="CL138" s="3"/>
      <c r="CM138" s="2"/>
      <c r="CN138"/>
      <c r="CO138"/>
      <c r="CP138"/>
    </row>
    <row r="139" spans="1:94" x14ac:dyDescent="0.3">
      <c r="A139" s="10" t="s">
        <v>7</v>
      </c>
      <c r="B139" s="10" t="s">
        <v>1033</v>
      </c>
      <c r="C139" s="10"/>
      <c r="D139" s="10"/>
      <c r="E139" s="10"/>
      <c r="F139" s="1"/>
      <c r="H139" s="13">
        <v>4.2504464895981302</v>
      </c>
      <c r="I139" s="25">
        <v>1.08536772326321</v>
      </c>
      <c r="J139" s="15">
        <v>0.91133832479797205</v>
      </c>
      <c r="K139" s="25">
        <v>0.21770010742433701</v>
      </c>
      <c r="L139" s="14">
        <v>87.781975698063107</v>
      </c>
      <c r="M139" s="6">
        <v>2.99310522726402</v>
      </c>
      <c r="N139" s="14">
        <v>0.235287311775117</v>
      </c>
      <c r="O139" s="6">
        <v>1.08674042664387</v>
      </c>
      <c r="P139" s="13">
        <v>0.98047167692579984</v>
      </c>
      <c r="Q139" s="15">
        <v>0.50836805684997</v>
      </c>
      <c r="R139" s="6">
        <v>3.92401669668432</v>
      </c>
      <c r="S139" s="14">
        <v>0.94014519170092681</v>
      </c>
      <c r="T139" s="10"/>
      <c r="U139" s="1"/>
      <c r="X139" s="1"/>
      <c r="AA139" s="1"/>
      <c r="AD139" s="1"/>
      <c r="AG139" s="10">
        <v>30</v>
      </c>
      <c r="AH139" s="10">
        <v>27.111000000000001</v>
      </c>
      <c r="AI139" s="13">
        <v>451.89752640688698</v>
      </c>
      <c r="AJ139" s="13">
        <v>465.94047090517603</v>
      </c>
      <c r="AK139" s="1">
        <v>448</v>
      </c>
      <c r="AL139" s="1">
        <v>431.83221913398103</v>
      </c>
      <c r="AM139" s="15">
        <v>5.9692400915933597</v>
      </c>
      <c r="AN139" s="12">
        <v>102.61091283332</v>
      </c>
      <c r="AO139" s="13">
        <v>93.967877864028296</v>
      </c>
      <c r="AP139" s="13">
        <v>224.20556100131699</v>
      </c>
      <c r="AQ139" s="1">
        <v>460.62672632628102</v>
      </c>
      <c r="AR139" s="12">
        <v>1.12944165460428</v>
      </c>
      <c r="AS139" s="1">
        <v>461.526955000925</v>
      </c>
      <c r="AU139" s="6">
        <v>3.0047648755511398</v>
      </c>
      <c r="AV139" s="6">
        <v>2.7456570618642999</v>
      </c>
      <c r="AW139" s="6">
        <v>1.9000000000000001E-14</v>
      </c>
      <c r="AX139" s="6">
        <v>1.83299496446395</v>
      </c>
      <c r="AY139" s="6">
        <v>2.2637903982561101</v>
      </c>
      <c r="AZ139" s="6">
        <v>1.7744596146312701</v>
      </c>
      <c r="BA139" s="6">
        <v>1.6963613761174201</v>
      </c>
      <c r="BB139" s="6">
        <v>1.80244075176198</v>
      </c>
      <c r="BC139" s="6">
        <v>1.7992769184219299</v>
      </c>
      <c r="BD139" s="6">
        <v>3.3341918747290098</v>
      </c>
      <c r="BE139" s="25">
        <v>1.8620048283017001</v>
      </c>
      <c r="BF139" s="4"/>
      <c r="BH139" s="4"/>
      <c r="BJ139" s="26"/>
      <c r="BK139" s="26"/>
      <c r="BL139" s="26"/>
      <c r="BM139" s="26"/>
      <c r="BN139" s="26"/>
      <c r="BO139" s="26"/>
      <c r="BP139" s="26"/>
      <c r="BQ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K139" s="22"/>
      <c r="CL139" s="3"/>
      <c r="CM139" s="2"/>
      <c r="CN139"/>
      <c r="CO139"/>
      <c r="CP139"/>
    </row>
    <row r="140" spans="1:94" x14ac:dyDescent="0.3">
      <c r="A140" s="10" t="s">
        <v>7</v>
      </c>
      <c r="B140" s="10" t="s">
        <v>1034</v>
      </c>
      <c r="C140" s="10"/>
      <c r="D140" s="10"/>
      <c r="E140" s="10"/>
      <c r="F140" s="1"/>
      <c r="H140" s="13">
        <v>4.2502586360146903</v>
      </c>
      <c r="I140" s="25">
        <v>1.08605593134252</v>
      </c>
      <c r="J140" s="15">
        <v>0.91122289589805205</v>
      </c>
      <c r="K140" s="25">
        <v>0.21770010742433701</v>
      </c>
      <c r="L140" s="14">
        <v>86.5548896118964</v>
      </c>
      <c r="M140" s="6">
        <v>3.0010423074487398</v>
      </c>
      <c r="N140" s="14">
        <v>0.23543661258287199</v>
      </c>
      <c r="O140" s="6">
        <v>1.0939285624043</v>
      </c>
      <c r="P140" s="13">
        <v>0.9804956992239332</v>
      </c>
      <c r="Q140" s="15">
        <v>0.50068100070432697</v>
      </c>
      <c r="R140" s="6">
        <v>3.9237001108530598</v>
      </c>
      <c r="S140" s="14">
        <v>0.94021586461833506</v>
      </c>
      <c r="T140" s="10"/>
      <c r="U140" s="1"/>
      <c r="X140" s="1"/>
      <c r="AA140" s="1"/>
      <c r="AD140" s="1"/>
      <c r="AG140" s="10">
        <v>30</v>
      </c>
      <c r="AH140" s="10">
        <v>27.111000000000001</v>
      </c>
      <c r="AI140" s="13">
        <v>447.02676397849802</v>
      </c>
      <c r="AJ140" s="13">
        <v>453.35472972584603</v>
      </c>
      <c r="AK140" s="1">
        <v>448</v>
      </c>
      <c r="AL140" s="1">
        <v>431.64676938962498</v>
      </c>
      <c r="AM140" s="15">
        <v>5.9960731955905899</v>
      </c>
      <c r="AN140" s="12">
        <v>101.475023692608</v>
      </c>
      <c r="AO140" s="13">
        <v>92.915354347663495</v>
      </c>
      <c r="AP140" s="13">
        <v>221.95730312576799</v>
      </c>
      <c r="AQ140" s="1">
        <v>454.67332030342698</v>
      </c>
      <c r="AR140" s="12">
        <v>1.04990153023982</v>
      </c>
      <c r="AS140" s="1">
        <v>456.94046880237602</v>
      </c>
      <c r="AU140" s="6">
        <v>3.0047648755511398</v>
      </c>
      <c r="AV140" s="6">
        <v>2.7456570618642999</v>
      </c>
      <c r="AW140" s="6">
        <v>1.9000000000000001E-14</v>
      </c>
      <c r="AX140" s="6">
        <v>1.83299496446395</v>
      </c>
      <c r="AY140" s="6">
        <v>2.2637903982561101</v>
      </c>
      <c r="AZ140" s="6">
        <v>1.7744596146312701</v>
      </c>
      <c r="BA140" s="6">
        <v>1.6963613761174201</v>
      </c>
      <c r="BB140" s="6">
        <v>1.80244075176198</v>
      </c>
      <c r="BC140" s="6">
        <v>1.7992769184219299</v>
      </c>
      <c r="BD140" s="6">
        <v>3.3341918747290098</v>
      </c>
      <c r="BE140" s="25">
        <v>1.8620048283017001</v>
      </c>
      <c r="BF140" s="4"/>
      <c r="BH140" s="4"/>
      <c r="BJ140" s="26"/>
      <c r="BK140" s="26"/>
      <c r="BL140" s="26"/>
      <c r="BM140" s="26"/>
      <c r="BN140" s="26"/>
      <c r="BO140" s="26"/>
      <c r="BP140" s="26"/>
      <c r="BQ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K140" s="22"/>
      <c r="CL140" s="3"/>
      <c r="CM140" s="2"/>
      <c r="CN140"/>
      <c r="CO140"/>
      <c r="CP140"/>
    </row>
    <row r="141" spans="1:94" x14ac:dyDescent="0.3">
      <c r="A141" s="10" t="s">
        <v>7</v>
      </c>
      <c r="B141" s="10" t="s">
        <v>1035</v>
      </c>
      <c r="C141" s="10"/>
      <c r="D141" s="10"/>
      <c r="E141" s="10"/>
      <c r="F141" s="1"/>
      <c r="H141" s="13">
        <v>4.2094844770289397</v>
      </c>
      <c r="I141" s="25">
        <v>1.0826111415256401</v>
      </c>
      <c r="J141" s="15">
        <v>0.90565852785660095</v>
      </c>
      <c r="K141" s="25">
        <v>0.21770010742433701</v>
      </c>
      <c r="L141" s="14">
        <v>86.652641045186101</v>
      </c>
      <c r="M141" s="6">
        <v>2.9979089695752901</v>
      </c>
      <c r="N141" s="14">
        <v>0.237667303953189</v>
      </c>
      <c r="O141" s="6">
        <v>1.0893220003906301</v>
      </c>
      <c r="P141" s="13">
        <v>0.98037501502058166</v>
      </c>
      <c r="Q141" s="15">
        <v>0.49510776208346802</v>
      </c>
      <c r="R141" s="6">
        <v>3.9162214306261598</v>
      </c>
      <c r="S141" s="14">
        <v>0.94127229976294657</v>
      </c>
      <c r="T141" s="10"/>
      <c r="U141" s="1"/>
      <c r="X141" s="1"/>
      <c r="AA141" s="1"/>
      <c r="AD141" s="1"/>
      <c r="AG141" s="10">
        <v>30</v>
      </c>
      <c r="AH141" s="10">
        <v>27.111000000000001</v>
      </c>
      <c r="AI141" s="13">
        <v>467.42432950980901</v>
      </c>
      <c r="AJ141" s="13">
        <v>463.93869989420102</v>
      </c>
      <c r="AK141" s="1">
        <v>448</v>
      </c>
      <c r="AL141" s="1">
        <v>449.36923532021501</v>
      </c>
      <c r="AM141" s="15">
        <v>6.1144114067326898</v>
      </c>
      <c r="AN141" s="12">
        <v>105.61997916608399</v>
      </c>
      <c r="AO141" s="13">
        <v>96.186470733872</v>
      </c>
      <c r="AP141" s="13">
        <v>229.575183142025</v>
      </c>
      <c r="AQ141" s="1">
        <v>469.40945470632198</v>
      </c>
      <c r="AR141" s="12">
        <v>1.08934165295666</v>
      </c>
      <c r="AS141" s="1">
        <v>470.69973472354002</v>
      </c>
      <c r="AU141" s="6">
        <v>3.0047648755511398</v>
      </c>
      <c r="AV141" s="6">
        <v>2.7456570618642999</v>
      </c>
      <c r="AW141" s="6">
        <v>1.9000000000000001E-14</v>
      </c>
      <c r="AX141" s="6">
        <v>1.83299496446395</v>
      </c>
      <c r="AY141" s="6">
        <v>2.2637903982561101</v>
      </c>
      <c r="AZ141" s="6">
        <v>1.7744596146312701</v>
      </c>
      <c r="BA141" s="6">
        <v>1.6963613761174201</v>
      </c>
      <c r="BB141" s="6">
        <v>1.80244075176198</v>
      </c>
      <c r="BC141" s="6">
        <v>1.7992769184219299</v>
      </c>
      <c r="BD141" s="6">
        <v>3.3341918747290098</v>
      </c>
      <c r="BE141" s="25">
        <v>1.8620048283017001</v>
      </c>
      <c r="BF141" s="4"/>
      <c r="BH141" s="4"/>
      <c r="BJ141" s="26"/>
      <c r="BK141" s="26"/>
      <c r="BL141" s="26"/>
      <c r="BM141" s="26"/>
      <c r="BN141" s="26"/>
      <c r="BO141" s="26"/>
      <c r="BP141" s="26"/>
      <c r="BQ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K141" s="22"/>
      <c r="CL141" s="3"/>
      <c r="CM141" s="2"/>
      <c r="CN141"/>
      <c r="CO141"/>
      <c r="CP141"/>
    </row>
    <row r="142" spans="1:94" x14ac:dyDescent="0.3">
      <c r="A142" s="10" t="s">
        <v>7</v>
      </c>
      <c r="B142" s="10" t="s">
        <v>1036</v>
      </c>
      <c r="C142" s="10"/>
      <c r="D142" s="10"/>
      <c r="E142" s="10"/>
      <c r="F142" s="1"/>
      <c r="H142" s="13">
        <v>4.2935111268502499</v>
      </c>
      <c r="I142" s="25">
        <v>1.0964004944482899</v>
      </c>
      <c r="J142" s="15">
        <v>0.91229250986346799</v>
      </c>
      <c r="K142" s="25">
        <v>0.21770010742433701</v>
      </c>
      <c r="L142" s="14">
        <v>86.4975228881612</v>
      </c>
      <c r="M142" s="6">
        <v>2.9950433595039301</v>
      </c>
      <c r="N142" s="14">
        <v>0.23302880065116599</v>
      </c>
      <c r="O142" s="6">
        <v>1.1048705941255501</v>
      </c>
      <c r="P142" s="13">
        <v>0.98085155634221532</v>
      </c>
      <c r="Q142" s="15">
        <v>0.49454363967647702</v>
      </c>
      <c r="R142" s="6">
        <v>3.9218865940946399</v>
      </c>
      <c r="S142" s="14">
        <v>0.93907663787048323</v>
      </c>
      <c r="T142" s="10"/>
      <c r="U142" s="1"/>
      <c r="X142" s="1"/>
      <c r="AA142" s="1"/>
      <c r="AD142" s="1"/>
      <c r="AG142" s="10">
        <v>30</v>
      </c>
      <c r="AH142" s="10">
        <v>27.111000000000001</v>
      </c>
      <c r="AI142" s="13">
        <v>455.44373384214799</v>
      </c>
      <c r="AJ142" s="13">
        <v>446.77815659669398</v>
      </c>
      <c r="AK142" s="1">
        <v>448</v>
      </c>
      <c r="AL142" s="1">
        <v>439.87432523472597</v>
      </c>
      <c r="AM142" s="15">
        <v>5.9138733240848396</v>
      </c>
      <c r="AN142" s="12">
        <v>102.15037709904399</v>
      </c>
      <c r="AO142" s="13">
        <v>93.650999214619105</v>
      </c>
      <c r="AP142" s="13">
        <v>225.33076109076799</v>
      </c>
      <c r="AQ142" s="1">
        <v>459.13145058432099</v>
      </c>
      <c r="AR142" s="12">
        <v>1.1312824875284899</v>
      </c>
      <c r="AS142" s="1">
        <v>464.82034299759903</v>
      </c>
      <c r="AU142" s="6">
        <v>3.0047648755511398</v>
      </c>
      <c r="AV142" s="6">
        <v>2.7456570618642999</v>
      </c>
      <c r="AW142" s="6">
        <v>1.9000000000000001E-14</v>
      </c>
      <c r="AX142" s="6">
        <v>1.83299496446395</v>
      </c>
      <c r="AY142" s="6">
        <v>2.2637903982561101</v>
      </c>
      <c r="AZ142" s="6">
        <v>1.7744596146312701</v>
      </c>
      <c r="BA142" s="6">
        <v>1.6963613761174201</v>
      </c>
      <c r="BB142" s="6">
        <v>1.80244075176198</v>
      </c>
      <c r="BC142" s="6">
        <v>1.7992769184219299</v>
      </c>
      <c r="BD142" s="6">
        <v>3.3341918747290098</v>
      </c>
      <c r="BE142" s="25">
        <v>1.8620048283017001</v>
      </c>
      <c r="BF142" s="4"/>
      <c r="BH142" s="4"/>
      <c r="BJ142" s="26"/>
      <c r="BK142" s="26"/>
      <c r="BL142" s="26"/>
      <c r="BM142" s="26"/>
      <c r="BN142" s="26"/>
      <c r="BO142" s="26"/>
      <c r="BP142" s="26"/>
      <c r="BQ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K142" s="22"/>
      <c r="CL142" s="3"/>
      <c r="CM142" s="2"/>
      <c r="CN142"/>
      <c r="CO142"/>
      <c r="CP142"/>
    </row>
    <row r="143" spans="1:94" x14ac:dyDescent="0.3">
      <c r="A143" s="10" t="s">
        <v>7</v>
      </c>
      <c r="B143" s="10" t="s">
        <v>1037</v>
      </c>
      <c r="C143" s="10"/>
      <c r="D143" s="10"/>
      <c r="E143" s="10"/>
      <c r="F143" s="1"/>
      <c r="H143" s="13">
        <v>4.2518506254849697</v>
      </c>
      <c r="I143" s="25">
        <v>1.06771338645572</v>
      </c>
      <c r="J143" s="15">
        <v>0.91031551460719196</v>
      </c>
      <c r="K143" s="25">
        <v>0.21770010742433701</v>
      </c>
      <c r="L143" s="14">
        <v>92.048901620149906</v>
      </c>
      <c r="M143" s="6">
        <v>2.9913227548399899</v>
      </c>
      <c r="N143" s="14">
        <v>0.23511817643746799</v>
      </c>
      <c r="O143" s="6">
        <v>1.06957805599483</v>
      </c>
      <c r="P143" s="13">
        <v>0.97984010722910098</v>
      </c>
      <c r="Q143" s="15">
        <v>0.49674364035651403</v>
      </c>
      <c r="R143" s="6">
        <v>3.92448566610063</v>
      </c>
      <c r="S143" s="14">
        <v>0.94006513518953749</v>
      </c>
      <c r="T143" s="10"/>
      <c r="U143" s="1"/>
      <c r="X143" s="1"/>
      <c r="AA143" s="1"/>
      <c r="AD143" s="1"/>
      <c r="AG143" s="10">
        <v>30</v>
      </c>
      <c r="AH143" s="10">
        <v>27.111000000000001</v>
      </c>
      <c r="AI143" s="13">
        <v>450.00182202084699</v>
      </c>
      <c r="AJ143" s="13">
        <v>467.34738531125498</v>
      </c>
      <c r="AK143" s="1">
        <v>448</v>
      </c>
      <c r="AL143" s="1">
        <v>430.00526757258302</v>
      </c>
      <c r="AM143" s="15">
        <v>5.8766828739882504</v>
      </c>
      <c r="AN143" s="12">
        <v>101.336437669855</v>
      </c>
      <c r="AO143" s="13">
        <v>92.684035211300099</v>
      </c>
      <c r="AP143" s="13">
        <v>221.45166744991701</v>
      </c>
      <c r="AQ143" s="1">
        <v>454.28131474627202</v>
      </c>
      <c r="AR143" s="12">
        <v>1.0480514127298</v>
      </c>
      <c r="AS143" s="1">
        <v>458.12223095895001</v>
      </c>
      <c r="AU143" s="6">
        <v>3.0047648755511398</v>
      </c>
      <c r="AV143" s="6">
        <v>2.7456570618642999</v>
      </c>
      <c r="AW143" s="6">
        <v>1.9000000000000001E-14</v>
      </c>
      <c r="AX143" s="6">
        <v>1.83299496446395</v>
      </c>
      <c r="AY143" s="6">
        <v>2.2637903982561101</v>
      </c>
      <c r="AZ143" s="6">
        <v>1.7744596146312701</v>
      </c>
      <c r="BA143" s="6">
        <v>1.6963613761174201</v>
      </c>
      <c r="BB143" s="6">
        <v>1.80244075176198</v>
      </c>
      <c r="BC143" s="6">
        <v>1.7992769184219299</v>
      </c>
      <c r="BD143" s="6">
        <v>3.3341918747290098</v>
      </c>
      <c r="BE143" s="25">
        <v>1.8620048283017001</v>
      </c>
      <c r="BF143" s="4"/>
      <c r="BH143" s="4"/>
      <c r="BJ143" s="26"/>
      <c r="BK143" s="26"/>
      <c r="BL143" s="26"/>
      <c r="BM143" s="26"/>
      <c r="BN143" s="26"/>
      <c r="BO143" s="26"/>
      <c r="BP143" s="26"/>
      <c r="BQ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K143" s="22"/>
      <c r="CL143" s="3"/>
      <c r="CM143" s="2"/>
      <c r="CN143"/>
      <c r="CO143"/>
      <c r="CP143"/>
    </row>
    <row r="144" spans="1:94" x14ac:dyDescent="0.3">
      <c r="A144" s="10" t="s">
        <v>7</v>
      </c>
      <c r="B144" s="10" t="s">
        <v>1038</v>
      </c>
      <c r="C144" s="10"/>
      <c r="D144" s="10"/>
      <c r="E144" s="10"/>
      <c r="F144" s="1"/>
      <c r="H144" s="13">
        <v>4.2091236188034502</v>
      </c>
      <c r="I144" s="25">
        <v>1.12395728527026</v>
      </c>
      <c r="J144" s="15">
        <v>0.90920079274763999</v>
      </c>
      <c r="K144" s="25">
        <v>0.21770010742433701</v>
      </c>
      <c r="L144" s="14">
        <v>93.216891341492797</v>
      </c>
      <c r="M144" s="6">
        <v>2.99342795360791</v>
      </c>
      <c r="N144" s="14">
        <v>0.237578696012852</v>
      </c>
      <c r="O144" s="6">
        <v>1.13517172606622</v>
      </c>
      <c r="P144" s="13">
        <v>0.98175377038302525</v>
      </c>
      <c r="Q144" s="15">
        <v>0.50423855464932599</v>
      </c>
      <c r="R144" s="6">
        <v>3.92827712153876</v>
      </c>
      <c r="S144" s="14">
        <v>0.94123031744195007</v>
      </c>
      <c r="T144" s="10"/>
      <c r="U144" s="1"/>
      <c r="X144" s="1"/>
      <c r="AA144" s="1"/>
      <c r="AD144" s="1"/>
      <c r="AG144" s="10">
        <v>30</v>
      </c>
      <c r="AH144" s="10">
        <v>27.111000000000001</v>
      </c>
      <c r="AI144" s="13">
        <v>445.73791253589002</v>
      </c>
      <c r="AJ144" s="13">
        <v>453.83339440382298</v>
      </c>
      <c r="AK144" s="1">
        <v>448</v>
      </c>
      <c r="AL144" s="1">
        <v>431.177471501632</v>
      </c>
      <c r="AM144" s="15">
        <v>5.9298350029560201</v>
      </c>
      <c r="AN144" s="12">
        <v>102.081354706656</v>
      </c>
      <c r="AO144" s="13">
        <v>93.246614848205894</v>
      </c>
      <c r="AP144" s="13">
        <v>223.943335788497</v>
      </c>
      <c r="AQ144" s="1">
        <v>453.08779900138501</v>
      </c>
      <c r="AR144" s="12">
        <v>1.0992045149478</v>
      </c>
      <c r="AS144" s="1">
        <v>455.44288741824403</v>
      </c>
      <c r="AU144" s="6">
        <v>3.0047648755511398</v>
      </c>
      <c r="AV144" s="6">
        <v>2.7456570618642999</v>
      </c>
      <c r="AW144" s="6">
        <v>1.9000000000000001E-14</v>
      </c>
      <c r="AX144" s="6">
        <v>1.83299496446395</v>
      </c>
      <c r="AY144" s="6">
        <v>2.2637903982561101</v>
      </c>
      <c r="AZ144" s="6">
        <v>1.7744596146312701</v>
      </c>
      <c r="BA144" s="6">
        <v>1.6963613761174201</v>
      </c>
      <c r="BB144" s="6">
        <v>1.80244075176198</v>
      </c>
      <c r="BC144" s="6">
        <v>1.7992769184219299</v>
      </c>
      <c r="BD144" s="6">
        <v>3.3341918747290098</v>
      </c>
      <c r="BE144" s="25">
        <v>1.8620048283017001</v>
      </c>
      <c r="BF144" s="4"/>
      <c r="BH144" s="4"/>
      <c r="BJ144" s="26"/>
      <c r="BK144" s="26"/>
      <c r="BL144" s="26"/>
      <c r="BM144" s="26"/>
      <c r="BN144" s="26"/>
      <c r="BO144" s="26"/>
      <c r="BP144" s="26"/>
      <c r="BQ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K144" s="22"/>
      <c r="CL144" s="3"/>
      <c r="CM144" s="2"/>
      <c r="CN144"/>
      <c r="CO144"/>
      <c r="CP144"/>
    </row>
    <row r="145" spans="1:94" x14ac:dyDescent="0.3">
      <c r="AJ145" s="5"/>
      <c r="BH145" s="4"/>
      <c r="BJ145" s="4"/>
      <c r="BK145" s="26"/>
      <c r="BL145" s="26"/>
      <c r="BM145" s="26"/>
      <c r="BN145" s="26"/>
      <c r="BO145" s="26"/>
      <c r="BP145" s="26"/>
      <c r="BQ145" s="26"/>
      <c r="BR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L145" s="4"/>
      <c r="CN145" s="2"/>
      <c r="CO145"/>
      <c r="CP145"/>
    </row>
    <row r="146" spans="1:94" x14ac:dyDescent="0.3">
      <c r="A146" s="10"/>
      <c r="B146" s="10"/>
      <c r="C146" s="10"/>
      <c r="D146" s="10"/>
      <c r="E146" s="10"/>
      <c r="F146" s="1"/>
      <c r="H146" s="13"/>
      <c r="J146" s="15"/>
      <c r="L146" s="14"/>
      <c r="N146" s="14"/>
      <c r="P146" s="13"/>
      <c r="Q146" s="15"/>
      <c r="S146" s="14"/>
      <c r="T146" s="10"/>
      <c r="U146" s="1"/>
      <c r="X146" s="1"/>
      <c r="AA146" s="1"/>
      <c r="AD146" s="1"/>
      <c r="AG146" s="10"/>
      <c r="AH146" s="10"/>
      <c r="AI146" s="12"/>
      <c r="AJ146" s="13"/>
      <c r="AK146" s="1"/>
      <c r="AL146" s="1"/>
      <c r="AM146" s="13"/>
      <c r="AN146" s="12"/>
      <c r="AO146" s="13"/>
      <c r="AP146" s="12"/>
      <c r="AQ146" s="12"/>
      <c r="AR146" s="12"/>
      <c r="AS146" s="1"/>
      <c r="AT146" s="13"/>
      <c r="BF146" s="13"/>
      <c r="BG146" s="1"/>
      <c r="BH146" s="12"/>
      <c r="BI146" s="1"/>
      <c r="BJ146" s="10"/>
      <c r="CL146" s="12"/>
      <c r="CM146" s="14"/>
      <c r="CN146" s="1"/>
      <c r="CO146" s="14"/>
      <c r="CP146" s="13"/>
    </row>
    <row r="147" spans="1:94" x14ac:dyDescent="0.3">
      <c r="A147" s="10"/>
      <c r="B147" s="10"/>
      <c r="C147" s="10"/>
      <c r="D147" s="10"/>
      <c r="E147" s="10"/>
      <c r="F147" s="1"/>
      <c r="H147" s="13"/>
      <c r="J147" s="15"/>
      <c r="L147" s="14"/>
      <c r="N147" s="14"/>
      <c r="P147" s="13"/>
      <c r="Q147" s="15"/>
      <c r="S147" s="14"/>
      <c r="T147" s="10"/>
      <c r="U147" s="1"/>
      <c r="X147" s="1"/>
      <c r="AA147" s="1"/>
      <c r="AD147" s="1"/>
      <c r="AG147" s="10"/>
      <c r="AH147" s="10"/>
      <c r="AI147" s="12"/>
      <c r="AJ147" s="13"/>
      <c r="AK147" s="1"/>
      <c r="AL147" s="1"/>
      <c r="AM147" s="13"/>
      <c r="AN147" s="12"/>
      <c r="AO147" s="13"/>
      <c r="AP147" s="12"/>
      <c r="AQ147" s="12"/>
      <c r="AR147" s="12"/>
      <c r="AS147" s="1"/>
      <c r="AT147" s="13"/>
      <c r="BF147" s="13"/>
      <c r="BG147" s="1"/>
      <c r="BH147" s="12"/>
      <c r="BI147" s="1"/>
      <c r="BJ147" s="10"/>
      <c r="CL147" s="12"/>
      <c r="CM147" s="14"/>
      <c r="CN147" s="1"/>
      <c r="CO147" s="14"/>
      <c r="CP147" s="13"/>
    </row>
    <row r="148" spans="1:94" x14ac:dyDescent="0.3">
      <c r="A148" s="10" t="s">
        <v>6</v>
      </c>
      <c r="B148" s="10"/>
      <c r="C148" s="10"/>
      <c r="D148" s="10"/>
      <c r="E148" s="10"/>
      <c r="F148" s="1"/>
      <c r="H148" s="13"/>
      <c r="J148" s="15"/>
      <c r="L148" s="14"/>
      <c r="N148" s="14"/>
      <c r="P148" s="13"/>
      <c r="Q148" s="15"/>
      <c r="S148" s="14"/>
      <c r="T148" s="10"/>
      <c r="U148" s="1"/>
      <c r="X148" s="1"/>
      <c r="AA148" s="1"/>
      <c r="AD148" s="1"/>
      <c r="AG148" s="10"/>
      <c r="AH148" s="10"/>
      <c r="AI148" s="12"/>
      <c r="AJ148" s="13"/>
      <c r="AK148" s="1"/>
      <c r="AL148" s="1"/>
      <c r="AM148" s="13"/>
      <c r="AN148" s="12"/>
      <c r="AO148" s="13"/>
      <c r="AP148" s="12"/>
      <c r="AQ148" s="12"/>
      <c r="AR148" s="12"/>
      <c r="AS148" s="1"/>
      <c r="AT148" s="13"/>
      <c r="BF148" s="13"/>
      <c r="BG148" s="1"/>
      <c r="BH148" s="12"/>
      <c r="BI148" s="1"/>
      <c r="BJ148" s="10"/>
      <c r="CL148" s="12"/>
      <c r="CM148" s="14"/>
      <c r="CN148" s="1"/>
      <c r="CO148" s="14"/>
      <c r="CP148" s="13"/>
    </row>
    <row r="149" spans="1:94" x14ac:dyDescent="0.3">
      <c r="A149">
        <v>91500</v>
      </c>
      <c r="B149" s="10"/>
      <c r="C149" s="10"/>
      <c r="D149" s="10"/>
      <c r="E149" s="10"/>
      <c r="F149" s="1"/>
      <c r="H149" s="13"/>
      <c r="J149" s="15"/>
      <c r="L149" s="14"/>
      <c r="N149" s="14"/>
      <c r="P149" s="13"/>
      <c r="Q149" s="15"/>
      <c r="S149" s="14"/>
      <c r="T149" s="10"/>
      <c r="U149" s="1"/>
      <c r="X149" s="2">
        <v>1050.657365063144</v>
      </c>
      <c r="Y149" t="s">
        <v>544</v>
      </c>
      <c r="AA149" s="1"/>
      <c r="AD149" s="1"/>
      <c r="AG149" s="10"/>
      <c r="AH149" s="10"/>
      <c r="AI149" s="12"/>
      <c r="AJ149" s="13"/>
      <c r="AK149" s="1"/>
      <c r="AL149" s="1"/>
      <c r="AM149" s="13"/>
      <c r="AN149" s="12"/>
      <c r="AO149" s="13"/>
      <c r="AP149" s="12"/>
      <c r="AQ149" s="12"/>
      <c r="AR149" s="12"/>
      <c r="AS149" s="1"/>
      <c r="AT149" s="13"/>
      <c r="BF149" s="13"/>
      <c r="BG149" s="1"/>
      <c r="BH149" s="12"/>
      <c r="BI149" s="1"/>
      <c r="BJ149" s="10"/>
      <c r="CL149" s="12"/>
      <c r="CM149" s="14"/>
      <c r="CN149" s="1"/>
      <c r="CO149" s="14"/>
      <c r="CP149" s="13"/>
    </row>
    <row r="150" spans="1:94" x14ac:dyDescent="0.3">
      <c r="B150" s="10"/>
      <c r="C150" s="10"/>
      <c r="D150" s="10"/>
      <c r="E150" s="10"/>
      <c r="F150" s="1"/>
      <c r="H150" s="13"/>
      <c r="J150" s="15"/>
      <c r="L150" s="14"/>
      <c r="N150" s="14"/>
      <c r="P150" s="13"/>
      <c r="Q150" s="15"/>
      <c r="S150" s="14"/>
      <c r="T150" s="10"/>
      <c r="U150" s="1"/>
      <c r="X150" s="2">
        <v>26.851477926751919</v>
      </c>
      <c r="Y150" t="s">
        <v>545</v>
      </c>
      <c r="AA150" s="1"/>
      <c r="AD150" s="1"/>
      <c r="AG150" s="10"/>
      <c r="AH150" s="10"/>
      <c r="AI150" s="12"/>
      <c r="AJ150" s="13"/>
      <c r="AK150" s="1"/>
      <c r="AL150" s="1"/>
      <c r="AM150" s="13"/>
      <c r="AN150" s="12"/>
      <c r="AO150" s="13"/>
      <c r="AP150" s="12"/>
      <c r="AQ150" s="12"/>
      <c r="AR150" s="12"/>
      <c r="AS150" s="1"/>
      <c r="AT150" s="13"/>
      <c r="BF150" s="13"/>
      <c r="BG150" s="1"/>
      <c r="BH150" s="12"/>
      <c r="BI150" s="1"/>
      <c r="BJ150" s="10"/>
      <c r="CL150" s="12"/>
      <c r="CM150" s="14"/>
      <c r="CN150" s="1"/>
      <c r="CO150" s="14"/>
      <c r="CP150" s="13"/>
    </row>
    <row r="151" spans="1:94" x14ac:dyDescent="0.3">
      <c r="B151" s="10"/>
      <c r="C151" s="10"/>
      <c r="D151" s="10"/>
      <c r="E151" s="10"/>
      <c r="F151" s="1"/>
      <c r="H151" s="13"/>
      <c r="J151" s="15"/>
      <c r="L151" s="14"/>
      <c r="N151" s="14"/>
      <c r="P151" s="13"/>
      <c r="Q151" s="15"/>
      <c r="S151" s="14"/>
      <c r="T151" s="10"/>
      <c r="U151" s="1"/>
      <c r="X151" s="2">
        <v>1.5789418280253025</v>
      </c>
      <c r="Y151" t="s">
        <v>546</v>
      </c>
      <c r="AA151" s="1"/>
      <c r="AD151" s="1"/>
      <c r="AG151" s="10"/>
      <c r="AH151" s="10"/>
      <c r="AI151" s="12"/>
      <c r="AJ151" s="13"/>
      <c r="AK151" s="1"/>
      <c r="AL151" s="1"/>
      <c r="AM151" s="13"/>
      <c r="AN151" s="12"/>
      <c r="AO151" s="13"/>
      <c r="AP151" s="12"/>
      <c r="AQ151" s="12"/>
      <c r="AR151" s="12"/>
      <c r="AS151" s="1"/>
      <c r="AT151" s="13"/>
      <c r="BF151" s="13"/>
      <c r="BG151" s="1"/>
      <c r="BH151" s="12"/>
      <c r="BI151" s="1"/>
      <c r="BJ151" s="10"/>
      <c r="CL151" s="12"/>
      <c r="CM151" s="14"/>
      <c r="CN151" s="1"/>
      <c r="CO151" s="14"/>
      <c r="CP151" s="13"/>
    </row>
    <row r="152" spans="1:94" x14ac:dyDescent="0.3">
      <c r="B152" s="10"/>
      <c r="C152" s="10"/>
      <c r="D152" s="10"/>
      <c r="E152" s="10"/>
      <c r="F152" s="1"/>
      <c r="H152" s="13"/>
      <c r="J152" s="15"/>
      <c r="L152" s="14"/>
      <c r="N152" s="14"/>
      <c r="P152" s="13"/>
      <c r="Q152" s="15"/>
      <c r="S152" s="14"/>
      <c r="T152" s="10"/>
      <c r="U152" s="1"/>
      <c r="X152" s="2">
        <v>0</v>
      </c>
      <c r="Y152" t="s">
        <v>547</v>
      </c>
      <c r="AA152" s="1"/>
      <c r="AD152" s="1"/>
      <c r="AG152" s="10"/>
      <c r="AH152" s="10"/>
      <c r="AI152" s="12"/>
      <c r="AJ152" s="13"/>
      <c r="AK152" s="1"/>
      <c r="AL152" s="1"/>
      <c r="AM152" s="13"/>
      <c r="AN152" s="12"/>
      <c r="AO152" s="13"/>
      <c r="AP152" s="12"/>
      <c r="AQ152" s="12"/>
      <c r="AR152" s="12"/>
      <c r="AS152" s="1"/>
      <c r="AT152" s="13"/>
      <c r="BF152" s="13"/>
      <c r="BG152" s="1"/>
      <c r="BH152" s="12"/>
      <c r="BI152" s="1"/>
      <c r="BJ152" s="10"/>
      <c r="CL152" s="12"/>
      <c r="CM152" s="14"/>
      <c r="CN152" s="1"/>
      <c r="CO152" s="14"/>
      <c r="CP152" s="13"/>
    </row>
    <row r="153" spans="1:94" x14ac:dyDescent="0.3">
      <c r="B153" s="10"/>
      <c r="C153" s="10"/>
      <c r="D153" s="10"/>
      <c r="E153" s="10"/>
      <c r="F153" s="1"/>
      <c r="H153" s="13"/>
      <c r="J153" s="15"/>
      <c r="L153" s="14"/>
      <c r="N153" s="14"/>
      <c r="P153" s="13"/>
      <c r="Q153" s="15"/>
      <c r="S153" s="14"/>
      <c r="T153" s="10"/>
      <c r="U153" s="1"/>
      <c r="X153" s="2">
        <v>5.1799801097151182E-2</v>
      </c>
      <c r="Y153" t="s">
        <v>548</v>
      </c>
      <c r="AA153" s="1"/>
      <c r="AD153" s="1"/>
      <c r="AG153" s="10"/>
      <c r="AH153" s="10"/>
      <c r="AI153" s="12"/>
      <c r="AJ153" s="13"/>
      <c r="AK153" s="1"/>
      <c r="AL153" s="1"/>
      <c r="AM153" s="13"/>
      <c r="AN153" s="12"/>
      <c r="AO153" s="13"/>
      <c r="AP153" s="12"/>
      <c r="AQ153" s="12"/>
      <c r="AR153" s="12"/>
      <c r="AS153" s="1"/>
      <c r="AT153" s="13"/>
      <c r="BF153" s="13"/>
      <c r="BG153" s="1"/>
      <c r="BH153" s="12"/>
      <c r="BI153" s="1"/>
      <c r="BJ153" s="10"/>
      <c r="CL153" s="12"/>
      <c r="CM153" s="14"/>
      <c r="CN153" s="1"/>
      <c r="CO153" s="14"/>
      <c r="CP153" s="13"/>
    </row>
    <row r="154" spans="1:94" x14ac:dyDescent="0.3">
      <c r="B154" s="10"/>
      <c r="C154" s="10"/>
      <c r="D154" s="10"/>
      <c r="E154" s="10"/>
      <c r="F154" s="1"/>
      <c r="H154" s="13"/>
      <c r="J154" s="15"/>
      <c r="L154" s="14"/>
      <c r="N154" s="14"/>
      <c r="P154" s="13"/>
      <c r="Q154" s="15"/>
      <c r="S154" s="14"/>
      <c r="T154" s="10"/>
      <c r="U154" s="1"/>
      <c r="X154" s="1"/>
      <c r="AA154" s="1"/>
      <c r="AD154" s="1"/>
      <c r="AG154" s="10"/>
      <c r="AH154" s="10"/>
      <c r="AI154" s="12"/>
      <c r="AJ154" s="13"/>
      <c r="AK154" s="1"/>
      <c r="AL154" s="1"/>
      <c r="AM154" s="13"/>
      <c r="AN154" s="12"/>
      <c r="AO154" s="13"/>
      <c r="AP154" s="12"/>
      <c r="AQ154" s="12"/>
      <c r="AR154" s="12"/>
      <c r="AS154" s="1"/>
      <c r="AT154" s="13"/>
      <c r="BF154" s="13"/>
      <c r="BG154" s="1"/>
      <c r="BH154" s="12"/>
      <c r="BI154" s="1"/>
      <c r="BJ154" s="10"/>
      <c r="CL154" s="12"/>
      <c r="CM154" s="14"/>
      <c r="CN154" s="1"/>
      <c r="CO154" s="14"/>
      <c r="CP154" s="13"/>
    </row>
    <row r="155" spans="1:94" x14ac:dyDescent="0.3">
      <c r="A155" t="s">
        <v>5</v>
      </c>
      <c r="B155" s="10"/>
      <c r="C155" s="10"/>
      <c r="D155" s="2">
        <v>38.85273134000812</v>
      </c>
      <c r="E155" t="s">
        <v>544</v>
      </c>
      <c r="F155" s="1"/>
      <c r="H155" s="13"/>
      <c r="J155" s="15"/>
      <c r="L155" s="14"/>
      <c r="N155" s="14"/>
      <c r="P155" s="13"/>
      <c r="Q155" s="15"/>
      <c r="S155" s="14"/>
      <c r="T155" s="10"/>
      <c r="U155" s="1"/>
      <c r="X155" s="2">
        <v>179.31274667835456</v>
      </c>
      <c r="Y155" t="s">
        <v>544</v>
      </c>
      <c r="AA155" s="1"/>
      <c r="AD155" s="1"/>
      <c r="AG155" s="10"/>
      <c r="AH155" s="10"/>
      <c r="AI155" s="12"/>
      <c r="AJ155" s="13"/>
      <c r="AK155" s="1"/>
      <c r="AL155" s="1"/>
      <c r="AM155" s="13"/>
      <c r="AN155" s="12"/>
      <c r="AO155" s="13"/>
      <c r="AP155" s="12"/>
      <c r="AQ155" s="12"/>
      <c r="AR155" s="12"/>
      <c r="AS155" s="1"/>
      <c r="AT155" s="13"/>
      <c r="BF155" s="13"/>
      <c r="BG155" s="1"/>
      <c r="BH155" s="12"/>
      <c r="BI155" s="1"/>
      <c r="BJ155" s="10"/>
      <c r="CL155" s="12"/>
      <c r="CM155" s="14"/>
      <c r="CN155" s="1"/>
      <c r="CO155" s="14"/>
      <c r="CP155" s="13"/>
    </row>
    <row r="156" spans="1:94" x14ac:dyDescent="0.3">
      <c r="B156" s="10"/>
      <c r="C156" s="10"/>
      <c r="D156" s="2">
        <v>0.7398160902299592</v>
      </c>
      <c r="E156" t="s">
        <v>545</v>
      </c>
      <c r="F156" s="1"/>
      <c r="H156" s="13"/>
      <c r="J156" s="15"/>
      <c r="L156" s="14"/>
      <c r="N156" s="14"/>
      <c r="P156" s="13"/>
      <c r="Q156" s="15"/>
      <c r="S156" s="14"/>
      <c r="T156" s="10"/>
      <c r="U156" s="1"/>
      <c r="X156" s="2">
        <v>164.26203078772718</v>
      </c>
      <c r="Y156" t="s">
        <v>545</v>
      </c>
      <c r="AA156" s="1"/>
      <c r="AD156" s="1"/>
      <c r="AG156" s="10"/>
      <c r="AH156" s="10"/>
      <c r="AI156" s="12"/>
      <c r="AJ156" s="13"/>
      <c r="AK156" s="1"/>
      <c r="AL156" s="1"/>
      <c r="AM156" s="13"/>
      <c r="AN156" s="12"/>
      <c r="AO156" s="13"/>
      <c r="AP156" s="12"/>
      <c r="AQ156" s="12"/>
      <c r="AR156" s="12"/>
      <c r="AS156" s="1"/>
      <c r="AT156" s="13"/>
      <c r="BF156" s="13"/>
      <c r="BG156" s="1"/>
      <c r="BH156" s="12"/>
      <c r="BI156" s="1"/>
      <c r="BJ156" s="10"/>
      <c r="CL156" s="12"/>
      <c r="CM156" s="14"/>
      <c r="CN156" s="1"/>
      <c r="CO156" s="14"/>
      <c r="CP156" s="13"/>
    </row>
    <row r="157" spans="1:94" x14ac:dyDescent="0.3">
      <c r="B157" s="10"/>
      <c r="C157" s="10"/>
      <c r="D157" s="2">
        <v>0.46368904030213598</v>
      </c>
      <c r="E157" t="s">
        <v>546</v>
      </c>
      <c r="F157" s="1"/>
      <c r="H157" s="13"/>
      <c r="J157" s="15"/>
      <c r="L157" s="14"/>
      <c r="N157" s="14"/>
      <c r="P157" s="13"/>
      <c r="Q157" s="15"/>
      <c r="S157" s="14"/>
      <c r="T157" s="10"/>
      <c r="U157" s="1"/>
      <c r="X157" s="2">
        <v>0.36520455439176697</v>
      </c>
      <c r="Y157" t="s">
        <v>546</v>
      </c>
      <c r="AA157" s="1"/>
      <c r="AD157" s="1"/>
      <c r="AG157" s="10"/>
      <c r="AH157" s="10"/>
      <c r="AI157" s="12"/>
      <c r="AJ157" s="13"/>
      <c r="AK157" s="1"/>
      <c r="AL157" s="1"/>
      <c r="AM157" s="13"/>
      <c r="AN157" s="12"/>
      <c r="AO157" s="13"/>
      <c r="AP157" s="12"/>
      <c r="AQ157" s="12"/>
      <c r="AR157" s="12"/>
      <c r="AS157" s="1"/>
      <c r="AT157" s="13"/>
      <c r="BF157" s="13"/>
      <c r="BG157" s="1"/>
      <c r="BH157" s="12"/>
      <c r="BI157" s="1"/>
      <c r="BJ157" s="10"/>
      <c r="CL157" s="12"/>
      <c r="CM157" s="14"/>
      <c r="CN157" s="1"/>
      <c r="CO157" s="14"/>
      <c r="CP157" s="13"/>
    </row>
    <row r="158" spans="1:94" x14ac:dyDescent="0.3">
      <c r="B158" s="10"/>
      <c r="C158" s="10"/>
      <c r="D158" s="2">
        <v>0</v>
      </c>
      <c r="E158" t="s">
        <v>547</v>
      </c>
      <c r="G158" s="7"/>
      <c r="I158" s="30"/>
      <c r="K158" s="30"/>
      <c r="M158" s="7"/>
      <c r="O158" s="7"/>
      <c r="R158" s="7"/>
      <c r="V158" s="7"/>
      <c r="W158" s="7"/>
      <c r="X158" s="2">
        <v>0</v>
      </c>
      <c r="Y158" t="s">
        <v>547</v>
      </c>
      <c r="Z158" s="7"/>
      <c r="AB158" s="7"/>
      <c r="AC158" s="7"/>
      <c r="AE158" s="7"/>
      <c r="AF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</row>
    <row r="159" spans="1:94" x14ac:dyDescent="0.3">
      <c r="B159" s="10"/>
      <c r="C159" s="10"/>
      <c r="D159" s="2">
        <v>0.80355400588568149</v>
      </c>
      <c r="E159" t="s">
        <v>548</v>
      </c>
      <c r="G159" s="7"/>
      <c r="I159" s="30"/>
      <c r="K159" s="30"/>
      <c r="M159" s="7"/>
      <c r="O159" s="7"/>
      <c r="R159" s="7"/>
      <c r="V159" s="7"/>
      <c r="W159" s="7"/>
      <c r="X159" s="2">
        <v>0.8726560902910967</v>
      </c>
      <c r="Y159" t="s">
        <v>548</v>
      </c>
      <c r="Z159" s="7"/>
      <c r="AB159" s="7"/>
      <c r="AC159" s="7"/>
      <c r="AE159" s="7"/>
      <c r="AF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</row>
    <row r="160" spans="1:94" x14ac:dyDescent="0.3">
      <c r="B160" s="10"/>
      <c r="C160" s="10"/>
      <c r="D160" s="10"/>
      <c r="G160" s="7"/>
      <c r="I160" s="30"/>
      <c r="K160" s="30"/>
      <c r="M160" s="7"/>
      <c r="O160" s="7"/>
      <c r="R160" s="7"/>
      <c r="V160" s="7"/>
      <c r="W160" s="7"/>
      <c r="X160" s="10"/>
      <c r="Y160"/>
      <c r="Z160" s="7"/>
      <c r="AB160" s="7"/>
      <c r="AC160" s="7"/>
      <c r="AE160" s="7"/>
      <c r="AF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</row>
    <row r="161" spans="1:119" x14ac:dyDescent="0.3">
      <c r="A161" t="s">
        <v>1039</v>
      </c>
      <c r="D161" s="2">
        <v>559.86702083538728</v>
      </c>
      <c r="E161" t="s">
        <v>544</v>
      </c>
      <c r="G161" s="7"/>
      <c r="I161" s="30"/>
      <c r="K161" s="30"/>
      <c r="M161" s="7"/>
      <c r="O161" s="7"/>
      <c r="R161" s="7"/>
      <c r="V161" s="7"/>
      <c r="W161" s="7"/>
      <c r="X161" s="2">
        <v>560.31256612480649</v>
      </c>
      <c r="Y161" t="s">
        <v>544</v>
      </c>
      <c r="Z161" s="7"/>
      <c r="AB161" s="7"/>
      <c r="AC161" s="7"/>
      <c r="AE161" s="7"/>
      <c r="AF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</row>
    <row r="162" spans="1:119" x14ac:dyDescent="0.3">
      <c r="D162" s="2">
        <v>4.6385002508986393</v>
      </c>
      <c r="E162" t="s">
        <v>545</v>
      </c>
      <c r="G162" s="7"/>
      <c r="I162" s="30"/>
      <c r="K162" s="30"/>
      <c r="M162" s="7"/>
      <c r="O162" s="7"/>
      <c r="R162" s="7"/>
      <c r="V162" s="7"/>
      <c r="W162" s="7"/>
      <c r="X162" s="2">
        <v>41.249000367940305</v>
      </c>
      <c r="Y162" t="s">
        <v>545</v>
      </c>
      <c r="Z162" s="7"/>
      <c r="AB162" s="7"/>
      <c r="AC162" s="7"/>
      <c r="AE162" s="7"/>
      <c r="AF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</row>
    <row r="163" spans="1:119" x14ac:dyDescent="0.3">
      <c r="D163" s="2">
        <v>0.53496395454004397</v>
      </c>
      <c r="E163" t="s">
        <v>546</v>
      </c>
      <c r="G163" s="7"/>
      <c r="I163" s="30"/>
      <c r="K163" s="30"/>
      <c r="M163" s="7"/>
      <c r="O163" s="7"/>
      <c r="R163" s="7"/>
      <c r="V163" s="7"/>
      <c r="W163" s="7"/>
      <c r="X163" s="2">
        <v>0.18998349867351555</v>
      </c>
      <c r="Y163" t="s">
        <v>546</v>
      </c>
      <c r="Z163" s="7"/>
      <c r="AB163" s="7"/>
      <c r="AC163" s="7"/>
      <c r="AE163" s="7"/>
      <c r="AF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</row>
    <row r="164" spans="1:119" x14ac:dyDescent="0.3">
      <c r="D164" s="2">
        <v>0</v>
      </c>
      <c r="E164" t="s">
        <v>547</v>
      </c>
      <c r="G164" s="7"/>
      <c r="I164" s="30"/>
      <c r="K164" s="30"/>
      <c r="M164" s="7"/>
      <c r="O164" s="7"/>
      <c r="R164" s="7"/>
      <c r="V164" s="7"/>
      <c r="W164" s="7"/>
      <c r="X164" s="2">
        <v>0</v>
      </c>
      <c r="Y164" t="s">
        <v>547</v>
      </c>
      <c r="Z164" s="7"/>
      <c r="AB164" s="7"/>
      <c r="AC164" s="7"/>
      <c r="AE164" s="7"/>
      <c r="AF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</row>
    <row r="165" spans="1:119" x14ac:dyDescent="0.3">
      <c r="D165" s="2">
        <v>0.71005408989208241</v>
      </c>
      <c r="E165" t="s">
        <v>548</v>
      </c>
      <c r="G165" s="7"/>
      <c r="I165" s="30"/>
      <c r="K165" s="30"/>
      <c r="M165" s="7"/>
      <c r="O165" s="7"/>
      <c r="R165" s="7"/>
      <c r="V165" s="7"/>
      <c r="W165" s="7"/>
      <c r="X165" s="2">
        <v>0.94373732073241456</v>
      </c>
      <c r="Y165" t="s">
        <v>548</v>
      </c>
      <c r="Z165" s="7"/>
      <c r="AB165" s="7"/>
      <c r="AC165" s="7"/>
      <c r="AE165" s="7"/>
      <c r="AF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</row>
    <row r="166" spans="1:119" x14ac:dyDescent="0.3">
      <c r="G166" s="7"/>
      <c r="I166" s="30"/>
      <c r="K166" s="30"/>
      <c r="M166" s="7"/>
      <c r="O166" s="7"/>
      <c r="R166" s="7"/>
      <c r="V166" s="7"/>
      <c r="W166" s="7"/>
      <c r="X166"/>
      <c r="Y166"/>
      <c r="Z166" s="7"/>
      <c r="AB166" s="7"/>
      <c r="AC166" s="7"/>
      <c r="AE166" s="7"/>
      <c r="AF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</row>
    <row r="167" spans="1:119" x14ac:dyDescent="0.3">
      <c r="A167" s="10" t="s">
        <v>878</v>
      </c>
      <c r="D167" s="2">
        <v>1095.1600820202807</v>
      </c>
      <c r="E167" t="s">
        <v>544</v>
      </c>
      <c r="G167" s="7"/>
      <c r="I167" s="30"/>
      <c r="K167" s="30"/>
      <c r="M167" s="7"/>
      <c r="O167" s="7"/>
      <c r="R167" s="7"/>
      <c r="V167" s="7"/>
      <c r="W167" s="7"/>
      <c r="X167" s="2">
        <v>1097.2798508755161</v>
      </c>
      <c r="Y167" t="s">
        <v>544</v>
      </c>
      <c r="Z167" s="7"/>
      <c r="AB167" s="7"/>
      <c r="AC167" s="7"/>
      <c r="AE167" s="7"/>
      <c r="AF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</row>
    <row r="168" spans="1:119" x14ac:dyDescent="0.3">
      <c r="D168" s="2">
        <v>6.5581887409656412</v>
      </c>
      <c r="E168" t="s">
        <v>545</v>
      </c>
      <c r="G168" s="7"/>
      <c r="I168" s="30"/>
      <c r="K168" s="30"/>
      <c r="M168" s="7"/>
      <c r="O168" s="7"/>
      <c r="R168" s="7"/>
      <c r="V168" s="7"/>
      <c r="W168" s="7"/>
      <c r="X168" s="2">
        <v>17.047120030409037</v>
      </c>
      <c r="Y168" t="s">
        <v>545</v>
      </c>
      <c r="Z168" s="7"/>
      <c r="AB168" s="7"/>
      <c r="AC168" s="7"/>
      <c r="AE168" s="7"/>
      <c r="AF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</row>
    <row r="169" spans="1:119" x14ac:dyDescent="0.3">
      <c r="D169" s="2">
        <v>0.67063868585959074</v>
      </c>
      <c r="E169" t="s">
        <v>546</v>
      </c>
      <c r="G169" s="7"/>
      <c r="I169" s="30"/>
      <c r="K169" s="30"/>
      <c r="M169" s="7"/>
      <c r="O169" s="7"/>
      <c r="R169" s="7"/>
      <c r="V169" s="7"/>
      <c r="W169" s="7"/>
      <c r="X169" s="2">
        <v>1.0949605554679556</v>
      </c>
      <c r="Y169" t="s">
        <v>546</v>
      </c>
      <c r="Z169" s="7"/>
      <c r="AB169" s="7"/>
      <c r="AC169" s="7"/>
      <c r="AE169" s="7"/>
      <c r="AF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</row>
    <row r="170" spans="1:119" x14ac:dyDescent="0.3">
      <c r="D170" s="2">
        <v>0</v>
      </c>
      <c r="E170" t="s">
        <v>547</v>
      </c>
      <c r="G170" s="7"/>
      <c r="I170" s="30"/>
      <c r="K170" s="30"/>
      <c r="M170" s="7"/>
      <c r="O170" s="7"/>
      <c r="R170" s="7"/>
      <c r="V170" s="7"/>
      <c r="W170" s="7"/>
      <c r="X170" s="2">
        <v>0</v>
      </c>
      <c r="Y170" t="s">
        <v>547</v>
      </c>
      <c r="Z170" s="7"/>
      <c r="AB170" s="7"/>
      <c r="AC170" s="7"/>
      <c r="AE170" s="7"/>
      <c r="AF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</row>
    <row r="171" spans="1:119" x14ac:dyDescent="0.3">
      <c r="D171" s="2">
        <v>0.67345112818521013</v>
      </c>
      <c r="E171" t="s">
        <v>548</v>
      </c>
      <c r="G171" s="7"/>
      <c r="I171" s="30"/>
      <c r="K171" s="30"/>
      <c r="M171" s="7"/>
      <c r="O171" s="7"/>
      <c r="R171" s="7"/>
      <c r="V171" s="7"/>
      <c r="W171" s="7"/>
      <c r="X171" s="2">
        <v>0.36247170261678185</v>
      </c>
      <c r="Y171" t="s">
        <v>548</v>
      </c>
      <c r="Z171" s="7"/>
      <c r="AB171" s="7"/>
      <c r="AC171" s="7"/>
      <c r="AE171" s="7"/>
      <c r="AF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</row>
    <row r="172" spans="1:119" s="4" customFormat="1" x14ac:dyDescent="0.3">
      <c r="A172"/>
      <c r="B172"/>
      <c r="C172"/>
      <c r="D172"/>
      <c r="E172"/>
      <c r="G172" s="7"/>
      <c r="H172" s="2"/>
      <c r="I172" s="30"/>
      <c r="J172" s="9"/>
      <c r="K172" s="30"/>
      <c r="L172" s="3"/>
      <c r="M172" s="7"/>
      <c r="N172" s="3"/>
      <c r="O172" s="7"/>
      <c r="P172" s="2"/>
      <c r="Q172" s="9"/>
      <c r="R172" s="7"/>
      <c r="S172" s="3"/>
      <c r="T172"/>
      <c r="V172" s="7"/>
      <c r="W172" s="7"/>
      <c r="X172"/>
      <c r="Y172"/>
      <c r="Z172" s="7"/>
      <c r="AB172" s="7"/>
      <c r="AC172" s="7"/>
      <c r="AE172" s="7"/>
      <c r="AF172" s="7"/>
      <c r="AG172"/>
      <c r="AH172"/>
      <c r="AI172" s="5"/>
      <c r="AJ172" s="2"/>
      <c r="AM172" s="2"/>
      <c r="AN172" s="5"/>
      <c r="AO172" s="2"/>
      <c r="AP172" s="5"/>
      <c r="AQ172" s="5"/>
      <c r="AR172" s="5"/>
      <c r="AT172" s="2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25"/>
      <c r="BF172" s="2"/>
      <c r="BH172" s="5"/>
      <c r="BJ172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5"/>
      <c r="CM172" s="3"/>
      <c r="CO172" s="3"/>
      <c r="CP172" s="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</row>
    <row r="173" spans="1:119" s="4" customFormat="1" x14ac:dyDescent="0.3">
      <c r="A173" t="s">
        <v>4</v>
      </c>
      <c r="B173"/>
      <c r="C173"/>
      <c r="D173" s="2">
        <v>702.74728649930751</v>
      </c>
      <c r="E173" t="s">
        <v>544</v>
      </c>
      <c r="G173" s="7"/>
      <c r="H173" s="2"/>
      <c r="I173" s="30"/>
      <c r="J173" s="9"/>
      <c r="K173" s="30"/>
      <c r="L173" s="3"/>
      <c r="M173" s="7"/>
      <c r="N173" s="3"/>
      <c r="O173" s="7"/>
      <c r="P173" s="2"/>
      <c r="Q173" s="9"/>
      <c r="R173" s="7"/>
      <c r="S173" s="3"/>
      <c r="T173"/>
      <c r="V173" s="7"/>
      <c r="W173" s="7"/>
      <c r="X173" s="2">
        <v>795.57489688939847</v>
      </c>
      <c r="Y173" t="s">
        <v>544</v>
      </c>
      <c r="Z173" s="7"/>
      <c r="AB173" s="7"/>
      <c r="AC173" s="7"/>
      <c r="AE173" s="7"/>
      <c r="AF173" s="7"/>
      <c r="AG173"/>
      <c r="AH173"/>
      <c r="AI173" s="5"/>
      <c r="AJ173" s="2"/>
      <c r="AM173" s="2"/>
      <c r="AN173" s="5"/>
      <c r="AO173" s="2"/>
      <c r="AP173" s="5"/>
      <c r="AQ173" s="5"/>
      <c r="AR173" s="5"/>
      <c r="AT173" s="2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25"/>
      <c r="BF173" s="2"/>
      <c r="BH173" s="5"/>
      <c r="BJ173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5"/>
      <c r="CM173" s="3"/>
      <c r="CO173" s="3"/>
      <c r="CP173" s="2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</row>
    <row r="174" spans="1:119" s="4" customFormat="1" x14ac:dyDescent="0.3">
      <c r="A174"/>
      <c r="B174"/>
      <c r="C174"/>
      <c r="D174" s="2">
        <v>8.8609589103915596</v>
      </c>
      <c r="E174" t="s">
        <v>545</v>
      </c>
      <c r="G174" s="7"/>
      <c r="H174" s="2"/>
      <c r="I174" s="30"/>
      <c r="J174" s="9"/>
      <c r="K174" s="30"/>
      <c r="L174" s="3"/>
      <c r="M174" s="7"/>
      <c r="N174" s="3"/>
      <c r="O174" s="7"/>
      <c r="P174" s="2"/>
      <c r="Q174" s="9"/>
      <c r="R174" s="7"/>
      <c r="S174" s="3"/>
      <c r="T174"/>
      <c r="V174" s="7"/>
      <c r="W174" s="7"/>
      <c r="X174" s="2">
        <v>84.311035665458604</v>
      </c>
      <c r="Y174" t="s">
        <v>545</v>
      </c>
      <c r="Z174" s="7"/>
      <c r="AB174" s="7"/>
      <c r="AC174" s="7"/>
      <c r="AE174" s="7"/>
      <c r="AF174" s="7"/>
      <c r="AG174"/>
      <c r="AH174"/>
      <c r="AI174" s="5"/>
      <c r="AJ174" s="2"/>
      <c r="AM174" s="2"/>
      <c r="AN174" s="5"/>
      <c r="AO174" s="2"/>
      <c r="AP174" s="5"/>
      <c r="AQ174" s="5"/>
      <c r="AR174" s="5"/>
      <c r="AT174" s="2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25"/>
      <c r="BF174" s="2"/>
      <c r="BH174" s="5"/>
      <c r="BJ174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5"/>
      <c r="CM174" s="3"/>
      <c r="CO174" s="3"/>
      <c r="CP174" s="2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</row>
    <row r="175" spans="1:119" s="4" customFormat="1" x14ac:dyDescent="0.3">
      <c r="A175"/>
      <c r="B175"/>
      <c r="C175"/>
      <c r="D175" s="2">
        <v>1.3961310881353828</v>
      </c>
      <c r="E175" t="s">
        <v>546</v>
      </c>
      <c r="G175" s="7"/>
      <c r="H175" s="2"/>
      <c r="I175" s="30"/>
      <c r="J175" s="9"/>
      <c r="K175" s="30"/>
      <c r="L175" s="3"/>
      <c r="M175" s="7"/>
      <c r="N175" s="3"/>
      <c r="O175" s="7"/>
      <c r="P175" s="2"/>
      <c r="Q175" s="9"/>
      <c r="R175" s="7"/>
      <c r="S175" s="3"/>
      <c r="T175"/>
      <c r="V175" s="7"/>
      <c r="W175" s="7"/>
      <c r="X175" s="2">
        <v>1.6477068448361307</v>
      </c>
      <c r="Y175" t="s">
        <v>546</v>
      </c>
      <c r="Z175" s="7"/>
      <c r="AB175" s="7"/>
      <c r="AC175" s="7"/>
      <c r="AE175" s="7"/>
      <c r="AF175" s="7"/>
      <c r="AG175"/>
      <c r="AH175"/>
      <c r="AI175" s="5"/>
      <c r="AJ175" s="2"/>
      <c r="AM175" s="2"/>
      <c r="AN175" s="5"/>
      <c r="AO175" s="2"/>
      <c r="AP175" s="5"/>
      <c r="AQ175" s="5"/>
      <c r="AR175" s="5"/>
      <c r="AT175" s="2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25"/>
      <c r="BF175" s="2"/>
      <c r="BH175" s="5"/>
      <c r="BJ175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5"/>
      <c r="CM175" s="3"/>
      <c r="CO175" s="3"/>
      <c r="CP175" s="2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</row>
    <row r="176" spans="1:119" s="4" customFormat="1" x14ac:dyDescent="0.3">
      <c r="A176"/>
      <c r="B176"/>
      <c r="C176"/>
      <c r="D176" s="2">
        <v>0</v>
      </c>
      <c r="E176" t="s">
        <v>547</v>
      </c>
      <c r="G176" s="7"/>
      <c r="H176" s="2"/>
      <c r="I176" s="30"/>
      <c r="J176" s="9"/>
      <c r="K176" s="30"/>
      <c r="L176" s="3"/>
      <c r="M176" s="7"/>
      <c r="N176" s="3"/>
      <c r="O176" s="7"/>
      <c r="P176" s="2"/>
      <c r="Q176" s="9"/>
      <c r="R176" s="7"/>
      <c r="S176" s="3"/>
      <c r="T176"/>
      <c r="V176" s="7"/>
      <c r="W176" s="7"/>
      <c r="X176" s="2">
        <v>0</v>
      </c>
      <c r="Y176" t="s">
        <v>547</v>
      </c>
      <c r="Z176" s="7"/>
      <c r="AB176" s="7"/>
      <c r="AC176" s="7"/>
      <c r="AE176" s="7"/>
      <c r="AF176" s="7"/>
      <c r="AG176"/>
      <c r="AH176"/>
      <c r="AI176" s="5"/>
      <c r="AJ176" s="2"/>
      <c r="AM176" s="2"/>
      <c r="AN176" s="5"/>
      <c r="AO176" s="2"/>
      <c r="AP176" s="5"/>
      <c r="AQ176" s="5"/>
      <c r="AR176" s="5"/>
      <c r="AT176" s="2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25"/>
      <c r="BF176" s="2"/>
      <c r="BH176" s="5"/>
      <c r="BJ176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5"/>
      <c r="CM176" s="3"/>
      <c r="CO176" s="3"/>
      <c r="CP176" s="2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</row>
    <row r="177" spans="1:119" s="4" customFormat="1" x14ac:dyDescent="0.3">
      <c r="A177"/>
      <c r="B177"/>
      <c r="C177"/>
      <c r="D177" s="2">
        <v>0.18328833578776046</v>
      </c>
      <c r="E177" t="s">
        <v>548</v>
      </c>
      <c r="G177" s="7"/>
      <c r="H177" s="2"/>
      <c r="I177" s="30"/>
      <c r="J177" s="9"/>
      <c r="K177" s="30"/>
      <c r="L177" s="3"/>
      <c r="M177" s="7"/>
      <c r="N177" s="3"/>
      <c r="O177" s="7"/>
      <c r="P177" s="2"/>
      <c r="Q177" s="9"/>
      <c r="R177" s="7"/>
      <c r="S177" s="3"/>
      <c r="T177"/>
      <c r="V177" s="7"/>
      <c r="W177" s="7"/>
      <c r="X177" s="2">
        <v>9.5731031291521759E-2</v>
      </c>
      <c r="Y177" t="s">
        <v>548</v>
      </c>
      <c r="Z177" s="7"/>
      <c r="AB177" s="7"/>
      <c r="AC177" s="7"/>
      <c r="AE177" s="7"/>
      <c r="AF177" s="7"/>
      <c r="AG177"/>
      <c r="AH177"/>
      <c r="AI177" s="5"/>
      <c r="AJ177" s="2"/>
      <c r="AM177" s="2"/>
      <c r="AN177" s="5"/>
      <c r="AO177" s="2"/>
      <c r="AP177" s="5"/>
      <c r="AQ177" s="5"/>
      <c r="AR177" s="5"/>
      <c r="AT177" s="2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25"/>
      <c r="BF177" s="2"/>
      <c r="BH177" s="5"/>
      <c r="BJ17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5"/>
      <c r="CM177" s="3"/>
      <c r="CO177" s="3"/>
      <c r="CP177" s="2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</row>
    <row r="178" spans="1:119" s="4" customFormat="1" x14ac:dyDescent="0.3">
      <c r="A178"/>
      <c r="B178"/>
      <c r="C178"/>
      <c r="D178"/>
      <c r="E178"/>
      <c r="G178" s="7"/>
      <c r="H178" s="2"/>
      <c r="I178" s="30"/>
      <c r="J178" s="9"/>
      <c r="K178" s="30"/>
      <c r="L178" s="3"/>
      <c r="M178" s="7"/>
      <c r="N178" s="3"/>
      <c r="O178" s="7"/>
      <c r="P178" s="2"/>
      <c r="Q178" s="9"/>
      <c r="R178" s="7"/>
      <c r="S178" s="3"/>
      <c r="T178"/>
      <c r="V178" s="7"/>
      <c r="W178" s="7"/>
      <c r="X178"/>
      <c r="Y178"/>
      <c r="Z178" s="7"/>
      <c r="AB178" s="7"/>
      <c r="AC178" s="7"/>
      <c r="AE178" s="7"/>
      <c r="AF178" s="7"/>
      <c r="AG178"/>
      <c r="AH178"/>
      <c r="AI178" s="5"/>
      <c r="AJ178" s="2"/>
      <c r="AM178" s="2"/>
      <c r="AN178" s="5"/>
      <c r="AO178" s="2"/>
      <c r="AP178" s="5"/>
      <c r="AQ178" s="5"/>
      <c r="AR178" s="5"/>
      <c r="AT178" s="2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25"/>
      <c r="BF178" s="2"/>
      <c r="BH178" s="5"/>
      <c r="BJ178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5"/>
      <c r="CM178" s="3"/>
      <c r="CO178" s="3"/>
      <c r="CP178" s="2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</row>
    <row r="179" spans="1:119" s="4" customFormat="1" x14ac:dyDescent="0.3">
      <c r="A179" t="s">
        <v>3</v>
      </c>
      <c r="B179"/>
      <c r="C179"/>
      <c r="D179" s="2">
        <v>3465.4457128864615</v>
      </c>
      <c r="E179" t="s">
        <v>544</v>
      </c>
      <c r="G179" s="7"/>
      <c r="H179" s="2"/>
      <c r="I179" s="30"/>
      <c r="J179" s="9"/>
      <c r="K179" s="30"/>
      <c r="L179" s="3"/>
      <c r="M179" s="7"/>
      <c r="N179" s="3"/>
      <c r="O179" s="7"/>
      <c r="P179" s="2"/>
      <c r="Q179" s="9"/>
      <c r="R179" s="7"/>
      <c r="S179" s="3"/>
      <c r="T179"/>
      <c r="V179" s="7"/>
      <c r="W179" s="7"/>
      <c r="X179" s="2">
        <v>3465.4457128864615</v>
      </c>
      <c r="Y179" t="s">
        <v>544</v>
      </c>
      <c r="Z179" s="7"/>
      <c r="AB179" s="7"/>
      <c r="AC179" s="7"/>
      <c r="AE179" s="7"/>
      <c r="AF179" s="7"/>
      <c r="AG179"/>
      <c r="AH179"/>
      <c r="AI179" s="5"/>
      <c r="AJ179" s="2"/>
      <c r="AM179" s="2"/>
      <c r="AN179" s="5"/>
      <c r="AO179" s="2"/>
      <c r="AP179" s="5"/>
      <c r="AQ179" s="5"/>
      <c r="AR179" s="5"/>
      <c r="AT179" s="2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25"/>
      <c r="BF179" s="2"/>
      <c r="BH179" s="5"/>
      <c r="BJ179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5"/>
      <c r="CM179" s="3"/>
      <c r="CO179" s="3"/>
      <c r="CP179" s="2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</row>
    <row r="180" spans="1:119" s="4" customFormat="1" x14ac:dyDescent="0.3">
      <c r="A180"/>
      <c r="B180"/>
      <c r="C180"/>
      <c r="D180" s="2">
        <v>9.9112193311801189</v>
      </c>
      <c r="E180" t="s">
        <v>545</v>
      </c>
      <c r="G180" s="7"/>
      <c r="H180" s="2"/>
      <c r="I180" s="30"/>
      <c r="J180" s="9"/>
      <c r="K180" s="30"/>
      <c r="L180" s="3"/>
      <c r="M180" s="7"/>
      <c r="N180" s="3"/>
      <c r="O180" s="7"/>
      <c r="P180" s="2"/>
      <c r="Q180" s="9"/>
      <c r="R180" s="7"/>
      <c r="S180" s="3"/>
      <c r="T180"/>
      <c r="V180" s="7"/>
      <c r="W180" s="7"/>
      <c r="X180" s="2">
        <v>9.9112193311801189</v>
      </c>
      <c r="Y180" t="s">
        <v>545</v>
      </c>
      <c r="Z180" s="7"/>
      <c r="AB180" s="7"/>
      <c r="AC180" s="7"/>
      <c r="AE180" s="7"/>
      <c r="AF180" s="7"/>
      <c r="AG180"/>
      <c r="AH180"/>
      <c r="AI180" s="5"/>
      <c r="AJ180" s="2"/>
      <c r="AM180" s="2"/>
      <c r="AN180" s="5"/>
      <c r="AO180" s="2"/>
      <c r="AP180" s="5"/>
      <c r="AQ180" s="5"/>
      <c r="AR180" s="5"/>
      <c r="AT180" s="2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25"/>
      <c r="BF180" s="2"/>
      <c r="BH180" s="5"/>
      <c r="BJ180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5"/>
      <c r="CM180" s="3"/>
      <c r="CO180" s="3"/>
      <c r="CP180" s="2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</row>
    <row r="181" spans="1:119" s="4" customFormat="1" x14ac:dyDescent="0.3">
      <c r="A181"/>
      <c r="B181"/>
      <c r="C181"/>
      <c r="D181" s="2">
        <v>8.799311908036761E-2</v>
      </c>
      <c r="E181" t="s">
        <v>546</v>
      </c>
      <c r="G181" s="7"/>
      <c r="H181" s="2"/>
      <c r="I181" s="30"/>
      <c r="J181" s="9"/>
      <c r="K181" s="30"/>
      <c r="L181" s="3"/>
      <c r="M181" s="7"/>
      <c r="N181" s="3"/>
      <c r="O181" s="7"/>
      <c r="P181" s="2"/>
      <c r="Q181" s="9"/>
      <c r="R181" s="7"/>
      <c r="S181" s="3"/>
      <c r="T181"/>
      <c r="V181" s="7"/>
      <c r="W181" s="7"/>
      <c r="X181" s="2">
        <v>8.799311908036761E-2</v>
      </c>
      <c r="Y181" t="s">
        <v>546</v>
      </c>
      <c r="Z181" s="7"/>
      <c r="AB181" s="7"/>
      <c r="AC181" s="7"/>
      <c r="AE181" s="7"/>
      <c r="AF181" s="7"/>
      <c r="AG181"/>
      <c r="AH181"/>
      <c r="AI181" s="5"/>
      <c r="AJ181" s="2"/>
      <c r="AM181" s="2"/>
      <c r="AN181" s="5"/>
      <c r="AO181" s="2"/>
      <c r="AP181" s="5"/>
      <c r="AQ181" s="5"/>
      <c r="AR181" s="5"/>
      <c r="AT181" s="2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25"/>
      <c r="BF181" s="2"/>
      <c r="BH181" s="5"/>
      <c r="BJ181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5"/>
      <c r="CM181" s="3"/>
      <c r="CO181" s="3"/>
      <c r="CP181" s="2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</row>
    <row r="182" spans="1:119" s="4" customFormat="1" x14ac:dyDescent="0.3">
      <c r="A182"/>
      <c r="B182"/>
      <c r="C182"/>
      <c r="D182" s="2">
        <v>0</v>
      </c>
      <c r="E182" t="s">
        <v>547</v>
      </c>
      <c r="G182" s="7"/>
      <c r="H182" s="2"/>
      <c r="I182" s="30"/>
      <c r="J182" s="9"/>
      <c r="K182" s="30"/>
      <c r="L182" s="3"/>
      <c r="M182" s="7"/>
      <c r="N182" s="3"/>
      <c r="O182" s="7"/>
      <c r="P182" s="2"/>
      <c r="Q182" s="9"/>
      <c r="R182" s="7"/>
      <c r="S182" s="3"/>
      <c r="T182"/>
      <c r="V182" s="7"/>
      <c r="W182" s="7"/>
      <c r="X182" s="2">
        <v>0</v>
      </c>
      <c r="Y182" t="s">
        <v>547</v>
      </c>
      <c r="Z182" s="7"/>
      <c r="AB182" s="7"/>
      <c r="AC182" s="7"/>
      <c r="AE182" s="7"/>
      <c r="AF182" s="7"/>
      <c r="AG182"/>
      <c r="AH182"/>
      <c r="AI182" s="5"/>
      <c r="AJ182" s="2"/>
      <c r="AM182" s="2"/>
      <c r="AN182" s="5"/>
      <c r="AO182" s="2"/>
      <c r="AP182" s="5"/>
      <c r="AQ182" s="5"/>
      <c r="AR182" s="5"/>
      <c r="AT182" s="2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25"/>
      <c r="BF182" s="2"/>
      <c r="BH182" s="5"/>
      <c r="BJ182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5"/>
      <c r="CM182" s="3"/>
      <c r="CO182" s="3"/>
      <c r="CP182" s="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</row>
    <row r="183" spans="1:119" s="4" customFormat="1" x14ac:dyDescent="0.3">
      <c r="A183"/>
      <c r="B183"/>
      <c r="C183"/>
      <c r="D183" s="2">
        <v>0.96665423246131166</v>
      </c>
      <c r="E183" t="s">
        <v>548</v>
      </c>
      <c r="G183" s="7"/>
      <c r="H183" s="2"/>
      <c r="I183" s="30"/>
      <c r="J183" s="9"/>
      <c r="K183" s="30"/>
      <c r="L183" s="3"/>
      <c r="M183" s="7"/>
      <c r="N183" s="3"/>
      <c r="O183" s="7"/>
      <c r="P183" s="2"/>
      <c r="Q183" s="9"/>
      <c r="R183" s="7"/>
      <c r="S183" s="3"/>
      <c r="T183"/>
      <c r="V183" s="7"/>
      <c r="W183" s="7"/>
      <c r="X183" s="2">
        <v>0.96665423246131166</v>
      </c>
      <c r="Y183" t="s">
        <v>548</v>
      </c>
      <c r="Z183" s="7"/>
      <c r="AB183" s="7"/>
      <c r="AC183" s="7"/>
      <c r="AE183" s="7"/>
      <c r="AF183" s="7"/>
      <c r="AG183"/>
      <c r="AH183"/>
      <c r="AI183" s="5"/>
      <c r="AJ183" s="2"/>
      <c r="AM183" s="2"/>
      <c r="AN183" s="5"/>
      <c r="AO183" s="2"/>
      <c r="AP183" s="5"/>
      <c r="AQ183" s="5"/>
      <c r="AR183" s="5"/>
      <c r="AT183" s="2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25"/>
      <c r="BF183" s="2"/>
      <c r="BH183" s="5"/>
      <c r="BJ183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5"/>
      <c r="CM183" s="3"/>
      <c r="CO183" s="3"/>
      <c r="CP183" s="2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</row>
    <row r="184" spans="1:119" s="4" customFormat="1" x14ac:dyDescent="0.3">
      <c r="A184"/>
      <c r="B184"/>
      <c r="C184"/>
      <c r="D184"/>
      <c r="E184"/>
      <c r="G184" s="7"/>
      <c r="H184" s="2"/>
      <c r="I184" s="30"/>
      <c r="J184" s="9"/>
      <c r="K184" s="30"/>
      <c r="L184" s="3"/>
      <c r="M184" s="7"/>
      <c r="N184" s="3"/>
      <c r="O184" s="7"/>
      <c r="P184" s="2"/>
      <c r="Q184" s="9"/>
      <c r="R184" s="7"/>
      <c r="S184" s="3"/>
      <c r="T184"/>
      <c r="V184" s="7"/>
      <c r="W184" s="7"/>
      <c r="X184"/>
      <c r="Y184"/>
      <c r="Z184" s="7"/>
      <c r="AB184" s="7"/>
      <c r="AC184" s="7"/>
      <c r="AE184" s="7"/>
      <c r="AF184" s="7"/>
      <c r="AG184"/>
      <c r="AH184"/>
      <c r="AI184" s="5"/>
      <c r="AJ184" s="2"/>
      <c r="AM184" s="2"/>
      <c r="AN184" s="5"/>
      <c r="AO184" s="2"/>
      <c r="AP184" s="5"/>
      <c r="AQ184" s="5"/>
      <c r="AR184" s="5"/>
      <c r="AT184" s="2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25"/>
      <c r="BF184" s="2"/>
      <c r="BH184" s="5"/>
      <c r="BJ184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5"/>
      <c r="CM184" s="3"/>
      <c r="CO184" s="3"/>
      <c r="CP184" s="2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</row>
    <row r="185" spans="1:119" s="4" customFormat="1" x14ac:dyDescent="0.3">
      <c r="A185" t="s">
        <v>929</v>
      </c>
      <c r="B185"/>
      <c r="C185"/>
      <c r="D185" s="2">
        <v>4.5085511528658966</v>
      </c>
      <c r="E185" t="s">
        <v>544</v>
      </c>
      <c r="G185" s="7"/>
      <c r="H185" s="2"/>
      <c r="I185" s="30"/>
      <c r="J185" s="9"/>
      <c r="K185" s="30"/>
      <c r="L185" s="3"/>
      <c r="M185" s="7"/>
      <c r="N185" s="3"/>
      <c r="O185" s="7"/>
      <c r="P185" s="2"/>
      <c r="Q185" s="9"/>
      <c r="R185" s="7"/>
      <c r="S185" s="3"/>
      <c r="T185"/>
      <c r="V185" s="7"/>
      <c r="W185" s="7"/>
      <c r="X185" s="2"/>
      <c r="Y185"/>
      <c r="Z185" s="7"/>
      <c r="AB185" s="7"/>
      <c r="AC185" s="7"/>
      <c r="AE185" s="7"/>
      <c r="AF185" s="7"/>
      <c r="AG185"/>
      <c r="AH185"/>
      <c r="AI185" s="5"/>
      <c r="AJ185" s="2"/>
      <c r="AM185" s="2"/>
      <c r="AN185" s="5"/>
      <c r="AO185" s="2"/>
      <c r="AP185" s="5"/>
      <c r="AQ185" s="5"/>
      <c r="AR185" s="5"/>
      <c r="AT185" s="2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25"/>
      <c r="BF185" s="2"/>
      <c r="BH185" s="5"/>
      <c r="BJ185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5"/>
      <c r="CM185" s="3"/>
      <c r="CO185" s="3"/>
      <c r="CP185" s="2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</row>
    <row r="186" spans="1:119" s="4" customFormat="1" x14ac:dyDescent="0.3">
      <c r="A186"/>
      <c r="B186"/>
      <c r="C186"/>
      <c r="D186" s="2">
        <v>0.45543389522234567</v>
      </c>
      <c r="E186" t="s">
        <v>545</v>
      </c>
      <c r="G186" s="7"/>
      <c r="H186" s="2"/>
      <c r="I186" s="30"/>
      <c r="J186" s="9"/>
      <c r="K186" s="30"/>
      <c r="L186" s="3"/>
      <c r="M186" s="7"/>
      <c r="N186" s="3"/>
      <c r="O186" s="7"/>
      <c r="P186" s="2"/>
      <c r="Q186" s="9"/>
      <c r="R186" s="7"/>
      <c r="S186" s="3"/>
      <c r="T186"/>
      <c r="V186" s="7"/>
      <c r="W186" s="7"/>
      <c r="X186" s="2"/>
      <c r="Y186"/>
      <c r="Z186" s="7"/>
      <c r="AB186" s="7"/>
      <c r="AC186" s="7"/>
      <c r="AE186" s="7"/>
      <c r="AF186" s="7"/>
      <c r="AG186"/>
      <c r="AH186"/>
      <c r="AI186" s="5"/>
      <c r="AJ186" s="2"/>
      <c r="AM186" s="2"/>
      <c r="AN186" s="5"/>
      <c r="AO186" s="2"/>
      <c r="AP186" s="5"/>
      <c r="AQ186" s="5"/>
      <c r="AR186" s="5"/>
      <c r="AT186" s="2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25"/>
      <c r="BF186" s="2"/>
      <c r="BH186" s="5"/>
      <c r="BJ186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5"/>
      <c r="CM186" s="3"/>
      <c r="CO186" s="3"/>
      <c r="CP186" s="2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</row>
    <row r="187" spans="1:119" s="4" customFormat="1" x14ac:dyDescent="0.3">
      <c r="A187"/>
      <c r="B187"/>
      <c r="C187"/>
      <c r="D187" s="2">
        <v>1.0727172902214726</v>
      </c>
      <c r="E187" t="s">
        <v>546</v>
      </c>
      <c r="G187" s="7"/>
      <c r="H187" s="2"/>
      <c r="I187" s="30"/>
      <c r="J187" s="9"/>
      <c r="K187" s="30"/>
      <c r="L187" s="3"/>
      <c r="M187" s="7"/>
      <c r="N187" s="3"/>
      <c r="O187" s="7"/>
      <c r="P187" s="2"/>
      <c r="Q187" s="9"/>
      <c r="R187" s="7"/>
      <c r="S187" s="3"/>
      <c r="T187"/>
      <c r="V187" s="7"/>
      <c r="W187" s="7"/>
      <c r="X187" s="2"/>
      <c r="Y187"/>
      <c r="Z187" s="7"/>
      <c r="AB187" s="7"/>
      <c r="AC187" s="7"/>
      <c r="AE187" s="7"/>
      <c r="AF187" s="7"/>
      <c r="AG187"/>
      <c r="AH187"/>
      <c r="AI187" s="5"/>
      <c r="AJ187" s="2"/>
      <c r="AM187" s="2"/>
      <c r="AN187" s="5"/>
      <c r="AO187" s="2"/>
      <c r="AP187" s="5"/>
      <c r="AQ187" s="5"/>
      <c r="AR187" s="5"/>
      <c r="AT187" s="2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25"/>
      <c r="BF187" s="2"/>
      <c r="BH187" s="5"/>
      <c r="BJ18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5"/>
      <c r="CM187" s="3"/>
      <c r="CO187" s="3"/>
      <c r="CP187" s="2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</row>
    <row r="188" spans="1:119" x14ac:dyDescent="0.3">
      <c r="D188" s="2">
        <v>0</v>
      </c>
      <c r="E188" t="s">
        <v>547</v>
      </c>
      <c r="G188" s="7"/>
      <c r="I188" s="30"/>
      <c r="K188" s="30"/>
      <c r="M188" s="7"/>
      <c r="O188" s="7"/>
      <c r="R188" s="7"/>
      <c r="V188" s="7"/>
      <c r="W188" s="7"/>
      <c r="X188" s="2"/>
      <c r="Y188"/>
      <c r="Z188" s="7"/>
      <c r="AB188" s="7"/>
      <c r="AC188" s="7"/>
      <c r="AE188" s="7"/>
      <c r="AF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</row>
    <row r="189" spans="1:119" x14ac:dyDescent="0.3">
      <c r="D189" s="2">
        <v>0.37612830601762554</v>
      </c>
      <c r="E189" t="s">
        <v>548</v>
      </c>
      <c r="G189" s="7"/>
      <c r="I189" s="30"/>
      <c r="K189" s="30"/>
      <c r="M189" s="7"/>
      <c r="O189" s="7"/>
      <c r="R189" s="7"/>
      <c r="V189" s="7"/>
      <c r="W189" s="7"/>
      <c r="X189" s="2"/>
      <c r="Y189"/>
      <c r="Z189" s="7"/>
      <c r="AB189" s="7"/>
      <c r="AC189" s="7"/>
      <c r="AE189" s="7"/>
      <c r="AF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</row>
    <row r="190" spans="1:119" x14ac:dyDescent="0.3">
      <c r="X190"/>
      <c r="Y190"/>
      <c r="AJ190" s="5"/>
      <c r="BH190"/>
      <c r="BI190" s="5"/>
      <c r="BJ190" s="5"/>
      <c r="CL190" s="4"/>
      <c r="CN190" s="2"/>
      <c r="CO190"/>
      <c r="CP190"/>
    </row>
    <row r="191" spans="1:119" x14ac:dyDescent="0.3">
      <c r="A191" s="10" t="s">
        <v>2</v>
      </c>
      <c r="D191" s="2">
        <v>339.07017413587948</v>
      </c>
      <c r="E191" t="s">
        <v>544</v>
      </c>
      <c r="X191" s="2">
        <v>359.06956274477244</v>
      </c>
      <c r="Y191" t="s">
        <v>544</v>
      </c>
      <c r="AJ191" s="5"/>
      <c r="BH191"/>
      <c r="BI191" s="5"/>
      <c r="BJ191" s="5"/>
      <c r="CL191" s="4"/>
      <c r="CN191" s="2"/>
      <c r="CO191"/>
      <c r="CP191"/>
    </row>
    <row r="192" spans="1:119" x14ac:dyDescent="0.3">
      <c r="D192" s="2">
        <v>1.8798931611535628</v>
      </c>
      <c r="E192" t="s">
        <v>545</v>
      </c>
      <c r="X192" s="2">
        <v>26.709492946739978</v>
      </c>
      <c r="Y192" t="s">
        <v>545</v>
      </c>
      <c r="AJ192" s="5"/>
      <c r="BH192"/>
      <c r="BI192" s="5"/>
      <c r="BJ192" s="5"/>
      <c r="CL192" s="4"/>
      <c r="CN192" s="2"/>
      <c r="CO192"/>
      <c r="CP192"/>
    </row>
    <row r="193" spans="1:119" x14ac:dyDescent="0.3">
      <c r="D193" s="2">
        <v>0.92958585922122949</v>
      </c>
      <c r="E193" t="s">
        <v>546</v>
      </c>
      <c r="X193" s="2">
        <v>1.2390189347607719</v>
      </c>
      <c r="Y193" t="s">
        <v>546</v>
      </c>
      <c r="AJ193" s="5"/>
      <c r="BH193"/>
      <c r="BI193" s="5"/>
      <c r="BJ193" s="5"/>
      <c r="CL193" s="4"/>
      <c r="CN193" s="2"/>
      <c r="CO193"/>
      <c r="CP193"/>
    </row>
    <row r="194" spans="1:119" x14ac:dyDescent="0.3">
      <c r="D194" s="2">
        <v>0</v>
      </c>
      <c r="E194" t="s">
        <v>547</v>
      </c>
      <c r="X194" s="2">
        <v>0</v>
      </c>
      <c r="Y194" t="s">
        <v>547</v>
      </c>
      <c r="AJ194" s="5"/>
      <c r="BH194"/>
      <c r="BI194" s="5"/>
      <c r="BJ194" s="5"/>
      <c r="CL194" s="4"/>
      <c r="CN194" s="2"/>
      <c r="CO194"/>
      <c r="CP194"/>
    </row>
    <row r="195" spans="1:119" x14ac:dyDescent="0.3">
      <c r="D195" s="2">
        <v>0.5102296480662819</v>
      </c>
      <c r="E195" t="s">
        <v>548</v>
      </c>
      <c r="X195" s="2">
        <v>0.25419392405343394</v>
      </c>
      <c r="Y195" t="s">
        <v>548</v>
      </c>
      <c r="AJ195" s="5"/>
      <c r="BH195"/>
      <c r="BI195" s="5"/>
      <c r="BJ195" s="5"/>
      <c r="CL195" s="4"/>
      <c r="CN195" s="2"/>
      <c r="CO195"/>
      <c r="CP195"/>
    </row>
    <row r="196" spans="1:119" x14ac:dyDescent="0.3">
      <c r="X196"/>
      <c r="Y196"/>
      <c r="AJ196" s="5"/>
      <c r="BH196"/>
      <c r="BI196" s="5"/>
      <c r="BJ196" s="5"/>
      <c r="CL196" s="4"/>
      <c r="CN196" s="2"/>
      <c r="CO196"/>
      <c r="CP196"/>
    </row>
    <row r="197" spans="1:119" x14ac:dyDescent="0.3">
      <c r="A197" t="s">
        <v>1</v>
      </c>
      <c r="D197" s="2">
        <v>159.98168323680409</v>
      </c>
      <c r="E197" t="s">
        <v>544</v>
      </c>
      <c r="X197" s="2">
        <v>143.10973593568144</v>
      </c>
      <c r="Y197" t="s">
        <v>544</v>
      </c>
      <c r="AJ197" s="5"/>
      <c r="BH197"/>
      <c r="BI197" s="5"/>
      <c r="BJ197" s="5"/>
      <c r="CL197" s="4"/>
      <c r="CN197" s="2"/>
      <c r="CO197"/>
      <c r="CP197"/>
    </row>
    <row r="198" spans="1:119" x14ac:dyDescent="0.3">
      <c r="D198" s="2">
        <v>1.1011619352534934</v>
      </c>
      <c r="E198" t="s">
        <v>545</v>
      </c>
      <c r="X198" s="2">
        <v>40.028631549508205</v>
      </c>
      <c r="Y198" t="s">
        <v>545</v>
      </c>
      <c r="AJ198" s="5"/>
      <c r="BH198"/>
      <c r="BI198" s="5"/>
      <c r="BJ198" s="5"/>
      <c r="CL198" s="4"/>
      <c r="CN198" s="2"/>
      <c r="CO198"/>
      <c r="CP198"/>
    </row>
    <row r="199" spans="1:119" x14ac:dyDescent="0.3">
      <c r="D199" s="2">
        <v>1.0833307504515828</v>
      </c>
      <c r="E199" t="s">
        <v>546</v>
      </c>
      <c r="X199" s="2">
        <v>0.16925646531221164</v>
      </c>
      <c r="Y199" t="s">
        <v>546</v>
      </c>
      <c r="AJ199" s="5"/>
      <c r="BH199"/>
      <c r="BI199" s="5"/>
      <c r="BJ199" s="5"/>
      <c r="CL199" s="4"/>
      <c r="CN199" s="2"/>
      <c r="CO199"/>
      <c r="CP199"/>
    </row>
    <row r="200" spans="1:119" x14ac:dyDescent="0.3">
      <c r="D200" s="2">
        <v>0</v>
      </c>
      <c r="E200" t="s">
        <v>547</v>
      </c>
      <c r="X200" s="2">
        <v>0</v>
      </c>
      <c r="Y200" t="s">
        <v>547</v>
      </c>
      <c r="AJ200" s="5"/>
      <c r="BH200"/>
      <c r="BI200" s="5"/>
      <c r="BJ200" s="5"/>
      <c r="CL200" s="4"/>
      <c r="CN200" s="2"/>
      <c r="CO200"/>
      <c r="CP200"/>
    </row>
    <row r="201" spans="1:119" x14ac:dyDescent="0.3">
      <c r="D201" s="2">
        <v>0.36956825596915321</v>
      </c>
      <c r="E201" t="s">
        <v>548</v>
      </c>
      <c r="X201" s="2">
        <v>0.98501640428147552</v>
      </c>
      <c r="Y201" t="s">
        <v>548</v>
      </c>
      <c r="AJ201" s="5"/>
      <c r="BH201"/>
      <c r="BI201" s="5"/>
      <c r="BJ201" s="5"/>
      <c r="CL201" s="4"/>
      <c r="CN201" s="2"/>
      <c r="CO201"/>
      <c r="CP201"/>
    </row>
    <row r="202" spans="1:119" x14ac:dyDescent="0.3">
      <c r="X202"/>
      <c r="Y202"/>
      <c r="AJ202" s="5"/>
      <c r="BH202"/>
      <c r="BI202" s="5"/>
      <c r="BJ202" s="5"/>
      <c r="CL202" s="4"/>
      <c r="CN202" s="2"/>
      <c r="CO202"/>
      <c r="CP202"/>
    </row>
    <row r="203" spans="1:119" x14ac:dyDescent="0.3">
      <c r="A203" s="10" t="s">
        <v>0</v>
      </c>
      <c r="D203" s="2">
        <v>417.8457315095265</v>
      </c>
      <c r="E203" t="s">
        <v>544</v>
      </c>
      <c r="X203" s="2">
        <v>443.05731822710442</v>
      </c>
      <c r="Y203" t="s">
        <v>544</v>
      </c>
      <c r="AJ203" s="5"/>
      <c r="BH203"/>
      <c r="BI203" s="5"/>
      <c r="BJ203" s="5"/>
      <c r="CL203" s="4"/>
      <c r="CN203" s="2"/>
      <c r="CO203"/>
      <c r="CP203"/>
    </row>
    <row r="204" spans="1:119" s="4" customFormat="1" x14ac:dyDescent="0.3">
      <c r="A204"/>
      <c r="B204"/>
      <c r="C204"/>
      <c r="D204" s="2">
        <v>3.0219563016576001</v>
      </c>
      <c r="E204" t="s">
        <v>545</v>
      </c>
      <c r="G204" s="6"/>
      <c r="H204" s="2"/>
      <c r="I204" s="25"/>
      <c r="J204" s="9"/>
      <c r="K204" s="25"/>
      <c r="L204" s="3"/>
      <c r="M204" s="6"/>
      <c r="N204" s="3"/>
      <c r="O204" s="6"/>
      <c r="P204" s="2"/>
      <c r="Q204" s="9"/>
      <c r="R204" s="6"/>
      <c r="S204" s="3"/>
      <c r="T204"/>
      <c r="V204" s="6"/>
      <c r="W204" s="6"/>
      <c r="X204" s="2">
        <v>45.073322891883912</v>
      </c>
      <c r="Y204" t="s">
        <v>545</v>
      </c>
      <c r="Z204" s="6"/>
      <c r="AB204" s="6"/>
      <c r="AC204" s="6"/>
      <c r="AE204" s="6"/>
      <c r="AF204" s="6"/>
      <c r="AG204"/>
      <c r="AH204"/>
      <c r="AI204" s="5"/>
      <c r="AJ204" s="2"/>
      <c r="AM204" s="2"/>
      <c r="AN204" s="5"/>
      <c r="AO204" s="2"/>
      <c r="AP204" s="5"/>
      <c r="AQ204" s="5"/>
      <c r="AR204" s="5"/>
      <c r="AT204" s="2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25"/>
      <c r="BF204" s="2"/>
      <c r="BH204" s="5"/>
      <c r="BJ204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5"/>
      <c r="CM204" s="3"/>
      <c r="CO204" s="3"/>
      <c r="CP204" s="2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</row>
    <row r="205" spans="1:119" s="4" customFormat="1" x14ac:dyDescent="0.3">
      <c r="A205"/>
      <c r="B205"/>
      <c r="C205"/>
      <c r="D205" s="2">
        <v>1.3760488410165561</v>
      </c>
      <c r="E205" t="s">
        <v>546</v>
      </c>
      <c r="G205" s="6"/>
      <c r="H205" s="2"/>
      <c r="I205" s="25"/>
      <c r="J205" s="9"/>
      <c r="K205" s="25"/>
      <c r="L205" s="3"/>
      <c r="M205" s="6"/>
      <c r="N205" s="3"/>
      <c r="O205" s="6"/>
      <c r="P205" s="2"/>
      <c r="Q205" s="9"/>
      <c r="R205" s="6"/>
      <c r="S205" s="3"/>
      <c r="T205"/>
      <c r="V205" s="6"/>
      <c r="W205" s="6"/>
      <c r="X205" s="2">
        <v>1.070942884971503</v>
      </c>
      <c r="Y205" t="s">
        <v>546</v>
      </c>
      <c r="Z205" s="6"/>
      <c r="AB205" s="6"/>
      <c r="AC205" s="6"/>
      <c r="AE205" s="6"/>
      <c r="AF205" s="6"/>
      <c r="AG205"/>
      <c r="AH205"/>
      <c r="AI205" s="5"/>
      <c r="AJ205" s="2"/>
      <c r="AM205" s="2"/>
      <c r="AN205" s="5"/>
      <c r="AO205" s="2"/>
      <c r="AP205" s="5"/>
      <c r="AQ205" s="5"/>
      <c r="AR205" s="5"/>
      <c r="AT205" s="2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25"/>
      <c r="BF205" s="2"/>
      <c r="BH205" s="5"/>
      <c r="BJ205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5"/>
      <c r="CM205" s="3"/>
      <c r="CO205" s="3"/>
      <c r="CP205" s="2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</row>
    <row r="206" spans="1:119" s="4" customFormat="1" x14ac:dyDescent="0.3">
      <c r="A206"/>
      <c r="B206"/>
      <c r="C206"/>
      <c r="D206" s="2">
        <v>0</v>
      </c>
      <c r="E206" t="s">
        <v>547</v>
      </c>
      <c r="G206" s="6"/>
      <c r="H206" s="2"/>
      <c r="I206" s="25"/>
      <c r="J206" s="9"/>
      <c r="K206" s="25"/>
      <c r="L206" s="3"/>
      <c r="M206" s="6"/>
      <c r="N206" s="3"/>
      <c r="O206" s="6"/>
      <c r="P206" s="2"/>
      <c r="Q206" s="9"/>
      <c r="R206" s="6"/>
      <c r="S206" s="3"/>
      <c r="T206"/>
      <c r="V206" s="6"/>
      <c r="W206" s="6"/>
      <c r="X206" s="2">
        <v>0</v>
      </c>
      <c r="Y206" t="s">
        <v>547</v>
      </c>
      <c r="Z206" s="6"/>
      <c r="AB206" s="6"/>
      <c r="AC206" s="6"/>
      <c r="AE206" s="6"/>
      <c r="AF206" s="6"/>
      <c r="AG206"/>
      <c r="AH206"/>
      <c r="AI206" s="5"/>
      <c r="AJ206" s="2"/>
      <c r="AM206" s="2"/>
      <c r="AN206" s="5"/>
      <c r="AO206" s="2"/>
      <c r="AP206" s="5"/>
      <c r="AQ206" s="5"/>
      <c r="AR206" s="5"/>
      <c r="AT206" s="2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25"/>
      <c r="BF206" s="2"/>
      <c r="BH206" s="5"/>
      <c r="BJ20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5"/>
      <c r="CM206" s="3"/>
      <c r="CO206" s="3"/>
      <c r="CP206" s="2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1:119" s="4" customFormat="1" x14ac:dyDescent="0.3">
      <c r="A207"/>
      <c r="B207"/>
      <c r="C207"/>
      <c r="D207" s="2">
        <v>0.17633114438070938</v>
      </c>
      <c r="E207" t="s">
        <v>548</v>
      </c>
      <c r="G207" s="6"/>
      <c r="H207" s="2"/>
      <c r="I207" s="25"/>
      <c r="J207" s="9"/>
      <c r="K207" s="25"/>
      <c r="L207" s="3"/>
      <c r="M207" s="6"/>
      <c r="N207" s="3"/>
      <c r="O207" s="6"/>
      <c r="P207" s="2"/>
      <c r="Q207" s="9"/>
      <c r="R207" s="6"/>
      <c r="S207" s="3"/>
      <c r="T207"/>
      <c r="V207" s="6"/>
      <c r="W207" s="6"/>
      <c r="X207" s="2">
        <v>0.38037643854831182</v>
      </c>
      <c r="Y207" t="s">
        <v>548</v>
      </c>
      <c r="Z207" s="6"/>
      <c r="AB207" s="6"/>
      <c r="AC207" s="6"/>
      <c r="AE207" s="6"/>
      <c r="AF207" s="6"/>
      <c r="AG207"/>
      <c r="AH207"/>
      <c r="AI207" s="5"/>
      <c r="AJ207" s="2"/>
      <c r="AM207" s="2"/>
      <c r="AN207" s="5"/>
      <c r="AO207" s="2"/>
      <c r="AP207" s="5"/>
      <c r="AQ207" s="5"/>
      <c r="AR207" s="5"/>
      <c r="AT207" s="2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25"/>
      <c r="BF207" s="2"/>
      <c r="BH207" s="5"/>
      <c r="BJ207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5"/>
      <c r="CM207" s="3"/>
      <c r="CO207" s="3"/>
      <c r="CP207" s="2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1:119" s="4" customFormat="1" x14ac:dyDescent="0.3">
      <c r="A208"/>
      <c r="B208"/>
      <c r="C208"/>
      <c r="D208"/>
      <c r="E208"/>
      <c r="G208" s="6"/>
      <c r="H208" s="2"/>
      <c r="I208" s="25"/>
      <c r="J208" s="9"/>
      <c r="K208" s="25"/>
      <c r="L208" s="3"/>
      <c r="M208" s="6"/>
      <c r="N208" s="3"/>
      <c r="O208" s="6"/>
      <c r="P208" s="2"/>
      <c r="Q208" s="9"/>
      <c r="R208" s="6"/>
      <c r="S208" s="3"/>
      <c r="T208"/>
      <c r="V208" s="6"/>
      <c r="W208" s="6"/>
      <c r="Y208" s="6"/>
      <c r="Z208" s="6"/>
      <c r="AB208" s="6"/>
      <c r="AC208" s="6"/>
      <c r="AE208" s="6"/>
      <c r="AF208" s="6"/>
      <c r="AG208"/>
      <c r="AH208"/>
      <c r="AI208" s="5"/>
      <c r="AJ208" s="2"/>
      <c r="AM208" s="2"/>
      <c r="AN208" s="5"/>
      <c r="AO208" s="2"/>
      <c r="AP208" s="5"/>
      <c r="AQ208" s="5"/>
      <c r="AR208" s="5"/>
      <c r="AT208" s="2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25"/>
      <c r="BF208" s="2"/>
      <c r="BH208" s="5"/>
      <c r="BJ208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5"/>
      <c r="CM208" s="3"/>
      <c r="CO208" s="3"/>
      <c r="CP208" s="2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1:119" s="4" customFormat="1" x14ac:dyDescent="0.3">
      <c r="A209"/>
      <c r="B209"/>
      <c r="C209"/>
      <c r="D209"/>
      <c r="E209"/>
      <c r="G209" s="6"/>
      <c r="H209" s="2"/>
      <c r="I209" s="25"/>
      <c r="J209" s="9"/>
      <c r="K209" s="25"/>
      <c r="L209" s="3"/>
      <c r="M209" s="6"/>
      <c r="N209" s="3"/>
      <c r="O209" s="6"/>
      <c r="P209" s="2"/>
      <c r="Q209" s="9"/>
      <c r="R209" s="6"/>
      <c r="S209" s="3"/>
      <c r="T209"/>
      <c r="V209" s="6"/>
      <c r="W209" s="6"/>
      <c r="Y209" s="6"/>
      <c r="Z209" s="6"/>
      <c r="AB209" s="6"/>
      <c r="AC209" s="6"/>
      <c r="AE209" s="6"/>
      <c r="AF209" s="6"/>
      <c r="AG209"/>
      <c r="AH209"/>
      <c r="AI209" s="5"/>
      <c r="AJ209" s="2"/>
      <c r="AM209" s="2"/>
      <c r="AN209" s="5"/>
      <c r="AO209" s="2"/>
      <c r="AP209" s="5"/>
      <c r="AQ209" s="5"/>
      <c r="AR209" s="5"/>
      <c r="AT209" s="2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25"/>
      <c r="BF209" s="2"/>
      <c r="BH209" s="5"/>
      <c r="BJ209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5"/>
      <c r="CM209" s="3"/>
      <c r="CO209" s="3"/>
      <c r="CP209" s="2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1:119" s="4" customFormat="1" x14ac:dyDescent="0.3">
      <c r="A210"/>
      <c r="B210"/>
      <c r="C210"/>
      <c r="D210"/>
      <c r="E210"/>
      <c r="G210" s="6"/>
      <c r="H210" s="2"/>
      <c r="I210" s="25"/>
      <c r="J210" s="9"/>
      <c r="K210" s="25"/>
      <c r="L210" s="3"/>
      <c r="M210" s="6"/>
      <c r="N210" s="3"/>
      <c r="O210" s="6"/>
      <c r="P210" s="2"/>
      <c r="Q210" s="9"/>
      <c r="R210" s="6"/>
      <c r="S210" s="3"/>
      <c r="T210"/>
      <c r="V210" s="6"/>
      <c r="W210" s="6"/>
      <c r="Y210" s="6"/>
      <c r="Z210" s="6"/>
      <c r="AB210" s="6"/>
      <c r="AC210" s="6"/>
      <c r="AE210" s="6"/>
      <c r="AF210" s="6"/>
      <c r="AG210"/>
      <c r="AH210"/>
      <c r="AI210" s="5"/>
      <c r="AJ210" s="2"/>
      <c r="AM210" s="2"/>
      <c r="AN210" s="5"/>
      <c r="AO210" s="2"/>
      <c r="AP210" s="5"/>
      <c r="AQ210" s="5"/>
      <c r="AR210" s="5"/>
      <c r="AT210" s="2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25"/>
      <c r="BF210" s="2"/>
      <c r="BH210" s="5"/>
      <c r="BJ210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5"/>
      <c r="CM210" s="3"/>
      <c r="CO210" s="3"/>
      <c r="CP210" s="2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1:119" s="4" customFormat="1" x14ac:dyDescent="0.3">
      <c r="A211"/>
      <c r="B211"/>
      <c r="C211"/>
      <c r="D211"/>
      <c r="E211"/>
      <c r="G211" s="6"/>
      <c r="H211" s="2"/>
      <c r="I211" s="25"/>
      <c r="J211" s="9"/>
      <c r="K211" s="25"/>
      <c r="L211" s="3"/>
      <c r="M211" s="6"/>
      <c r="N211" s="3"/>
      <c r="O211" s="6"/>
      <c r="P211" s="2"/>
      <c r="Q211" s="9"/>
      <c r="R211" s="6"/>
      <c r="S211" s="3"/>
      <c r="T211"/>
      <c r="V211" s="6"/>
      <c r="W211" s="6"/>
      <c r="Y211" s="6"/>
      <c r="Z211" s="6"/>
      <c r="AB211" s="6"/>
      <c r="AC211" s="6"/>
      <c r="AE211" s="6"/>
      <c r="AF211" s="6"/>
      <c r="AG211"/>
      <c r="AH211"/>
      <c r="AI211" s="5"/>
      <c r="AJ211" s="2"/>
      <c r="AM211" s="2"/>
      <c r="AN211" s="5"/>
      <c r="AO211" s="2"/>
      <c r="AP211" s="5"/>
      <c r="AQ211" s="5"/>
      <c r="AR211" s="5"/>
      <c r="AT211" s="2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25"/>
      <c r="BF211" s="2"/>
      <c r="BH211" s="5"/>
      <c r="BJ211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5"/>
      <c r="CM211" s="3"/>
      <c r="CO211" s="3"/>
      <c r="CP211" s="2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s="4" customFormat="1" x14ac:dyDescent="0.3">
      <c r="A212"/>
      <c r="B212"/>
      <c r="C212"/>
      <c r="D212"/>
      <c r="E212"/>
      <c r="G212" s="6"/>
      <c r="H212" s="2"/>
      <c r="I212" s="25"/>
      <c r="J212" s="9"/>
      <c r="K212" s="25"/>
      <c r="L212" s="3"/>
      <c r="M212" s="6"/>
      <c r="N212" s="3"/>
      <c r="O212" s="6"/>
      <c r="P212" s="2"/>
      <c r="Q212" s="9"/>
      <c r="R212" s="6"/>
      <c r="S212" s="3"/>
      <c r="T212"/>
      <c r="V212" s="6"/>
      <c r="W212" s="6"/>
      <c r="Y212" s="6"/>
      <c r="Z212" s="6"/>
      <c r="AB212" s="6"/>
      <c r="AC212" s="6"/>
      <c r="AE212" s="6"/>
      <c r="AF212" s="6"/>
      <c r="AG212"/>
      <c r="AH212"/>
      <c r="AI212" s="5"/>
      <c r="AJ212" s="2"/>
      <c r="AM212" s="2"/>
      <c r="AN212" s="5"/>
      <c r="AO212" s="2"/>
      <c r="AP212" s="5"/>
      <c r="AQ212" s="5"/>
      <c r="AR212" s="5"/>
      <c r="AT212" s="2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25"/>
      <c r="BF212" s="2"/>
      <c r="BH212" s="5"/>
      <c r="BJ212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5"/>
      <c r="CM212" s="3"/>
      <c r="CO212" s="3"/>
      <c r="CP212" s="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s="4" customFormat="1" x14ac:dyDescent="0.3">
      <c r="A213"/>
      <c r="B213"/>
      <c r="C213"/>
      <c r="D213"/>
      <c r="E213"/>
      <c r="G213" s="6"/>
      <c r="H213" s="2"/>
      <c r="I213" s="25"/>
      <c r="J213" s="9"/>
      <c r="K213" s="25"/>
      <c r="L213" s="3"/>
      <c r="M213" s="6"/>
      <c r="N213" s="3"/>
      <c r="O213" s="6"/>
      <c r="P213" s="2"/>
      <c r="Q213" s="9"/>
      <c r="R213" s="6"/>
      <c r="S213" s="3"/>
      <c r="T213"/>
      <c r="V213" s="6"/>
      <c r="W213" s="6"/>
      <c r="Y213" s="6"/>
      <c r="Z213" s="6"/>
      <c r="AB213" s="6"/>
      <c r="AC213" s="6"/>
      <c r="AE213" s="6"/>
      <c r="AF213" s="6"/>
      <c r="AG213"/>
      <c r="AH213"/>
      <c r="AI213" s="5"/>
      <c r="AJ213" s="2"/>
      <c r="AM213" s="2"/>
      <c r="AN213" s="5"/>
      <c r="AO213" s="2"/>
      <c r="AP213" s="5"/>
      <c r="AQ213" s="5"/>
      <c r="AR213" s="5"/>
      <c r="AT213" s="2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25"/>
      <c r="BF213" s="2"/>
      <c r="BH213" s="5"/>
      <c r="BJ213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5"/>
      <c r="CM213" s="3"/>
      <c r="CO213" s="3"/>
      <c r="CP213" s="2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s="4" customFormat="1" x14ac:dyDescent="0.3">
      <c r="A214"/>
      <c r="B214"/>
      <c r="C214"/>
      <c r="D214"/>
      <c r="E214"/>
      <c r="G214" s="6"/>
      <c r="H214" s="2"/>
      <c r="I214" s="25"/>
      <c r="J214" s="9"/>
      <c r="K214" s="25"/>
      <c r="L214" s="3"/>
      <c r="M214" s="6"/>
      <c r="N214" s="3"/>
      <c r="O214" s="6"/>
      <c r="P214" s="2"/>
      <c r="Q214" s="9"/>
      <c r="R214" s="6"/>
      <c r="S214" s="3"/>
      <c r="T214"/>
      <c r="V214" s="6"/>
      <c r="W214" s="6"/>
      <c r="Y214" s="6"/>
      <c r="Z214" s="6"/>
      <c r="AB214" s="6"/>
      <c r="AC214" s="6"/>
      <c r="AE214" s="6"/>
      <c r="AF214" s="6"/>
      <c r="AG214"/>
      <c r="AH214"/>
      <c r="AI214" s="5"/>
      <c r="AJ214" s="2"/>
      <c r="AM214" s="2"/>
      <c r="AN214" s="5"/>
      <c r="AO214" s="2"/>
      <c r="AP214" s="5"/>
      <c r="AQ214" s="5"/>
      <c r="AR214" s="5"/>
      <c r="AT214" s="2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25"/>
      <c r="BF214" s="2"/>
      <c r="BH214" s="5"/>
      <c r="BJ214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5"/>
      <c r="CM214" s="3"/>
      <c r="CO214" s="3"/>
      <c r="CP214" s="2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s="4" customFormat="1" x14ac:dyDescent="0.3">
      <c r="A215"/>
      <c r="B215"/>
      <c r="C215"/>
      <c r="D215"/>
      <c r="E215"/>
      <c r="G215" s="6"/>
      <c r="H215" s="2"/>
      <c r="I215" s="25"/>
      <c r="J215" s="9"/>
      <c r="K215" s="25"/>
      <c r="L215" s="3"/>
      <c r="M215" s="6"/>
      <c r="N215" s="3"/>
      <c r="O215" s="6"/>
      <c r="P215" s="2"/>
      <c r="Q215" s="9"/>
      <c r="R215" s="6"/>
      <c r="S215" s="3"/>
      <c r="T215"/>
      <c r="V215" s="6"/>
      <c r="W215" s="6"/>
      <c r="Y215" s="6"/>
      <c r="Z215" s="6"/>
      <c r="AB215" s="6"/>
      <c r="AC215" s="6"/>
      <c r="AE215" s="6"/>
      <c r="AF215" s="6"/>
      <c r="AG215"/>
      <c r="AH215"/>
      <c r="AI215" s="5"/>
      <c r="AJ215" s="2"/>
      <c r="AM215" s="2"/>
      <c r="AN215" s="5"/>
      <c r="AO215" s="2"/>
      <c r="AP215" s="5"/>
      <c r="AQ215" s="5"/>
      <c r="AR215" s="5"/>
      <c r="AT215" s="2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25"/>
      <c r="BF215" s="2"/>
      <c r="BH215" s="5"/>
      <c r="BJ215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5"/>
      <c r="CM215" s="3"/>
      <c r="CO215" s="3"/>
      <c r="CP215" s="2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s="4" customFormat="1" x14ac:dyDescent="0.3">
      <c r="A216"/>
      <c r="B216"/>
      <c r="C216"/>
      <c r="D216"/>
      <c r="E216"/>
      <c r="G216" s="6"/>
      <c r="H216" s="2"/>
      <c r="I216" s="25"/>
      <c r="J216" s="9"/>
      <c r="K216" s="25"/>
      <c r="L216" s="3"/>
      <c r="M216" s="6"/>
      <c r="N216" s="3"/>
      <c r="O216" s="6"/>
      <c r="P216" s="2"/>
      <c r="Q216" s="9"/>
      <c r="R216" s="6"/>
      <c r="S216" s="3"/>
      <c r="T216"/>
      <c r="V216" s="6"/>
      <c r="W216" s="6"/>
      <c r="Y216" s="6"/>
      <c r="Z216" s="6"/>
      <c r="AB216" s="6"/>
      <c r="AC216" s="6"/>
      <c r="AE216" s="6"/>
      <c r="AF216" s="6"/>
      <c r="AG216"/>
      <c r="AH216"/>
      <c r="AI216" s="5"/>
      <c r="AJ216" s="2"/>
      <c r="AM216" s="2"/>
      <c r="AN216" s="5"/>
      <c r="AO216" s="2"/>
      <c r="AP216" s="5"/>
      <c r="AQ216" s="5"/>
      <c r="AR216" s="5"/>
      <c r="AT216" s="2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25"/>
      <c r="BF216" s="2"/>
      <c r="BH216" s="5"/>
      <c r="BJ21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5"/>
      <c r="CM216" s="3"/>
      <c r="CO216" s="3"/>
      <c r="CP216" s="2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s="4" customFormat="1" x14ac:dyDescent="0.3">
      <c r="A217"/>
      <c r="B217"/>
      <c r="C217"/>
      <c r="D217"/>
      <c r="E217"/>
      <c r="G217" s="6"/>
      <c r="H217" s="2"/>
      <c r="I217" s="25"/>
      <c r="J217" s="9"/>
      <c r="K217" s="25"/>
      <c r="L217" s="3"/>
      <c r="M217" s="6"/>
      <c r="N217" s="3"/>
      <c r="O217" s="6"/>
      <c r="P217" s="2"/>
      <c r="Q217" s="9"/>
      <c r="R217" s="6"/>
      <c r="S217" s="3"/>
      <c r="T217"/>
      <c r="V217" s="6"/>
      <c r="W217" s="6"/>
      <c r="Y217" s="6"/>
      <c r="Z217" s="6"/>
      <c r="AB217" s="6"/>
      <c r="AC217" s="6"/>
      <c r="AE217" s="6"/>
      <c r="AF217" s="6"/>
      <c r="AG217"/>
      <c r="AH217"/>
      <c r="AI217" s="5"/>
      <c r="AJ217" s="2"/>
      <c r="AM217" s="2"/>
      <c r="AN217" s="5"/>
      <c r="AO217" s="2"/>
      <c r="AP217" s="5"/>
      <c r="AQ217" s="5"/>
      <c r="AR217" s="5"/>
      <c r="AT217" s="2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25"/>
      <c r="BF217" s="2"/>
      <c r="BH217" s="5"/>
      <c r="BJ217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5"/>
      <c r="CM217" s="3"/>
      <c r="CO217" s="3"/>
      <c r="CP217" s="2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s="4" customFormat="1" x14ac:dyDescent="0.3">
      <c r="A218"/>
      <c r="B218"/>
      <c r="C218"/>
      <c r="D218"/>
      <c r="E218"/>
      <c r="G218" s="6"/>
      <c r="H218" s="2"/>
      <c r="I218" s="25"/>
      <c r="J218" s="9"/>
      <c r="K218" s="25"/>
      <c r="L218" s="3"/>
      <c r="M218" s="6"/>
      <c r="N218" s="3"/>
      <c r="O218" s="6"/>
      <c r="P218" s="2"/>
      <c r="Q218" s="9"/>
      <c r="R218" s="6"/>
      <c r="S218" s="3"/>
      <c r="T218"/>
      <c r="V218" s="6"/>
      <c r="W218" s="6"/>
      <c r="Y218" s="6"/>
      <c r="Z218" s="6"/>
      <c r="AB218" s="6"/>
      <c r="AC218" s="6"/>
      <c r="AE218" s="6"/>
      <c r="AF218" s="6"/>
      <c r="AG218"/>
      <c r="AH218"/>
      <c r="AI218" s="5"/>
      <c r="AJ218" s="2"/>
      <c r="AM218" s="2"/>
      <c r="AN218" s="5"/>
      <c r="AO218" s="2"/>
      <c r="AP218" s="5"/>
      <c r="AQ218" s="5"/>
      <c r="AR218" s="5"/>
      <c r="AT218" s="2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25"/>
      <c r="BF218" s="2"/>
      <c r="BH218" s="5"/>
      <c r="BJ218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5"/>
      <c r="CM218" s="3"/>
      <c r="CO218" s="3"/>
      <c r="CP218" s="2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s="4" customFormat="1" x14ac:dyDescent="0.3">
      <c r="A219"/>
      <c r="B219"/>
      <c r="C219"/>
      <c r="D219"/>
      <c r="E219"/>
      <c r="G219" s="6"/>
      <c r="H219" s="2"/>
      <c r="I219" s="25"/>
      <c r="J219" s="9"/>
      <c r="K219" s="25"/>
      <c r="L219" s="3"/>
      <c r="M219" s="6"/>
      <c r="N219" s="3"/>
      <c r="O219" s="6"/>
      <c r="P219" s="2"/>
      <c r="Q219" s="9"/>
      <c r="R219" s="6"/>
      <c r="S219" s="3"/>
      <c r="T219"/>
      <c r="V219" s="6"/>
      <c r="W219" s="6"/>
      <c r="Y219" s="6"/>
      <c r="Z219" s="6"/>
      <c r="AB219" s="6"/>
      <c r="AC219" s="6"/>
      <c r="AE219" s="6"/>
      <c r="AF219" s="6"/>
      <c r="AG219"/>
      <c r="AH219"/>
      <c r="AI219" s="5"/>
      <c r="AJ219" s="2"/>
      <c r="AM219" s="2"/>
      <c r="AN219" s="5"/>
      <c r="AO219" s="2"/>
      <c r="AP219" s="5"/>
      <c r="AQ219" s="5"/>
      <c r="AR219" s="5"/>
      <c r="AT219" s="2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25"/>
      <c r="BF219" s="2"/>
      <c r="BH219" s="5"/>
      <c r="BJ219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5"/>
      <c r="CM219" s="3"/>
      <c r="CO219" s="3"/>
      <c r="CP219" s="2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s="4" customFormat="1" x14ac:dyDescent="0.3">
      <c r="A220"/>
      <c r="B220"/>
      <c r="C220"/>
      <c r="D220"/>
      <c r="E220"/>
      <c r="G220" s="6"/>
      <c r="H220" s="2"/>
      <c r="I220" s="25"/>
      <c r="J220" s="9"/>
      <c r="K220" s="25"/>
      <c r="L220" s="3"/>
      <c r="M220" s="6"/>
      <c r="N220" s="3"/>
      <c r="O220" s="6"/>
      <c r="P220" s="2"/>
      <c r="Q220" s="9"/>
      <c r="R220" s="6"/>
      <c r="S220" s="3"/>
      <c r="T220"/>
      <c r="V220" s="6"/>
      <c r="W220" s="6"/>
      <c r="Y220" s="6"/>
      <c r="Z220" s="6"/>
      <c r="AB220" s="6"/>
      <c r="AC220" s="6"/>
      <c r="AE220" s="6"/>
      <c r="AF220" s="6"/>
      <c r="AG220"/>
      <c r="AH220"/>
      <c r="AI220" s="5"/>
      <c r="AJ220" s="2"/>
      <c r="AM220" s="2"/>
      <c r="AN220" s="5"/>
      <c r="AO220" s="2"/>
      <c r="AP220" s="5"/>
      <c r="AQ220" s="5"/>
      <c r="AR220" s="5"/>
      <c r="AT220" s="2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25"/>
      <c r="BF220" s="2"/>
      <c r="BH220" s="5"/>
      <c r="BJ220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5"/>
      <c r="CM220" s="3"/>
      <c r="CO220" s="3"/>
      <c r="CP220" s="2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s="4" customFormat="1" x14ac:dyDescent="0.3">
      <c r="A221"/>
      <c r="B221"/>
      <c r="C221"/>
      <c r="D221"/>
      <c r="E221"/>
      <c r="G221" s="6"/>
      <c r="H221" s="2"/>
      <c r="I221" s="25"/>
      <c r="J221" s="9"/>
      <c r="K221" s="25"/>
      <c r="L221" s="3"/>
      <c r="M221" s="6"/>
      <c r="N221" s="3"/>
      <c r="O221" s="6"/>
      <c r="P221" s="2"/>
      <c r="Q221" s="9"/>
      <c r="R221" s="6"/>
      <c r="S221" s="3"/>
      <c r="T221"/>
      <c r="V221" s="6"/>
      <c r="W221" s="6"/>
      <c r="Y221" s="6"/>
      <c r="Z221" s="6"/>
      <c r="AB221" s="6"/>
      <c r="AC221" s="6"/>
      <c r="AE221" s="6"/>
      <c r="AF221" s="6"/>
      <c r="AG221"/>
      <c r="AH221"/>
      <c r="AI221" s="5"/>
      <c r="AJ221" s="2"/>
      <c r="AM221" s="2"/>
      <c r="AN221" s="5"/>
      <c r="AO221" s="2"/>
      <c r="AP221" s="5"/>
      <c r="AQ221" s="5"/>
      <c r="AR221" s="5"/>
      <c r="AT221" s="2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25"/>
      <c r="BF221" s="2"/>
      <c r="BH221" s="5"/>
      <c r="BJ221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5"/>
      <c r="CM221" s="3"/>
      <c r="CO221" s="3"/>
      <c r="CP221" s="2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s="4" customFormat="1" x14ac:dyDescent="0.3">
      <c r="A222"/>
      <c r="B222"/>
      <c r="C222"/>
      <c r="D222"/>
      <c r="E222"/>
      <c r="G222" s="6"/>
      <c r="H222" s="2"/>
      <c r="I222" s="25"/>
      <c r="J222" s="9"/>
      <c r="K222" s="25"/>
      <c r="L222" s="3"/>
      <c r="M222" s="6"/>
      <c r="N222" s="3"/>
      <c r="O222" s="6"/>
      <c r="P222" s="2"/>
      <c r="Q222" s="9"/>
      <c r="R222" s="6"/>
      <c r="S222" s="3"/>
      <c r="T222"/>
      <c r="V222" s="6"/>
      <c r="W222" s="6"/>
      <c r="Y222" s="6"/>
      <c r="Z222" s="6"/>
      <c r="AB222" s="6"/>
      <c r="AC222" s="6"/>
      <c r="AE222" s="6"/>
      <c r="AF222" s="6"/>
      <c r="AG222"/>
      <c r="AH222"/>
      <c r="AI222" s="5"/>
      <c r="AJ222" s="2"/>
      <c r="AM222" s="2"/>
      <c r="AN222" s="5"/>
      <c r="AO222" s="2"/>
      <c r="AP222" s="5"/>
      <c r="AQ222" s="5"/>
      <c r="AR222" s="5"/>
      <c r="AT222" s="2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25"/>
      <c r="BF222" s="2"/>
      <c r="BH222" s="5"/>
      <c r="BJ222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5"/>
      <c r="CM222" s="3"/>
      <c r="CO222" s="3"/>
      <c r="CP222" s="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s="4" customFormat="1" x14ac:dyDescent="0.3">
      <c r="A223"/>
      <c r="B223"/>
      <c r="C223"/>
      <c r="D223"/>
      <c r="E223"/>
      <c r="G223" s="6"/>
      <c r="H223" s="2"/>
      <c r="I223" s="25"/>
      <c r="J223" s="9"/>
      <c r="K223" s="25"/>
      <c r="L223" s="3"/>
      <c r="M223" s="6"/>
      <c r="N223" s="3"/>
      <c r="O223" s="6"/>
      <c r="P223" s="2"/>
      <c r="Q223" s="9"/>
      <c r="R223" s="6"/>
      <c r="S223" s="3"/>
      <c r="T223"/>
      <c r="V223" s="6"/>
      <c r="W223" s="6"/>
      <c r="Y223" s="6"/>
      <c r="Z223" s="6"/>
      <c r="AB223" s="6"/>
      <c r="AC223" s="6"/>
      <c r="AE223" s="6"/>
      <c r="AF223" s="6"/>
      <c r="AG223"/>
      <c r="AH223"/>
      <c r="AI223" s="5"/>
      <c r="AJ223" s="2"/>
      <c r="AM223" s="2"/>
      <c r="AN223" s="5"/>
      <c r="AO223" s="2"/>
      <c r="AP223" s="5"/>
      <c r="AQ223" s="5"/>
      <c r="AR223" s="5"/>
      <c r="AT223" s="2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25"/>
      <c r="BF223" s="2"/>
      <c r="BH223" s="5"/>
      <c r="BJ223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5"/>
      <c r="CM223" s="3"/>
      <c r="CO223" s="3"/>
      <c r="CP223" s="2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s="4" customFormat="1" x14ac:dyDescent="0.3">
      <c r="A224"/>
      <c r="B224"/>
      <c r="C224"/>
      <c r="D224"/>
      <c r="E224"/>
      <c r="G224" s="6"/>
      <c r="H224" s="2"/>
      <c r="I224" s="25"/>
      <c r="J224" s="9"/>
      <c r="K224" s="25"/>
      <c r="L224" s="3"/>
      <c r="M224" s="6"/>
      <c r="N224" s="3"/>
      <c r="O224" s="6"/>
      <c r="P224" s="2"/>
      <c r="Q224" s="9"/>
      <c r="R224" s="6"/>
      <c r="S224" s="3"/>
      <c r="T224"/>
      <c r="V224" s="6"/>
      <c r="W224" s="6"/>
      <c r="Y224" s="6"/>
      <c r="Z224" s="6"/>
      <c r="AB224" s="6"/>
      <c r="AC224" s="6"/>
      <c r="AE224" s="6"/>
      <c r="AF224" s="6"/>
      <c r="AG224"/>
      <c r="AH224"/>
      <c r="AI224" s="5"/>
      <c r="AJ224" s="2"/>
      <c r="AM224" s="2"/>
      <c r="AN224" s="5"/>
      <c r="AO224" s="2"/>
      <c r="AP224" s="5"/>
      <c r="AQ224" s="5"/>
      <c r="AR224" s="5"/>
      <c r="AT224" s="2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25"/>
      <c r="BF224" s="2"/>
      <c r="BH224" s="5"/>
      <c r="BJ224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5"/>
      <c r="CM224" s="3"/>
      <c r="CO224" s="3"/>
      <c r="CP224" s="2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s="4" customFormat="1" x14ac:dyDescent="0.3">
      <c r="A225"/>
      <c r="B225"/>
      <c r="C225"/>
      <c r="D225"/>
      <c r="E225"/>
      <c r="G225" s="6"/>
      <c r="H225" s="2"/>
      <c r="I225" s="25"/>
      <c r="J225" s="9"/>
      <c r="K225" s="25"/>
      <c r="L225" s="3"/>
      <c r="M225" s="6"/>
      <c r="N225" s="3"/>
      <c r="O225" s="6"/>
      <c r="P225" s="2"/>
      <c r="Q225" s="9"/>
      <c r="R225" s="6"/>
      <c r="S225" s="3"/>
      <c r="T225"/>
      <c r="V225" s="6"/>
      <c r="W225" s="6"/>
      <c r="Y225" s="6"/>
      <c r="Z225" s="6"/>
      <c r="AB225" s="6"/>
      <c r="AC225" s="6"/>
      <c r="AE225" s="6"/>
      <c r="AF225" s="6"/>
      <c r="AG225"/>
      <c r="AH225"/>
      <c r="AI225" s="5"/>
      <c r="AJ225" s="2"/>
      <c r="AM225" s="2"/>
      <c r="AN225" s="5"/>
      <c r="AO225" s="2"/>
      <c r="AP225" s="5"/>
      <c r="AQ225" s="5"/>
      <c r="AR225" s="5"/>
      <c r="AT225" s="2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25"/>
      <c r="BF225" s="2"/>
      <c r="BH225" s="5"/>
      <c r="BJ225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5"/>
      <c r="CM225" s="3"/>
      <c r="CO225" s="3"/>
      <c r="CP225" s="2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s="4" customFormat="1" x14ac:dyDescent="0.3">
      <c r="A226"/>
      <c r="B226"/>
      <c r="C226"/>
      <c r="D226"/>
      <c r="E226"/>
      <c r="G226" s="6"/>
      <c r="H226" s="2"/>
      <c r="I226" s="25"/>
      <c r="J226" s="9"/>
      <c r="K226" s="25"/>
      <c r="L226" s="3"/>
      <c r="M226" s="6"/>
      <c r="N226" s="3"/>
      <c r="O226" s="6"/>
      <c r="P226" s="2"/>
      <c r="Q226" s="9"/>
      <c r="R226" s="6"/>
      <c r="S226" s="3"/>
      <c r="T226"/>
      <c r="V226" s="6"/>
      <c r="W226" s="6"/>
      <c r="Y226" s="6"/>
      <c r="Z226" s="6"/>
      <c r="AB226" s="6"/>
      <c r="AC226" s="6"/>
      <c r="AE226" s="6"/>
      <c r="AF226" s="6"/>
      <c r="AG226"/>
      <c r="AH226"/>
      <c r="AI226" s="5"/>
      <c r="AJ226" s="2"/>
      <c r="AM226" s="2"/>
      <c r="AN226" s="5"/>
      <c r="AO226" s="2"/>
      <c r="AP226" s="5"/>
      <c r="AQ226" s="5"/>
      <c r="AR226" s="5"/>
      <c r="AT226" s="2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25"/>
      <c r="BF226" s="2"/>
      <c r="BH226" s="5"/>
      <c r="BJ22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5"/>
      <c r="CM226" s="3"/>
      <c r="CO226" s="3"/>
      <c r="CP226" s="2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s="4" customFormat="1" x14ac:dyDescent="0.3">
      <c r="A227"/>
      <c r="B227"/>
      <c r="C227"/>
      <c r="D227"/>
      <c r="E227"/>
      <c r="G227" s="6"/>
      <c r="H227" s="2"/>
      <c r="I227" s="25"/>
      <c r="J227" s="9"/>
      <c r="K227" s="25"/>
      <c r="L227" s="3"/>
      <c r="M227" s="6"/>
      <c r="N227" s="3"/>
      <c r="O227" s="6"/>
      <c r="P227" s="2"/>
      <c r="Q227" s="9"/>
      <c r="R227" s="6"/>
      <c r="S227" s="3"/>
      <c r="T227"/>
      <c r="V227" s="6"/>
      <c r="W227" s="6"/>
      <c r="Y227" s="6"/>
      <c r="Z227" s="6"/>
      <c r="AB227" s="6"/>
      <c r="AC227" s="6"/>
      <c r="AE227" s="6"/>
      <c r="AF227" s="6"/>
      <c r="AG227"/>
      <c r="AH227"/>
      <c r="AI227" s="5"/>
      <c r="AJ227" s="2"/>
      <c r="AM227" s="2"/>
      <c r="AN227" s="5"/>
      <c r="AO227" s="2"/>
      <c r="AP227" s="5"/>
      <c r="AQ227" s="5"/>
      <c r="AR227" s="5"/>
      <c r="AT227" s="2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25"/>
      <c r="BF227" s="2"/>
      <c r="BH227" s="5"/>
      <c r="BJ227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5"/>
      <c r="CM227" s="3"/>
      <c r="CO227" s="3"/>
      <c r="CP227" s="2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s="4" customFormat="1" x14ac:dyDescent="0.3">
      <c r="A228"/>
      <c r="B228"/>
      <c r="C228"/>
      <c r="D228"/>
      <c r="E228"/>
      <c r="G228" s="6"/>
      <c r="H228" s="2"/>
      <c r="I228" s="25"/>
      <c r="J228" s="9"/>
      <c r="K228" s="25"/>
      <c r="L228" s="3"/>
      <c r="M228" s="6"/>
      <c r="N228" s="3"/>
      <c r="O228" s="6"/>
      <c r="P228" s="2"/>
      <c r="Q228" s="9"/>
      <c r="R228" s="6"/>
      <c r="S228" s="3"/>
      <c r="T228"/>
      <c r="V228" s="6"/>
      <c r="W228" s="6"/>
      <c r="Y228" s="6"/>
      <c r="Z228" s="6"/>
      <c r="AB228" s="6"/>
      <c r="AC228" s="6"/>
      <c r="AE228" s="6"/>
      <c r="AF228" s="6"/>
      <c r="AG228"/>
      <c r="AH228"/>
      <c r="AI228" s="5"/>
      <c r="AJ228" s="2"/>
      <c r="AM228" s="2"/>
      <c r="AN228" s="5"/>
      <c r="AO228" s="2"/>
      <c r="AP228" s="5"/>
      <c r="AQ228" s="5"/>
      <c r="AR228" s="5"/>
      <c r="AT228" s="2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25"/>
      <c r="BF228" s="2"/>
      <c r="BH228" s="5"/>
      <c r="BJ228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5"/>
      <c r="CM228" s="3"/>
      <c r="CO228" s="3"/>
      <c r="CP228" s="2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s="4" customFormat="1" x14ac:dyDescent="0.3">
      <c r="A229"/>
      <c r="B229"/>
      <c r="C229"/>
      <c r="D229"/>
      <c r="E229"/>
      <c r="G229" s="6"/>
      <c r="H229" s="2"/>
      <c r="I229" s="25"/>
      <c r="J229" s="9"/>
      <c r="K229" s="25"/>
      <c r="L229" s="3"/>
      <c r="M229" s="6"/>
      <c r="N229" s="3"/>
      <c r="O229" s="6"/>
      <c r="P229" s="2"/>
      <c r="Q229" s="9"/>
      <c r="R229" s="6"/>
      <c r="S229" s="3"/>
      <c r="T229"/>
      <c r="V229" s="6"/>
      <c r="W229" s="6"/>
      <c r="Y229" s="6"/>
      <c r="Z229" s="6"/>
      <c r="AB229" s="6"/>
      <c r="AC229" s="6"/>
      <c r="AE229" s="6"/>
      <c r="AF229" s="6"/>
      <c r="AG229"/>
      <c r="AH229"/>
      <c r="AI229" s="5"/>
      <c r="AJ229" s="2"/>
      <c r="AM229" s="2"/>
      <c r="AN229" s="5"/>
      <c r="AO229" s="2"/>
      <c r="AP229" s="5"/>
      <c r="AQ229" s="5"/>
      <c r="AR229" s="5"/>
      <c r="AT229" s="2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25"/>
      <c r="BF229" s="2"/>
      <c r="BH229" s="5"/>
      <c r="BJ229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5"/>
      <c r="CM229" s="3"/>
      <c r="CO229" s="3"/>
      <c r="CP229" s="2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s="4" customFormat="1" x14ac:dyDescent="0.3">
      <c r="A230"/>
      <c r="B230"/>
      <c r="C230"/>
      <c r="D230"/>
      <c r="E230"/>
      <c r="G230" s="6"/>
      <c r="H230" s="2"/>
      <c r="I230" s="25"/>
      <c r="J230" s="9"/>
      <c r="K230" s="25"/>
      <c r="L230" s="3"/>
      <c r="M230" s="6"/>
      <c r="N230" s="3"/>
      <c r="O230" s="6"/>
      <c r="P230" s="2"/>
      <c r="Q230" s="9"/>
      <c r="R230" s="6"/>
      <c r="S230" s="3"/>
      <c r="T230"/>
      <c r="V230" s="6"/>
      <c r="W230" s="6"/>
      <c r="Y230" s="6"/>
      <c r="Z230" s="6"/>
      <c r="AB230" s="6"/>
      <c r="AC230" s="6"/>
      <c r="AE230" s="6"/>
      <c r="AF230" s="6"/>
      <c r="AG230"/>
      <c r="AH230"/>
      <c r="AI230" s="5"/>
      <c r="AJ230" s="2"/>
      <c r="AM230" s="2"/>
      <c r="AN230" s="5"/>
      <c r="AO230" s="2"/>
      <c r="AP230" s="5"/>
      <c r="AQ230" s="5"/>
      <c r="AR230" s="5"/>
      <c r="AT230" s="2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25"/>
      <c r="BF230" s="2"/>
      <c r="BH230" s="5"/>
      <c r="BJ230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5"/>
      <c r="CM230" s="3"/>
      <c r="CO230" s="3"/>
      <c r="CP230" s="2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s="4" customFormat="1" x14ac:dyDescent="0.3">
      <c r="A231"/>
      <c r="B231"/>
      <c r="C231"/>
      <c r="D231"/>
      <c r="E231"/>
      <c r="G231" s="6"/>
      <c r="H231" s="2"/>
      <c r="I231" s="25"/>
      <c r="J231" s="9"/>
      <c r="K231" s="25"/>
      <c r="L231" s="3"/>
      <c r="M231" s="6"/>
      <c r="N231" s="3"/>
      <c r="O231" s="6"/>
      <c r="P231" s="2"/>
      <c r="Q231" s="9"/>
      <c r="R231" s="6"/>
      <c r="S231" s="3"/>
      <c r="T231"/>
      <c r="V231" s="6"/>
      <c r="W231" s="6"/>
      <c r="Y231" s="6"/>
      <c r="Z231" s="6"/>
      <c r="AB231" s="6"/>
      <c r="AC231" s="6"/>
      <c r="AE231" s="6"/>
      <c r="AF231" s="6"/>
      <c r="AG231"/>
      <c r="AH231"/>
      <c r="AI231" s="5"/>
      <c r="AJ231" s="2"/>
      <c r="AM231" s="2"/>
      <c r="AN231" s="5"/>
      <c r="AO231" s="2"/>
      <c r="AP231" s="5"/>
      <c r="AQ231" s="5"/>
      <c r="AR231" s="5"/>
      <c r="AT231" s="2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25"/>
      <c r="BF231" s="2"/>
      <c r="BH231" s="5"/>
      <c r="BJ231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5"/>
      <c r="CM231" s="3"/>
      <c r="CO231" s="3"/>
      <c r="CP231" s="2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s="4" customFormat="1" x14ac:dyDescent="0.3">
      <c r="A232"/>
      <c r="B232"/>
      <c r="C232"/>
      <c r="D232"/>
      <c r="E232"/>
      <c r="G232" s="6"/>
      <c r="H232" s="2"/>
      <c r="I232" s="25"/>
      <c r="J232" s="9"/>
      <c r="K232" s="25"/>
      <c r="L232" s="3"/>
      <c r="M232" s="6"/>
      <c r="N232" s="3"/>
      <c r="O232" s="6"/>
      <c r="P232" s="2"/>
      <c r="Q232" s="9"/>
      <c r="R232" s="6"/>
      <c r="S232" s="3"/>
      <c r="T232"/>
      <c r="V232" s="6"/>
      <c r="W232" s="6"/>
      <c r="Y232" s="6"/>
      <c r="Z232" s="6"/>
      <c r="AB232" s="6"/>
      <c r="AC232" s="6"/>
      <c r="AE232" s="6"/>
      <c r="AF232" s="6"/>
      <c r="AG232"/>
      <c r="AH232"/>
      <c r="AI232" s="5"/>
      <c r="AJ232" s="2"/>
      <c r="AM232" s="2"/>
      <c r="AN232" s="5"/>
      <c r="AO232" s="2"/>
      <c r="AP232" s="5"/>
      <c r="AQ232" s="5"/>
      <c r="AR232" s="5"/>
      <c r="AT232" s="2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25"/>
      <c r="BF232" s="2"/>
      <c r="BH232" s="5"/>
      <c r="BJ232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5"/>
      <c r="CM232" s="3"/>
      <c r="CO232" s="3"/>
      <c r="CP232" s="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s="4" customFormat="1" x14ac:dyDescent="0.3">
      <c r="A233"/>
      <c r="B233"/>
      <c r="C233"/>
      <c r="D233"/>
      <c r="E233"/>
      <c r="G233" s="6"/>
      <c r="H233" s="2"/>
      <c r="I233" s="25"/>
      <c r="J233" s="9"/>
      <c r="K233" s="25"/>
      <c r="L233" s="3"/>
      <c r="M233" s="6"/>
      <c r="N233" s="3"/>
      <c r="O233" s="6"/>
      <c r="P233" s="2"/>
      <c r="Q233" s="9"/>
      <c r="R233" s="6"/>
      <c r="S233" s="3"/>
      <c r="T233"/>
      <c r="V233" s="6"/>
      <c r="W233" s="6"/>
      <c r="Y233" s="6"/>
      <c r="Z233" s="6"/>
      <c r="AB233" s="6"/>
      <c r="AC233" s="6"/>
      <c r="AE233" s="6"/>
      <c r="AF233" s="6"/>
      <c r="AG233"/>
      <c r="AH233"/>
      <c r="AI233" s="5"/>
      <c r="AJ233" s="2"/>
      <c r="AM233" s="2"/>
      <c r="AN233" s="5"/>
      <c r="AO233" s="2"/>
      <c r="AP233" s="5"/>
      <c r="AQ233" s="5"/>
      <c r="AR233" s="5"/>
      <c r="AT233" s="2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25"/>
      <c r="BF233" s="2"/>
      <c r="BH233" s="5"/>
      <c r="BJ233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5"/>
      <c r="CM233" s="3"/>
      <c r="CO233" s="3"/>
      <c r="CP233" s="2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s="4" customFormat="1" x14ac:dyDescent="0.3">
      <c r="A234"/>
      <c r="B234"/>
      <c r="C234"/>
      <c r="D234"/>
      <c r="E234"/>
      <c r="G234" s="6"/>
      <c r="H234" s="2"/>
      <c r="I234" s="25"/>
      <c r="J234" s="9"/>
      <c r="K234" s="25"/>
      <c r="L234" s="3"/>
      <c r="M234" s="6"/>
      <c r="N234" s="3"/>
      <c r="O234" s="6"/>
      <c r="P234" s="2"/>
      <c r="Q234" s="9"/>
      <c r="R234" s="6"/>
      <c r="S234" s="3"/>
      <c r="T234"/>
      <c r="V234" s="6"/>
      <c r="W234" s="6"/>
      <c r="Y234" s="6"/>
      <c r="Z234" s="6"/>
      <c r="AB234" s="6"/>
      <c r="AC234" s="6"/>
      <c r="AE234" s="6"/>
      <c r="AF234" s="6"/>
      <c r="AG234"/>
      <c r="AH234"/>
      <c r="AI234" s="5"/>
      <c r="AJ234" s="2"/>
      <c r="AM234" s="2"/>
      <c r="AN234" s="5"/>
      <c r="AO234" s="2"/>
      <c r="AP234" s="5"/>
      <c r="AQ234" s="5"/>
      <c r="AR234" s="5"/>
      <c r="AT234" s="2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25"/>
      <c r="BF234" s="2"/>
      <c r="BH234" s="5"/>
      <c r="BJ234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5"/>
      <c r="CM234" s="3"/>
      <c r="CO234" s="3"/>
      <c r="CP234" s="2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s="4" customFormat="1" x14ac:dyDescent="0.3">
      <c r="A235"/>
      <c r="B235"/>
      <c r="C235"/>
      <c r="D235"/>
      <c r="E235"/>
      <c r="G235" s="6"/>
      <c r="H235" s="2"/>
      <c r="I235" s="25"/>
      <c r="J235" s="9"/>
      <c r="K235" s="25"/>
      <c r="L235" s="3"/>
      <c r="M235" s="6"/>
      <c r="N235" s="3"/>
      <c r="O235" s="6"/>
      <c r="P235" s="2"/>
      <c r="Q235" s="9"/>
      <c r="R235" s="6"/>
      <c r="S235" s="3"/>
      <c r="T235"/>
      <c r="V235" s="6"/>
      <c r="W235" s="6"/>
      <c r="Y235" s="6"/>
      <c r="Z235" s="6"/>
      <c r="AB235" s="6"/>
      <c r="AC235" s="6"/>
      <c r="AE235" s="6"/>
      <c r="AF235" s="6"/>
      <c r="AG235"/>
      <c r="AH235"/>
      <c r="AI235" s="5"/>
      <c r="AJ235" s="2"/>
      <c r="AM235" s="2"/>
      <c r="AN235" s="5"/>
      <c r="AO235" s="2"/>
      <c r="AP235" s="5"/>
      <c r="AQ235" s="5"/>
      <c r="AR235" s="5"/>
      <c r="AT235" s="2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25"/>
      <c r="BF235" s="2"/>
      <c r="BH235" s="5"/>
      <c r="BJ235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5"/>
      <c r="CM235" s="3"/>
      <c r="CO235" s="3"/>
      <c r="CP235" s="2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s="4" customFormat="1" x14ac:dyDescent="0.3">
      <c r="A236"/>
      <c r="B236"/>
      <c r="C236"/>
      <c r="D236"/>
      <c r="E236"/>
      <c r="G236" s="6"/>
      <c r="H236" s="2"/>
      <c r="I236" s="25"/>
      <c r="J236" s="9"/>
      <c r="K236" s="25"/>
      <c r="L236" s="3"/>
      <c r="M236" s="6"/>
      <c r="N236" s="3"/>
      <c r="O236" s="6"/>
      <c r="P236" s="2"/>
      <c r="Q236" s="9"/>
      <c r="R236" s="6"/>
      <c r="S236" s="3"/>
      <c r="T236"/>
      <c r="V236" s="6"/>
      <c r="W236" s="6"/>
      <c r="Y236" s="6"/>
      <c r="Z236" s="6"/>
      <c r="AB236" s="6"/>
      <c r="AC236" s="6"/>
      <c r="AE236" s="6"/>
      <c r="AF236" s="6"/>
      <c r="AG236"/>
      <c r="AH236"/>
      <c r="AI236" s="5"/>
      <c r="AJ236" s="2"/>
      <c r="AM236" s="2"/>
      <c r="AN236" s="5"/>
      <c r="AO236" s="2"/>
      <c r="AP236" s="5"/>
      <c r="AQ236" s="5"/>
      <c r="AR236" s="5"/>
      <c r="AT236" s="2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25"/>
      <c r="BF236" s="2"/>
      <c r="BH236" s="5"/>
      <c r="BJ23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5"/>
      <c r="CM236" s="3"/>
      <c r="CO236" s="3"/>
      <c r="CP236" s="2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s="4" customFormat="1" x14ac:dyDescent="0.3">
      <c r="A237"/>
      <c r="B237"/>
      <c r="C237"/>
      <c r="D237"/>
      <c r="E237"/>
      <c r="G237" s="6"/>
      <c r="H237" s="2"/>
      <c r="I237" s="25"/>
      <c r="J237" s="9"/>
      <c r="K237" s="25"/>
      <c r="L237" s="3"/>
      <c r="M237" s="6"/>
      <c r="N237" s="3"/>
      <c r="O237" s="6"/>
      <c r="P237" s="2"/>
      <c r="Q237" s="9"/>
      <c r="R237" s="6"/>
      <c r="S237" s="3"/>
      <c r="T237"/>
      <c r="V237" s="6"/>
      <c r="W237" s="6"/>
      <c r="Y237" s="6"/>
      <c r="Z237" s="6"/>
      <c r="AB237" s="6"/>
      <c r="AC237" s="6"/>
      <c r="AE237" s="6"/>
      <c r="AF237" s="6"/>
      <c r="AG237"/>
      <c r="AH237"/>
      <c r="AI237" s="5"/>
      <c r="AJ237" s="2"/>
      <c r="AM237" s="2"/>
      <c r="AN237" s="5"/>
      <c r="AO237" s="2"/>
      <c r="AP237" s="5"/>
      <c r="AQ237" s="5"/>
      <c r="AR237" s="5"/>
      <c r="AT237" s="2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25"/>
      <c r="BF237" s="2"/>
      <c r="BH237" s="5"/>
      <c r="BJ237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5"/>
      <c r="CM237" s="3"/>
      <c r="CO237" s="3"/>
      <c r="CP237" s="2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s="4" customFormat="1" x14ac:dyDescent="0.3">
      <c r="A238"/>
      <c r="B238"/>
      <c r="C238"/>
      <c r="D238"/>
      <c r="E238"/>
      <c r="G238" s="6"/>
      <c r="H238" s="2"/>
      <c r="I238" s="25"/>
      <c r="J238" s="9"/>
      <c r="K238" s="25"/>
      <c r="L238" s="3"/>
      <c r="M238" s="6"/>
      <c r="N238" s="3"/>
      <c r="O238" s="6"/>
      <c r="P238" s="2"/>
      <c r="Q238" s="9"/>
      <c r="R238" s="6"/>
      <c r="S238" s="3"/>
      <c r="T238"/>
      <c r="V238" s="6"/>
      <c r="W238" s="6"/>
      <c r="Y238" s="6"/>
      <c r="Z238" s="6"/>
      <c r="AB238" s="6"/>
      <c r="AC238" s="6"/>
      <c r="AE238" s="6"/>
      <c r="AF238" s="6"/>
      <c r="AG238"/>
      <c r="AH238"/>
      <c r="AI238" s="5"/>
      <c r="AJ238" s="2"/>
      <c r="AM238" s="2"/>
      <c r="AN238" s="5"/>
      <c r="AO238" s="2"/>
      <c r="AP238" s="5"/>
      <c r="AQ238" s="5"/>
      <c r="AR238" s="5"/>
      <c r="AT238" s="2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25"/>
      <c r="BF238" s="2"/>
      <c r="BH238" s="5"/>
      <c r="BJ238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5"/>
      <c r="CM238" s="3"/>
      <c r="CO238" s="3"/>
      <c r="CP238" s="2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s="4" customFormat="1" x14ac:dyDescent="0.3">
      <c r="A239"/>
      <c r="B239"/>
      <c r="C239"/>
      <c r="D239"/>
      <c r="E239"/>
      <c r="G239" s="6"/>
      <c r="H239" s="2"/>
      <c r="I239" s="25"/>
      <c r="J239" s="9"/>
      <c r="K239" s="25"/>
      <c r="L239" s="3"/>
      <c r="M239" s="6"/>
      <c r="N239" s="3"/>
      <c r="O239" s="6"/>
      <c r="P239" s="2"/>
      <c r="Q239" s="9"/>
      <c r="R239" s="6"/>
      <c r="S239" s="3"/>
      <c r="T239"/>
      <c r="V239" s="6"/>
      <c r="W239" s="6"/>
      <c r="Y239" s="6"/>
      <c r="Z239" s="6"/>
      <c r="AB239" s="6"/>
      <c r="AC239" s="6"/>
      <c r="AE239" s="6"/>
      <c r="AF239" s="6"/>
      <c r="AG239"/>
      <c r="AH239"/>
      <c r="AI239" s="5"/>
      <c r="AJ239" s="2"/>
      <c r="AM239" s="2"/>
      <c r="AN239" s="5"/>
      <c r="AO239" s="2"/>
      <c r="AP239" s="5"/>
      <c r="AQ239" s="5"/>
      <c r="AR239" s="5"/>
      <c r="AT239" s="2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25"/>
      <c r="BF239" s="2"/>
      <c r="BH239" s="5"/>
      <c r="BJ239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5"/>
      <c r="CM239" s="3"/>
      <c r="CO239" s="3"/>
      <c r="CP239" s="2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s="4" customFormat="1" x14ac:dyDescent="0.3">
      <c r="A240"/>
      <c r="B240"/>
      <c r="C240"/>
      <c r="D240"/>
      <c r="E240"/>
      <c r="G240" s="6"/>
      <c r="H240" s="2"/>
      <c r="I240" s="25"/>
      <c r="J240" s="9"/>
      <c r="K240" s="25"/>
      <c r="L240" s="3"/>
      <c r="M240" s="6"/>
      <c r="N240" s="3"/>
      <c r="O240" s="6"/>
      <c r="P240" s="2"/>
      <c r="Q240" s="9"/>
      <c r="R240" s="6"/>
      <c r="S240" s="3"/>
      <c r="T240"/>
      <c r="V240" s="6"/>
      <c r="W240" s="6"/>
      <c r="Y240" s="6"/>
      <c r="Z240" s="6"/>
      <c r="AB240" s="6"/>
      <c r="AC240" s="6"/>
      <c r="AE240" s="6"/>
      <c r="AF240" s="6"/>
      <c r="AG240"/>
      <c r="AH240"/>
      <c r="AI240" s="5"/>
      <c r="AJ240" s="2"/>
      <c r="AM240" s="2"/>
      <c r="AN240" s="5"/>
      <c r="AO240" s="2"/>
      <c r="AP240" s="5"/>
      <c r="AQ240" s="5"/>
      <c r="AR240" s="5"/>
      <c r="AT240" s="2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25"/>
      <c r="BF240" s="2"/>
      <c r="BH240" s="5"/>
      <c r="BJ240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5"/>
      <c r="CM240" s="3"/>
      <c r="CO240" s="3"/>
      <c r="CP240" s="2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s="4" customFormat="1" x14ac:dyDescent="0.3">
      <c r="A241"/>
      <c r="B241"/>
      <c r="C241"/>
      <c r="D241"/>
      <c r="E241"/>
      <c r="G241" s="6"/>
      <c r="H241" s="2"/>
      <c r="I241" s="25"/>
      <c r="J241" s="9"/>
      <c r="K241" s="25"/>
      <c r="L241" s="3"/>
      <c r="M241" s="6"/>
      <c r="N241" s="3"/>
      <c r="O241" s="6"/>
      <c r="P241" s="2"/>
      <c r="Q241" s="9"/>
      <c r="R241" s="6"/>
      <c r="S241" s="3"/>
      <c r="T241"/>
      <c r="V241" s="6"/>
      <c r="W241" s="6"/>
      <c r="Y241" s="6"/>
      <c r="Z241" s="6"/>
      <c r="AB241" s="6"/>
      <c r="AC241" s="6"/>
      <c r="AE241" s="6"/>
      <c r="AF241" s="6"/>
      <c r="AG241"/>
      <c r="AH241"/>
      <c r="AI241" s="5"/>
      <c r="AJ241" s="2"/>
      <c r="AM241" s="2"/>
      <c r="AN241" s="5"/>
      <c r="AO241" s="2"/>
      <c r="AP241" s="5"/>
      <c r="AQ241" s="5"/>
      <c r="AR241" s="5"/>
      <c r="AT241" s="2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25"/>
      <c r="BF241" s="2"/>
      <c r="BH241" s="5"/>
      <c r="BJ241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5"/>
      <c r="CM241" s="3"/>
      <c r="CO241" s="3"/>
      <c r="CP241" s="2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s="4" customFormat="1" x14ac:dyDescent="0.3">
      <c r="A242"/>
      <c r="B242"/>
      <c r="C242"/>
      <c r="D242"/>
      <c r="E242"/>
      <c r="G242" s="6"/>
      <c r="H242" s="2"/>
      <c r="I242" s="25"/>
      <c r="J242" s="9"/>
      <c r="K242" s="25"/>
      <c r="L242" s="3"/>
      <c r="M242" s="6"/>
      <c r="N242" s="3"/>
      <c r="O242" s="6"/>
      <c r="P242" s="2"/>
      <c r="Q242" s="9"/>
      <c r="R242" s="6"/>
      <c r="S242" s="3"/>
      <c r="T242"/>
      <c r="V242" s="6"/>
      <c r="W242" s="6"/>
      <c r="Y242" s="6"/>
      <c r="Z242" s="6"/>
      <c r="AB242" s="6"/>
      <c r="AC242" s="6"/>
      <c r="AE242" s="6"/>
      <c r="AF242" s="6"/>
      <c r="AG242"/>
      <c r="AH242"/>
      <c r="AI242" s="5"/>
      <c r="AJ242" s="2"/>
      <c r="AM242" s="2"/>
      <c r="AN242" s="5"/>
      <c r="AO242" s="2"/>
      <c r="AP242" s="5"/>
      <c r="AQ242" s="5"/>
      <c r="AR242" s="5"/>
      <c r="AT242" s="2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25"/>
      <c r="BF242" s="2"/>
      <c r="BH242" s="5"/>
      <c r="BJ242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5"/>
      <c r="CM242" s="3"/>
      <c r="CO242" s="3"/>
      <c r="CP242" s="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s="4" customFormat="1" x14ac:dyDescent="0.3">
      <c r="A243"/>
      <c r="B243"/>
      <c r="C243"/>
      <c r="D243"/>
      <c r="E243"/>
      <c r="G243" s="6"/>
      <c r="H243" s="2"/>
      <c r="I243" s="25"/>
      <c r="J243" s="9"/>
      <c r="K243" s="25"/>
      <c r="L243" s="3"/>
      <c r="M243" s="6"/>
      <c r="N243" s="3"/>
      <c r="O243" s="6"/>
      <c r="P243" s="2"/>
      <c r="Q243" s="9"/>
      <c r="R243" s="6"/>
      <c r="S243" s="3"/>
      <c r="T243"/>
      <c r="V243" s="6"/>
      <c r="W243" s="6"/>
      <c r="Y243" s="6"/>
      <c r="Z243" s="6"/>
      <c r="AB243" s="6"/>
      <c r="AC243" s="6"/>
      <c r="AE243" s="6"/>
      <c r="AF243" s="6"/>
      <c r="AG243"/>
      <c r="AH243"/>
      <c r="AI243" s="5"/>
      <c r="AJ243" s="2"/>
      <c r="AM243" s="2"/>
      <c r="AN243" s="5"/>
      <c r="AO243" s="2"/>
      <c r="AP243" s="5"/>
      <c r="AQ243" s="5"/>
      <c r="AR243" s="5"/>
      <c r="AT243" s="2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25"/>
      <c r="BF243" s="2"/>
      <c r="BH243" s="5"/>
      <c r="BJ243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5"/>
      <c r="CM243" s="3"/>
      <c r="CO243" s="3"/>
      <c r="CP243" s="2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s="4" customFormat="1" x14ac:dyDescent="0.3">
      <c r="A244"/>
      <c r="B244"/>
      <c r="C244"/>
      <c r="D244"/>
      <c r="E244"/>
      <c r="G244" s="6"/>
      <c r="H244" s="2"/>
      <c r="I244" s="25"/>
      <c r="J244" s="9"/>
      <c r="K244" s="25"/>
      <c r="L244" s="3"/>
      <c r="M244" s="6"/>
      <c r="N244" s="3"/>
      <c r="O244" s="6"/>
      <c r="P244" s="2"/>
      <c r="Q244" s="9"/>
      <c r="R244" s="6"/>
      <c r="S244" s="3"/>
      <c r="T244"/>
      <c r="V244" s="6"/>
      <c r="W244" s="6"/>
      <c r="Y244" s="6"/>
      <c r="Z244" s="6"/>
      <c r="AB244" s="6"/>
      <c r="AC244" s="6"/>
      <c r="AE244" s="6"/>
      <c r="AF244" s="6"/>
      <c r="AG244"/>
      <c r="AH244"/>
      <c r="AI244" s="5"/>
      <c r="AJ244" s="2"/>
      <c r="AM244" s="2"/>
      <c r="AN244" s="5"/>
      <c r="AO244" s="2"/>
      <c r="AP244" s="5"/>
      <c r="AQ244" s="5"/>
      <c r="AR244" s="5"/>
      <c r="AT244" s="2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25"/>
      <c r="BF244" s="2"/>
      <c r="BH244" s="5"/>
      <c r="BJ244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5"/>
      <c r="CM244" s="3"/>
      <c r="CO244" s="3"/>
      <c r="CP244" s="2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s="4" customFormat="1" x14ac:dyDescent="0.3">
      <c r="A245"/>
      <c r="B245"/>
      <c r="C245"/>
      <c r="D245"/>
      <c r="E245"/>
      <c r="G245" s="6"/>
      <c r="H245" s="2"/>
      <c r="I245" s="25"/>
      <c r="J245" s="9"/>
      <c r="K245" s="25"/>
      <c r="L245" s="3"/>
      <c r="M245" s="6"/>
      <c r="N245" s="3"/>
      <c r="O245" s="6"/>
      <c r="P245" s="2"/>
      <c r="Q245" s="9"/>
      <c r="R245" s="6"/>
      <c r="S245" s="3"/>
      <c r="T245"/>
      <c r="V245" s="6"/>
      <c r="W245" s="6"/>
      <c r="Y245" s="6"/>
      <c r="Z245" s="6"/>
      <c r="AB245" s="6"/>
      <c r="AC245" s="6"/>
      <c r="AE245" s="6"/>
      <c r="AF245" s="6"/>
      <c r="AG245"/>
      <c r="AH245"/>
      <c r="AI245" s="5"/>
      <c r="AJ245" s="2"/>
      <c r="AM245" s="2"/>
      <c r="AN245" s="5"/>
      <c r="AO245" s="2"/>
      <c r="AP245" s="5"/>
      <c r="AQ245" s="5"/>
      <c r="AR245" s="5"/>
      <c r="AT245" s="2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25"/>
      <c r="BF245" s="2"/>
      <c r="BH245" s="5"/>
      <c r="BJ245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5"/>
      <c r="CM245" s="3"/>
      <c r="CO245" s="3"/>
      <c r="CP245" s="2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s="4" customFormat="1" x14ac:dyDescent="0.3">
      <c r="A246"/>
      <c r="B246"/>
      <c r="C246"/>
      <c r="D246"/>
      <c r="E246"/>
      <c r="G246" s="6"/>
      <c r="H246" s="2"/>
      <c r="I246" s="25"/>
      <c r="J246" s="9"/>
      <c r="K246" s="25"/>
      <c r="L246" s="3"/>
      <c r="M246" s="6"/>
      <c r="N246" s="3"/>
      <c r="O246" s="6"/>
      <c r="P246" s="2"/>
      <c r="Q246" s="9"/>
      <c r="R246" s="6"/>
      <c r="S246" s="3"/>
      <c r="T246"/>
      <c r="V246" s="6"/>
      <c r="W246" s="6"/>
      <c r="Y246" s="6"/>
      <c r="Z246" s="6"/>
      <c r="AB246" s="6"/>
      <c r="AC246" s="6"/>
      <c r="AE246" s="6"/>
      <c r="AF246" s="6"/>
      <c r="AG246"/>
      <c r="AH246"/>
      <c r="AI246" s="5"/>
      <c r="AJ246" s="2"/>
      <c r="AM246" s="2"/>
      <c r="AN246" s="5"/>
      <c r="AO246" s="2"/>
      <c r="AP246" s="5"/>
      <c r="AQ246" s="5"/>
      <c r="AR246" s="5"/>
      <c r="AT246" s="2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25"/>
      <c r="BF246" s="2"/>
      <c r="BH246" s="5"/>
      <c r="BJ24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5"/>
      <c r="CM246" s="3"/>
      <c r="CO246" s="3"/>
      <c r="CP246" s="2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s="4" customFormat="1" x14ac:dyDescent="0.3">
      <c r="A247"/>
      <c r="B247"/>
      <c r="C247"/>
      <c r="D247"/>
      <c r="E247"/>
      <c r="G247" s="6"/>
      <c r="H247" s="2"/>
      <c r="I247" s="25"/>
      <c r="J247" s="9"/>
      <c r="K247" s="25"/>
      <c r="L247" s="3"/>
      <c r="M247" s="6"/>
      <c r="N247" s="3"/>
      <c r="O247" s="6"/>
      <c r="P247" s="2"/>
      <c r="Q247" s="9"/>
      <c r="R247" s="6"/>
      <c r="S247" s="3"/>
      <c r="T247"/>
      <c r="V247" s="6"/>
      <c r="W247" s="6"/>
      <c r="Y247" s="6"/>
      <c r="Z247" s="6"/>
      <c r="AB247" s="6"/>
      <c r="AC247" s="6"/>
      <c r="AE247" s="6"/>
      <c r="AF247" s="6"/>
      <c r="AG247"/>
      <c r="AH247"/>
      <c r="AI247" s="5"/>
      <c r="AJ247" s="2"/>
      <c r="AM247" s="2"/>
      <c r="AN247" s="5"/>
      <c r="AO247" s="2"/>
      <c r="AP247" s="5"/>
      <c r="AQ247" s="5"/>
      <c r="AR247" s="5"/>
      <c r="AT247" s="2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25"/>
      <c r="BF247" s="2"/>
      <c r="BH247" s="5"/>
      <c r="BJ247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5"/>
      <c r="CM247" s="3"/>
      <c r="CO247" s="3"/>
      <c r="CP247" s="2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s="4" customFormat="1" x14ac:dyDescent="0.3">
      <c r="A248"/>
      <c r="B248"/>
      <c r="C248"/>
      <c r="D248"/>
      <c r="E248"/>
      <c r="G248" s="6"/>
      <c r="H248" s="2"/>
      <c r="I248" s="25"/>
      <c r="J248" s="9"/>
      <c r="K248" s="25"/>
      <c r="L248" s="3"/>
      <c r="M248" s="6"/>
      <c r="N248" s="3"/>
      <c r="O248" s="6"/>
      <c r="P248" s="2"/>
      <c r="Q248" s="9"/>
      <c r="R248" s="6"/>
      <c r="S248" s="3"/>
      <c r="T248"/>
      <c r="V248" s="6"/>
      <c r="W248" s="6"/>
      <c r="Y248" s="6"/>
      <c r="Z248" s="6"/>
      <c r="AB248" s="6"/>
      <c r="AC248" s="6"/>
      <c r="AE248" s="6"/>
      <c r="AF248" s="6"/>
      <c r="AG248"/>
      <c r="AH248"/>
      <c r="AI248" s="5"/>
      <c r="AJ248" s="2"/>
      <c r="AM248" s="2"/>
      <c r="AN248" s="5"/>
      <c r="AO248" s="2"/>
      <c r="AP248" s="5"/>
      <c r="AQ248" s="5"/>
      <c r="AR248" s="5"/>
      <c r="AT248" s="2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25"/>
      <c r="BF248" s="2"/>
      <c r="BH248" s="5"/>
      <c r="BJ248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5"/>
      <c r="CM248" s="3"/>
      <c r="CO248" s="3"/>
      <c r="CP248" s="2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s="4" customFormat="1" x14ac:dyDescent="0.3">
      <c r="A249"/>
      <c r="B249"/>
      <c r="C249"/>
      <c r="D249"/>
      <c r="E249"/>
      <c r="G249" s="6"/>
      <c r="H249" s="2"/>
      <c r="I249" s="25"/>
      <c r="J249" s="9"/>
      <c r="K249" s="25"/>
      <c r="L249" s="3"/>
      <c r="M249" s="6"/>
      <c r="N249" s="3"/>
      <c r="O249" s="6"/>
      <c r="P249" s="2"/>
      <c r="Q249" s="9"/>
      <c r="R249" s="6"/>
      <c r="S249" s="3"/>
      <c r="T249"/>
      <c r="V249" s="6"/>
      <c r="W249" s="6"/>
      <c r="Y249" s="6"/>
      <c r="Z249" s="6"/>
      <c r="AB249" s="6"/>
      <c r="AC249" s="6"/>
      <c r="AE249" s="6"/>
      <c r="AF249" s="6"/>
      <c r="AG249"/>
      <c r="AH249"/>
      <c r="AI249" s="5"/>
      <c r="AJ249" s="2"/>
      <c r="AM249" s="2"/>
      <c r="AN249" s="5"/>
      <c r="AO249" s="2"/>
      <c r="AP249" s="5"/>
      <c r="AQ249" s="5"/>
      <c r="AR249" s="5"/>
      <c r="AT249" s="2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25"/>
      <c r="BF249" s="2"/>
      <c r="BH249" s="5"/>
      <c r="BJ249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5"/>
      <c r="CM249" s="3"/>
      <c r="CO249" s="3"/>
      <c r="CP249" s="2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s="4" customFormat="1" x14ac:dyDescent="0.3">
      <c r="A250"/>
      <c r="B250"/>
      <c r="C250"/>
      <c r="D250"/>
      <c r="E250"/>
      <c r="G250" s="6"/>
      <c r="H250" s="2"/>
      <c r="I250" s="25"/>
      <c r="J250" s="9"/>
      <c r="K250" s="25"/>
      <c r="L250" s="3"/>
      <c r="M250" s="6"/>
      <c r="N250" s="3"/>
      <c r="O250" s="6"/>
      <c r="P250" s="2"/>
      <c r="Q250" s="9"/>
      <c r="R250" s="6"/>
      <c r="S250" s="3"/>
      <c r="T250"/>
      <c r="V250" s="6"/>
      <c r="W250" s="6"/>
      <c r="Y250" s="6"/>
      <c r="Z250" s="6"/>
      <c r="AB250" s="6"/>
      <c r="AC250" s="6"/>
      <c r="AE250" s="6"/>
      <c r="AF250" s="6"/>
      <c r="AG250"/>
      <c r="AH250"/>
      <c r="AI250" s="5"/>
      <c r="AJ250" s="2"/>
      <c r="AM250" s="2"/>
      <c r="AN250" s="5"/>
      <c r="AO250" s="2"/>
      <c r="AP250" s="5"/>
      <c r="AQ250" s="5"/>
      <c r="AR250" s="5"/>
      <c r="AT250" s="2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25"/>
      <c r="BF250" s="2"/>
      <c r="BH250" s="5"/>
      <c r="BJ250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5"/>
      <c r="CM250" s="3"/>
      <c r="CO250" s="3"/>
      <c r="CP250" s="2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s="4" customFormat="1" x14ac:dyDescent="0.3">
      <c r="A251"/>
      <c r="B251"/>
      <c r="C251"/>
      <c r="D251"/>
      <c r="E251"/>
      <c r="G251" s="6"/>
      <c r="H251" s="2"/>
      <c r="I251" s="25"/>
      <c r="J251" s="9"/>
      <c r="K251" s="25"/>
      <c r="L251" s="3"/>
      <c r="M251" s="6"/>
      <c r="N251" s="3"/>
      <c r="O251" s="6"/>
      <c r="P251" s="2"/>
      <c r="Q251" s="9"/>
      <c r="R251" s="6"/>
      <c r="S251" s="3"/>
      <c r="T251"/>
      <c r="V251" s="6"/>
      <c r="W251" s="6"/>
      <c r="Y251" s="6"/>
      <c r="Z251" s="6"/>
      <c r="AB251" s="6"/>
      <c r="AC251" s="6"/>
      <c r="AE251" s="6"/>
      <c r="AF251" s="6"/>
      <c r="AG251"/>
      <c r="AH251"/>
      <c r="AI251" s="5"/>
      <c r="AJ251" s="2"/>
      <c r="AM251" s="2"/>
      <c r="AN251" s="5"/>
      <c r="AO251" s="2"/>
      <c r="AP251" s="5"/>
      <c r="AQ251" s="5"/>
      <c r="AR251" s="5"/>
      <c r="AT251" s="2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25"/>
      <c r="BF251" s="2"/>
      <c r="BH251" s="5"/>
      <c r="BJ251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5"/>
      <c r="CM251" s="3"/>
      <c r="CO251" s="3"/>
      <c r="CP251" s="2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s="4" customFormat="1" x14ac:dyDescent="0.3">
      <c r="A252"/>
      <c r="B252"/>
      <c r="C252"/>
      <c r="D252"/>
      <c r="E252"/>
      <c r="G252" s="6"/>
      <c r="H252" s="2"/>
      <c r="I252" s="25"/>
      <c r="J252" s="9"/>
      <c r="K252" s="25"/>
      <c r="L252" s="3"/>
      <c r="M252" s="6"/>
      <c r="N252" s="3"/>
      <c r="O252" s="6"/>
      <c r="P252" s="2"/>
      <c r="Q252" s="9"/>
      <c r="R252" s="6"/>
      <c r="S252" s="3"/>
      <c r="T252"/>
      <c r="V252" s="6"/>
      <c r="W252" s="6"/>
      <c r="Y252" s="6"/>
      <c r="Z252" s="6"/>
      <c r="AB252" s="6"/>
      <c r="AC252" s="6"/>
      <c r="AE252" s="6"/>
      <c r="AF252" s="6"/>
      <c r="AG252"/>
      <c r="AH252"/>
      <c r="AI252" s="5"/>
      <c r="AJ252" s="2"/>
      <c r="AM252" s="2"/>
      <c r="AN252" s="5"/>
      <c r="AO252" s="2"/>
      <c r="AP252" s="5"/>
      <c r="AQ252" s="5"/>
      <c r="AR252" s="5"/>
      <c r="AT252" s="2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25"/>
      <c r="BF252" s="2"/>
      <c r="BH252" s="5"/>
      <c r="BJ252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5"/>
      <c r="CM252" s="3"/>
      <c r="CO252" s="3"/>
      <c r="CP252" s="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s="4" customFormat="1" x14ac:dyDescent="0.3">
      <c r="A253"/>
      <c r="B253"/>
      <c r="C253"/>
      <c r="D253"/>
      <c r="E253"/>
      <c r="G253" s="6"/>
      <c r="H253" s="2"/>
      <c r="I253" s="25"/>
      <c r="J253" s="9"/>
      <c r="K253" s="25"/>
      <c r="L253" s="3"/>
      <c r="M253" s="6"/>
      <c r="N253" s="3"/>
      <c r="O253" s="6"/>
      <c r="P253" s="2"/>
      <c r="Q253" s="9"/>
      <c r="R253" s="6"/>
      <c r="S253" s="3"/>
      <c r="T253"/>
      <c r="V253" s="6"/>
      <c r="W253" s="6"/>
      <c r="Y253" s="6"/>
      <c r="Z253" s="6"/>
      <c r="AB253" s="6"/>
      <c r="AC253" s="6"/>
      <c r="AE253" s="6"/>
      <c r="AF253" s="6"/>
      <c r="AG253"/>
      <c r="AH253"/>
      <c r="AI253" s="5"/>
      <c r="AJ253" s="2"/>
      <c r="AM253" s="2"/>
      <c r="AN253" s="5"/>
      <c r="AO253" s="2"/>
      <c r="AP253" s="5"/>
      <c r="AQ253" s="5"/>
      <c r="AR253" s="5"/>
      <c r="AT253" s="2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25"/>
      <c r="BF253" s="2"/>
      <c r="BH253" s="5"/>
      <c r="BJ253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5"/>
      <c r="CM253" s="3"/>
      <c r="CO253" s="3"/>
      <c r="CP253" s="2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s="4" customFormat="1" x14ac:dyDescent="0.3">
      <c r="A254"/>
      <c r="B254"/>
      <c r="C254"/>
      <c r="D254"/>
      <c r="E254"/>
      <c r="G254" s="6"/>
      <c r="H254" s="2"/>
      <c r="I254" s="25"/>
      <c r="J254" s="9"/>
      <c r="K254" s="25"/>
      <c r="L254" s="3"/>
      <c r="M254" s="6"/>
      <c r="N254" s="3"/>
      <c r="O254" s="6"/>
      <c r="P254" s="2"/>
      <c r="Q254" s="9"/>
      <c r="R254" s="6"/>
      <c r="S254" s="3"/>
      <c r="T254"/>
      <c r="V254" s="6"/>
      <c r="W254" s="6"/>
      <c r="Y254" s="6"/>
      <c r="Z254" s="6"/>
      <c r="AB254" s="6"/>
      <c r="AC254" s="6"/>
      <c r="AE254" s="6"/>
      <c r="AF254" s="6"/>
      <c r="AG254"/>
      <c r="AH254"/>
      <c r="AI254" s="5"/>
      <c r="AJ254" s="2"/>
      <c r="AM254" s="2"/>
      <c r="AN254" s="5"/>
      <c r="AO254" s="2"/>
      <c r="AP254" s="5"/>
      <c r="AQ254" s="5"/>
      <c r="AR254" s="5"/>
      <c r="AT254" s="2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25"/>
      <c r="BF254" s="2"/>
      <c r="BH254" s="5"/>
      <c r="BJ254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5"/>
      <c r="CM254" s="3"/>
      <c r="CO254" s="3"/>
      <c r="CP254" s="2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s="4" customFormat="1" x14ac:dyDescent="0.3">
      <c r="A255"/>
      <c r="B255"/>
      <c r="C255"/>
      <c r="D255"/>
      <c r="E255"/>
      <c r="G255" s="6"/>
      <c r="H255" s="2"/>
      <c r="I255" s="25"/>
      <c r="J255" s="9"/>
      <c r="K255" s="25"/>
      <c r="L255" s="3"/>
      <c r="M255" s="6"/>
      <c r="N255" s="3"/>
      <c r="O255" s="6"/>
      <c r="P255" s="2"/>
      <c r="Q255" s="9"/>
      <c r="R255" s="6"/>
      <c r="S255" s="3"/>
      <c r="T255"/>
      <c r="V255" s="6"/>
      <c r="W255" s="6"/>
      <c r="Y255" s="6"/>
      <c r="Z255" s="6"/>
      <c r="AB255" s="6"/>
      <c r="AC255" s="6"/>
      <c r="AE255" s="6"/>
      <c r="AF255" s="6"/>
      <c r="AG255"/>
      <c r="AH255"/>
      <c r="AI255" s="5"/>
      <c r="AJ255" s="2"/>
      <c r="AM255" s="2"/>
      <c r="AN255" s="5"/>
      <c r="AO255" s="2"/>
      <c r="AP255" s="5"/>
      <c r="AQ255" s="5"/>
      <c r="AR255" s="5"/>
      <c r="AT255" s="2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25"/>
      <c r="BF255" s="2"/>
      <c r="BH255" s="5"/>
      <c r="BJ255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5"/>
      <c r="CM255" s="3"/>
      <c r="CO255" s="3"/>
      <c r="CP255" s="2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s="4" customFormat="1" x14ac:dyDescent="0.3">
      <c r="A256"/>
      <c r="B256"/>
      <c r="C256"/>
      <c r="D256"/>
      <c r="E256"/>
      <c r="G256" s="6"/>
      <c r="H256" s="2"/>
      <c r="I256" s="25"/>
      <c r="J256" s="9"/>
      <c r="K256" s="25"/>
      <c r="L256" s="3"/>
      <c r="M256" s="6"/>
      <c r="N256" s="3"/>
      <c r="O256" s="6"/>
      <c r="P256" s="2"/>
      <c r="Q256" s="9"/>
      <c r="R256" s="6"/>
      <c r="S256" s="3"/>
      <c r="T256"/>
      <c r="V256" s="6"/>
      <c r="W256" s="6"/>
      <c r="Y256" s="6"/>
      <c r="Z256" s="6"/>
      <c r="AB256" s="6"/>
      <c r="AC256" s="6"/>
      <c r="AE256" s="6"/>
      <c r="AF256" s="6"/>
      <c r="AG256"/>
      <c r="AH256"/>
      <c r="AI256" s="5"/>
      <c r="AJ256" s="2"/>
      <c r="AM256" s="2"/>
      <c r="AN256" s="5"/>
      <c r="AO256" s="2"/>
      <c r="AP256" s="5"/>
      <c r="AQ256" s="5"/>
      <c r="AR256" s="5"/>
      <c r="AT256" s="2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25"/>
      <c r="BF256" s="2"/>
      <c r="BH256" s="5"/>
      <c r="BJ25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5"/>
      <c r="CM256" s="3"/>
      <c r="CO256" s="3"/>
      <c r="CP256" s="2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s="4" customFormat="1" x14ac:dyDescent="0.3">
      <c r="A257"/>
      <c r="B257"/>
      <c r="C257"/>
      <c r="D257"/>
      <c r="E257"/>
      <c r="G257" s="6"/>
      <c r="H257" s="2"/>
      <c r="I257" s="25"/>
      <c r="J257" s="9"/>
      <c r="K257" s="25"/>
      <c r="L257" s="3"/>
      <c r="M257" s="6"/>
      <c r="N257" s="3"/>
      <c r="O257" s="6"/>
      <c r="P257" s="2"/>
      <c r="Q257" s="9"/>
      <c r="R257" s="6"/>
      <c r="S257" s="3"/>
      <c r="T257"/>
      <c r="V257" s="6"/>
      <c r="W257" s="6"/>
      <c r="Y257" s="6"/>
      <c r="Z257" s="6"/>
      <c r="AB257" s="6"/>
      <c r="AC257" s="6"/>
      <c r="AE257" s="6"/>
      <c r="AF257" s="6"/>
      <c r="AG257"/>
      <c r="AH257"/>
      <c r="AI257" s="5"/>
      <c r="AJ257" s="2"/>
      <c r="AM257" s="2"/>
      <c r="AN257" s="5"/>
      <c r="AO257" s="2"/>
      <c r="AP257" s="5"/>
      <c r="AQ257" s="5"/>
      <c r="AR257" s="5"/>
      <c r="AT257" s="2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25"/>
      <c r="BF257" s="2"/>
      <c r="BH257" s="5"/>
      <c r="BJ257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5"/>
      <c r="CM257" s="3"/>
      <c r="CO257" s="3"/>
      <c r="CP257" s="2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s="4" customFormat="1" x14ac:dyDescent="0.3">
      <c r="A258"/>
      <c r="B258"/>
      <c r="C258"/>
      <c r="D258"/>
      <c r="E258"/>
      <c r="G258" s="6"/>
      <c r="H258" s="2"/>
      <c r="I258" s="25"/>
      <c r="J258" s="9"/>
      <c r="K258" s="25"/>
      <c r="L258" s="3"/>
      <c r="M258" s="6"/>
      <c r="N258" s="3"/>
      <c r="O258" s="6"/>
      <c r="P258" s="2"/>
      <c r="Q258" s="9"/>
      <c r="R258" s="6"/>
      <c r="S258" s="3"/>
      <c r="T258"/>
      <c r="V258" s="6"/>
      <c r="W258" s="6"/>
      <c r="Y258" s="6"/>
      <c r="Z258" s="6"/>
      <c r="AB258" s="6"/>
      <c r="AC258" s="6"/>
      <c r="AE258" s="6"/>
      <c r="AF258" s="6"/>
      <c r="AG258"/>
      <c r="AH258"/>
      <c r="AI258" s="5"/>
      <c r="AJ258" s="2"/>
      <c r="AM258" s="2"/>
      <c r="AN258" s="5"/>
      <c r="AO258" s="2"/>
      <c r="AP258" s="5"/>
      <c r="AQ258" s="5"/>
      <c r="AR258" s="5"/>
      <c r="AT258" s="2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25"/>
      <c r="BF258" s="2"/>
      <c r="BH258" s="5"/>
      <c r="BJ258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5"/>
      <c r="CM258" s="3"/>
      <c r="CO258" s="3"/>
      <c r="CP258" s="2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s="4" customFormat="1" x14ac:dyDescent="0.3">
      <c r="A259"/>
      <c r="B259"/>
      <c r="C259"/>
      <c r="D259"/>
      <c r="E259"/>
      <c r="G259" s="6"/>
      <c r="H259" s="2"/>
      <c r="I259" s="25"/>
      <c r="J259" s="9"/>
      <c r="K259" s="25"/>
      <c r="L259" s="3"/>
      <c r="M259" s="6"/>
      <c r="N259" s="3"/>
      <c r="O259" s="6"/>
      <c r="P259" s="2"/>
      <c r="Q259" s="9"/>
      <c r="R259" s="6"/>
      <c r="S259" s="3"/>
      <c r="T259"/>
      <c r="V259" s="6"/>
      <c r="W259" s="6"/>
      <c r="Y259" s="6"/>
      <c r="Z259" s="6"/>
      <c r="AB259" s="6"/>
      <c r="AC259" s="6"/>
      <c r="AE259" s="6"/>
      <c r="AF259" s="6"/>
      <c r="AG259"/>
      <c r="AH259"/>
      <c r="AI259" s="5"/>
      <c r="AJ259" s="2"/>
      <c r="AM259" s="2"/>
      <c r="AN259" s="5"/>
      <c r="AO259" s="2"/>
      <c r="AP259" s="5"/>
      <c r="AQ259" s="5"/>
      <c r="AR259" s="5"/>
      <c r="AT259" s="2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25"/>
      <c r="BF259" s="2"/>
      <c r="BH259" s="5"/>
      <c r="BJ259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5"/>
      <c r="CM259" s="3"/>
      <c r="CO259" s="3"/>
      <c r="CP259" s="2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s="4" customFormat="1" x14ac:dyDescent="0.3">
      <c r="A260"/>
      <c r="B260"/>
      <c r="C260"/>
      <c r="D260"/>
      <c r="E260"/>
      <c r="G260" s="6"/>
      <c r="H260" s="2"/>
      <c r="I260" s="25"/>
      <c r="J260" s="9"/>
      <c r="K260" s="25"/>
      <c r="L260" s="3"/>
      <c r="M260" s="6"/>
      <c r="N260" s="3"/>
      <c r="O260" s="6"/>
      <c r="P260" s="2"/>
      <c r="Q260" s="9"/>
      <c r="R260" s="6"/>
      <c r="S260" s="3"/>
      <c r="T260"/>
      <c r="V260" s="6"/>
      <c r="W260" s="6"/>
      <c r="Y260" s="6"/>
      <c r="Z260" s="6"/>
      <c r="AB260" s="6"/>
      <c r="AC260" s="6"/>
      <c r="AE260" s="6"/>
      <c r="AF260" s="6"/>
      <c r="AG260"/>
      <c r="AH260"/>
      <c r="AI260" s="5"/>
      <c r="AJ260" s="2"/>
      <c r="AM260" s="2"/>
      <c r="AN260" s="5"/>
      <c r="AO260" s="2"/>
      <c r="AP260" s="5"/>
      <c r="AQ260" s="5"/>
      <c r="AR260" s="5"/>
      <c r="AT260" s="2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25"/>
      <c r="BF260" s="2"/>
      <c r="BH260" s="5"/>
      <c r="BJ260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5"/>
      <c r="CM260" s="3"/>
      <c r="CO260" s="3"/>
      <c r="CP260" s="2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s="4" customFormat="1" x14ac:dyDescent="0.3">
      <c r="A261"/>
      <c r="B261"/>
      <c r="C261"/>
      <c r="D261"/>
      <c r="E261"/>
      <c r="G261" s="6"/>
      <c r="H261" s="2"/>
      <c r="I261" s="25"/>
      <c r="J261" s="9"/>
      <c r="K261" s="25"/>
      <c r="L261" s="3"/>
      <c r="M261" s="6"/>
      <c r="N261" s="3"/>
      <c r="O261" s="6"/>
      <c r="P261" s="2"/>
      <c r="Q261" s="9"/>
      <c r="R261" s="6"/>
      <c r="S261" s="3"/>
      <c r="T261"/>
      <c r="V261" s="6"/>
      <c r="W261" s="6"/>
      <c r="Y261" s="6"/>
      <c r="Z261" s="6"/>
      <c r="AB261" s="6"/>
      <c r="AC261" s="6"/>
      <c r="AE261" s="6"/>
      <c r="AF261" s="6"/>
      <c r="AG261"/>
      <c r="AH261"/>
      <c r="AI261" s="5"/>
      <c r="AJ261" s="2"/>
      <c r="AM261" s="2"/>
      <c r="AN261" s="5"/>
      <c r="AO261" s="2"/>
      <c r="AP261" s="5"/>
      <c r="AQ261" s="5"/>
      <c r="AR261" s="5"/>
      <c r="AT261" s="2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25"/>
      <c r="BF261" s="2"/>
      <c r="BH261" s="5"/>
      <c r="BJ261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5"/>
      <c r="CM261" s="3"/>
      <c r="CO261" s="3"/>
      <c r="CP261" s="2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s="4" customFormat="1" x14ac:dyDescent="0.3">
      <c r="A262"/>
      <c r="B262"/>
      <c r="C262"/>
      <c r="D262"/>
      <c r="E262"/>
      <c r="G262" s="6"/>
      <c r="H262" s="2"/>
      <c r="I262" s="25"/>
      <c r="J262" s="9"/>
      <c r="K262" s="25"/>
      <c r="L262" s="3"/>
      <c r="M262" s="6"/>
      <c r="N262" s="3"/>
      <c r="O262" s="6"/>
      <c r="P262" s="2"/>
      <c r="Q262" s="9"/>
      <c r="R262" s="6"/>
      <c r="S262" s="3"/>
      <c r="T262"/>
      <c r="V262" s="6"/>
      <c r="W262" s="6"/>
      <c r="Y262" s="6"/>
      <c r="Z262" s="6"/>
      <c r="AB262" s="6"/>
      <c r="AC262" s="6"/>
      <c r="AE262" s="6"/>
      <c r="AF262" s="6"/>
      <c r="AG262"/>
      <c r="AH262"/>
      <c r="AI262" s="5"/>
      <c r="AJ262" s="2"/>
      <c r="AM262" s="2"/>
      <c r="AN262" s="5"/>
      <c r="AO262" s="2"/>
      <c r="AP262" s="5"/>
      <c r="AQ262" s="5"/>
      <c r="AR262" s="5"/>
      <c r="AT262" s="2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25"/>
      <c r="BF262" s="2"/>
      <c r="BH262" s="5"/>
      <c r="BJ262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5"/>
      <c r="CM262" s="3"/>
      <c r="CO262" s="3"/>
      <c r="CP262" s="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s="4" customFormat="1" x14ac:dyDescent="0.3">
      <c r="A263"/>
      <c r="B263"/>
      <c r="C263"/>
      <c r="D263"/>
      <c r="E263"/>
      <c r="G263" s="6"/>
      <c r="H263" s="2"/>
      <c r="I263" s="25"/>
      <c r="J263" s="9"/>
      <c r="K263" s="25"/>
      <c r="L263" s="3"/>
      <c r="M263" s="6"/>
      <c r="N263" s="3"/>
      <c r="O263" s="6"/>
      <c r="P263" s="2"/>
      <c r="Q263" s="9"/>
      <c r="R263" s="6"/>
      <c r="S263" s="3"/>
      <c r="T263"/>
      <c r="V263" s="6"/>
      <c r="W263" s="6"/>
      <c r="Y263" s="6"/>
      <c r="Z263" s="6"/>
      <c r="AB263" s="6"/>
      <c r="AC263" s="6"/>
      <c r="AE263" s="6"/>
      <c r="AF263" s="6"/>
      <c r="AG263"/>
      <c r="AH263"/>
      <c r="AI263" s="5"/>
      <c r="AJ263" s="2"/>
      <c r="AM263" s="2"/>
      <c r="AN263" s="5"/>
      <c r="AO263" s="2"/>
      <c r="AP263" s="5"/>
      <c r="AQ263" s="5"/>
      <c r="AR263" s="5"/>
      <c r="AT263" s="2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25"/>
      <c r="BF263" s="2"/>
      <c r="BH263" s="5"/>
      <c r="BJ263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5"/>
      <c r="CM263" s="3"/>
      <c r="CO263" s="3"/>
      <c r="CP263" s="2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s="4" customFormat="1" x14ac:dyDescent="0.3">
      <c r="A264"/>
      <c r="B264"/>
      <c r="C264"/>
      <c r="D264"/>
      <c r="E264"/>
      <c r="G264" s="6"/>
      <c r="H264" s="2"/>
      <c r="I264" s="25"/>
      <c r="J264" s="9"/>
      <c r="K264" s="25"/>
      <c r="L264" s="3"/>
      <c r="M264" s="6"/>
      <c r="N264" s="3"/>
      <c r="O264" s="6"/>
      <c r="P264" s="2"/>
      <c r="Q264" s="9"/>
      <c r="R264" s="6"/>
      <c r="S264" s="3"/>
      <c r="T264"/>
      <c r="V264" s="6"/>
      <c r="W264" s="6"/>
      <c r="Y264" s="6"/>
      <c r="Z264" s="6"/>
      <c r="AB264" s="6"/>
      <c r="AC264" s="6"/>
      <c r="AE264" s="6"/>
      <c r="AF264" s="6"/>
      <c r="AG264"/>
      <c r="AH264"/>
      <c r="AI264" s="5"/>
      <c r="AJ264" s="2"/>
      <c r="AM264" s="2"/>
      <c r="AN264" s="5"/>
      <c r="AO264" s="2"/>
      <c r="AP264" s="5"/>
      <c r="AQ264" s="5"/>
      <c r="AR264" s="5"/>
      <c r="AT264" s="2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25"/>
      <c r="BF264" s="2"/>
      <c r="BH264" s="5"/>
      <c r="BJ264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5"/>
      <c r="CM264" s="3"/>
      <c r="CO264" s="3"/>
      <c r="CP264" s="2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s="4" customFormat="1" x14ac:dyDescent="0.3">
      <c r="A265"/>
      <c r="B265"/>
      <c r="C265"/>
      <c r="D265"/>
      <c r="E265"/>
      <c r="G265" s="6"/>
      <c r="H265" s="2"/>
      <c r="I265" s="25"/>
      <c r="J265" s="9"/>
      <c r="K265" s="25"/>
      <c r="L265" s="3"/>
      <c r="M265" s="6"/>
      <c r="N265" s="3"/>
      <c r="O265" s="6"/>
      <c r="P265" s="2"/>
      <c r="Q265" s="9"/>
      <c r="R265" s="6"/>
      <c r="S265" s="3"/>
      <c r="T265"/>
      <c r="V265" s="6"/>
      <c r="W265" s="6"/>
      <c r="Y265" s="6"/>
      <c r="Z265" s="6"/>
      <c r="AB265" s="6"/>
      <c r="AC265" s="6"/>
      <c r="AE265" s="6"/>
      <c r="AF265" s="6"/>
      <c r="AG265"/>
      <c r="AH265"/>
      <c r="AI265" s="5"/>
      <c r="AJ265" s="2"/>
      <c r="AM265" s="2"/>
      <c r="AN265" s="5"/>
      <c r="AO265" s="2"/>
      <c r="AP265" s="5"/>
      <c r="AQ265" s="5"/>
      <c r="AR265" s="5"/>
      <c r="AT265" s="2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25"/>
      <c r="BF265" s="2"/>
      <c r="BH265" s="5"/>
      <c r="BJ265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5"/>
      <c r="CM265" s="3"/>
      <c r="CO265" s="3"/>
      <c r="CP265" s="2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s="4" customFormat="1" x14ac:dyDescent="0.3">
      <c r="A266"/>
      <c r="B266"/>
      <c r="C266"/>
      <c r="D266"/>
      <c r="E266"/>
      <c r="G266" s="6"/>
      <c r="H266" s="2"/>
      <c r="I266" s="25"/>
      <c r="J266" s="9"/>
      <c r="K266" s="25"/>
      <c r="L266" s="3"/>
      <c r="M266" s="6"/>
      <c r="N266" s="3"/>
      <c r="O266" s="6"/>
      <c r="P266" s="2"/>
      <c r="Q266" s="9"/>
      <c r="R266" s="6"/>
      <c r="S266" s="3"/>
      <c r="T266"/>
      <c r="V266" s="6"/>
      <c r="W266" s="6"/>
      <c r="Y266" s="6"/>
      <c r="Z266" s="6"/>
      <c r="AB266" s="6"/>
      <c r="AC266" s="6"/>
      <c r="AE266" s="6"/>
      <c r="AF266" s="6"/>
      <c r="AG266"/>
      <c r="AH266"/>
      <c r="AI266" s="5"/>
      <c r="AJ266" s="2"/>
      <c r="AM266" s="2"/>
      <c r="AN266" s="5"/>
      <c r="AO266" s="2"/>
      <c r="AP266" s="5"/>
      <c r="AQ266" s="5"/>
      <c r="AR266" s="5"/>
      <c r="AT266" s="2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25"/>
      <c r="BF266" s="2"/>
      <c r="BH266" s="5"/>
      <c r="BJ26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5"/>
      <c r="CM266" s="3"/>
      <c r="CO266" s="3"/>
      <c r="CP266" s="2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s="4" customFormat="1" x14ac:dyDescent="0.3">
      <c r="A267"/>
      <c r="B267"/>
      <c r="C267"/>
      <c r="D267"/>
      <c r="E267"/>
      <c r="G267" s="6"/>
      <c r="H267" s="2"/>
      <c r="I267" s="25"/>
      <c r="J267" s="9"/>
      <c r="K267" s="25"/>
      <c r="L267" s="3"/>
      <c r="M267" s="6"/>
      <c r="N267" s="3"/>
      <c r="O267" s="6"/>
      <c r="P267" s="2"/>
      <c r="Q267" s="9"/>
      <c r="R267" s="6"/>
      <c r="S267" s="3"/>
      <c r="T267"/>
      <c r="V267" s="6"/>
      <c r="W267" s="6"/>
      <c r="Y267" s="6"/>
      <c r="Z267" s="6"/>
      <c r="AB267" s="6"/>
      <c r="AC267" s="6"/>
      <c r="AE267" s="6"/>
      <c r="AF267" s="6"/>
      <c r="AG267"/>
      <c r="AH267"/>
      <c r="AI267" s="5"/>
      <c r="AJ267" s="2"/>
      <c r="AM267" s="2"/>
      <c r="AN267" s="5"/>
      <c r="AO267" s="2"/>
      <c r="AP267" s="5"/>
      <c r="AQ267" s="5"/>
      <c r="AR267" s="5"/>
      <c r="AT267" s="2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25"/>
      <c r="BF267" s="2"/>
      <c r="BH267" s="5"/>
      <c r="BJ267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5"/>
      <c r="CM267" s="3"/>
      <c r="CO267" s="3"/>
      <c r="CP267" s="2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s="4" customFormat="1" x14ac:dyDescent="0.3">
      <c r="A268"/>
      <c r="B268"/>
      <c r="C268"/>
      <c r="D268"/>
      <c r="E268"/>
      <c r="G268" s="6"/>
      <c r="H268" s="2"/>
      <c r="I268" s="25"/>
      <c r="J268" s="9"/>
      <c r="K268" s="25"/>
      <c r="L268" s="3"/>
      <c r="M268" s="6"/>
      <c r="N268" s="3"/>
      <c r="O268" s="6"/>
      <c r="P268" s="2"/>
      <c r="Q268" s="9"/>
      <c r="R268" s="6"/>
      <c r="S268" s="3"/>
      <c r="T268"/>
      <c r="V268" s="6"/>
      <c r="W268" s="6"/>
      <c r="Y268" s="6"/>
      <c r="Z268" s="6"/>
      <c r="AB268" s="6"/>
      <c r="AC268" s="6"/>
      <c r="AE268" s="6"/>
      <c r="AF268" s="6"/>
      <c r="AG268"/>
      <c r="AH268"/>
      <c r="AI268" s="5"/>
      <c r="AJ268" s="2"/>
      <c r="AM268" s="2"/>
      <c r="AN268" s="5"/>
      <c r="AO268" s="2"/>
      <c r="AP268" s="5"/>
      <c r="AQ268" s="5"/>
      <c r="AR268" s="5"/>
      <c r="AT268" s="2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25"/>
      <c r="BF268" s="2"/>
      <c r="BH268" s="5"/>
      <c r="BJ268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5"/>
      <c r="CM268" s="3"/>
      <c r="CO268" s="3"/>
      <c r="CP268" s="2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s="4" customFormat="1" x14ac:dyDescent="0.3">
      <c r="A269"/>
      <c r="B269"/>
      <c r="C269"/>
      <c r="D269"/>
      <c r="E269"/>
      <c r="G269" s="6"/>
      <c r="H269" s="2"/>
      <c r="I269" s="25"/>
      <c r="J269" s="9"/>
      <c r="K269" s="25"/>
      <c r="L269" s="3"/>
      <c r="M269" s="6"/>
      <c r="N269" s="3"/>
      <c r="O269" s="6"/>
      <c r="P269" s="2"/>
      <c r="Q269" s="9"/>
      <c r="R269" s="6"/>
      <c r="S269" s="3"/>
      <c r="T269"/>
      <c r="V269" s="6"/>
      <c r="W269" s="6"/>
      <c r="Y269" s="6"/>
      <c r="Z269" s="6"/>
      <c r="AB269" s="6"/>
      <c r="AC269" s="6"/>
      <c r="AE269" s="6"/>
      <c r="AF269" s="6"/>
      <c r="AG269"/>
      <c r="AH269"/>
      <c r="AI269" s="5"/>
      <c r="AJ269" s="2"/>
      <c r="AM269" s="2"/>
      <c r="AN269" s="5"/>
      <c r="AO269" s="2"/>
      <c r="AP269" s="5"/>
      <c r="AQ269" s="5"/>
      <c r="AR269" s="5"/>
      <c r="AT269" s="2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25"/>
      <c r="BF269" s="2"/>
      <c r="BH269" s="5"/>
      <c r="BJ269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5"/>
      <c r="CM269" s="3"/>
      <c r="CO269" s="3"/>
      <c r="CP269" s="2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s="4" customFormat="1" x14ac:dyDescent="0.3">
      <c r="A270"/>
      <c r="B270"/>
      <c r="C270"/>
      <c r="D270"/>
      <c r="E270"/>
      <c r="G270" s="6"/>
      <c r="H270" s="2"/>
      <c r="I270" s="25"/>
      <c r="J270" s="9"/>
      <c r="K270" s="25"/>
      <c r="L270" s="3"/>
      <c r="M270" s="6"/>
      <c r="N270" s="3"/>
      <c r="O270" s="6"/>
      <c r="P270" s="2"/>
      <c r="Q270" s="9"/>
      <c r="R270" s="6"/>
      <c r="S270" s="3"/>
      <c r="T270"/>
      <c r="V270" s="6"/>
      <c r="W270" s="6"/>
      <c r="Y270" s="6"/>
      <c r="Z270" s="6"/>
      <c r="AB270" s="6"/>
      <c r="AC270" s="6"/>
      <c r="AE270" s="6"/>
      <c r="AF270" s="6"/>
      <c r="AG270"/>
      <c r="AH270"/>
      <c r="AI270" s="5"/>
      <c r="AJ270" s="2"/>
      <c r="AM270" s="2"/>
      <c r="AN270" s="5"/>
      <c r="AO270" s="2"/>
      <c r="AP270" s="5"/>
      <c r="AQ270" s="5"/>
      <c r="AR270" s="5"/>
      <c r="AT270" s="2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25"/>
      <c r="BF270" s="2"/>
      <c r="BH270" s="5"/>
      <c r="BJ270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5"/>
      <c r="CM270" s="3"/>
      <c r="CO270" s="3"/>
      <c r="CP270" s="2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s="4" customFormat="1" x14ac:dyDescent="0.3">
      <c r="A271"/>
      <c r="B271"/>
      <c r="C271"/>
      <c r="D271"/>
      <c r="E271"/>
      <c r="G271" s="6"/>
      <c r="H271" s="2"/>
      <c r="I271" s="25"/>
      <c r="J271" s="9"/>
      <c r="K271" s="25"/>
      <c r="L271" s="3"/>
      <c r="M271" s="6"/>
      <c r="N271" s="3"/>
      <c r="O271" s="6"/>
      <c r="P271" s="2"/>
      <c r="Q271" s="9"/>
      <c r="R271" s="6"/>
      <c r="S271" s="3"/>
      <c r="T271"/>
      <c r="V271" s="6"/>
      <c r="W271" s="6"/>
      <c r="Y271" s="6"/>
      <c r="Z271" s="6"/>
      <c r="AB271" s="6"/>
      <c r="AC271" s="6"/>
      <c r="AE271" s="6"/>
      <c r="AF271" s="6"/>
      <c r="AG271"/>
      <c r="AH271"/>
      <c r="AI271" s="5"/>
      <c r="AJ271" s="2"/>
      <c r="AM271" s="2"/>
      <c r="AN271" s="5"/>
      <c r="AO271" s="2"/>
      <c r="AP271" s="5"/>
      <c r="AQ271" s="5"/>
      <c r="AR271" s="5"/>
      <c r="AT271" s="2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25"/>
      <c r="BF271" s="2"/>
      <c r="BH271" s="5"/>
      <c r="BJ271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5"/>
      <c r="CM271" s="3"/>
      <c r="CO271" s="3"/>
      <c r="CP271" s="2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s="4" customFormat="1" x14ac:dyDescent="0.3">
      <c r="A272"/>
      <c r="B272"/>
      <c r="C272"/>
      <c r="D272"/>
      <c r="E272"/>
      <c r="G272" s="6"/>
      <c r="H272" s="2"/>
      <c r="I272" s="25"/>
      <c r="J272" s="9"/>
      <c r="K272" s="25"/>
      <c r="L272" s="3"/>
      <c r="M272" s="6"/>
      <c r="N272" s="3"/>
      <c r="O272" s="6"/>
      <c r="P272" s="2"/>
      <c r="Q272" s="9"/>
      <c r="R272" s="6"/>
      <c r="S272" s="3"/>
      <c r="T272"/>
      <c r="V272" s="6"/>
      <c r="W272" s="6"/>
      <c r="Y272" s="6"/>
      <c r="Z272" s="6"/>
      <c r="AB272" s="6"/>
      <c r="AC272" s="6"/>
      <c r="AE272" s="6"/>
      <c r="AF272" s="6"/>
      <c r="AG272"/>
      <c r="AH272"/>
      <c r="AI272" s="5"/>
      <c r="AJ272" s="2"/>
      <c r="AM272" s="2"/>
      <c r="AN272" s="5"/>
      <c r="AO272" s="2"/>
      <c r="AP272" s="5"/>
      <c r="AQ272" s="5"/>
      <c r="AR272" s="5"/>
      <c r="AT272" s="2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25"/>
      <c r="BF272" s="2"/>
      <c r="BH272" s="5"/>
      <c r="BJ272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5"/>
      <c r="CM272" s="3"/>
      <c r="CO272" s="3"/>
      <c r="CP272" s="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s="4" customFormat="1" x14ac:dyDescent="0.3">
      <c r="A273"/>
      <c r="B273"/>
      <c r="C273"/>
      <c r="D273"/>
      <c r="E273"/>
      <c r="G273" s="6"/>
      <c r="H273" s="2"/>
      <c r="I273" s="25"/>
      <c r="J273" s="9"/>
      <c r="K273" s="25"/>
      <c r="L273" s="3"/>
      <c r="M273" s="6"/>
      <c r="N273" s="3"/>
      <c r="O273" s="6"/>
      <c r="P273" s="2"/>
      <c r="Q273" s="9"/>
      <c r="R273" s="6"/>
      <c r="S273" s="3"/>
      <c r="T273"/>
      <c r="V273" s="6"/>
      <c r="W273" s="6"/>
      <c r="Y273" s="6"/>
      <c r="Z273" s="6"/>
      <c r="AB273" s="6"/>
      <c r="AC273" s="6"/>
      <c r="AE273" s="6"/>
      <c r="AF273" s="6"/>
      <c r="AG273"/>
      <c r="AH273"/>
      <c r="AI273" s="5"/>
      <c r="AJ273" s="2"/>
      <c r="AM273" s="2"/>
      <c r="AN273" s="5"/>
      <c r="AO273" s="2"/>
      <c r="AP273" s="5"/>
      <c r="AQ273" s="5"/>
      <c r="AR273" s="5"/>
      <c r="AT273" s="2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25"/>
      <c r="BF273" s="2"/>
      <c r="BH273" s="5"/>
      <c r="BJ273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5"/>
      <c r="CM273" s="3"/>
      <c r="CO273" s="3"/>
      <c r="CP273" s="2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s="4" customFormat="1" x14ac:dyDescent="0.3">
      <c r="A274"/>
      <c r="B274"/>
      <c r="C274"/>
      <c r="D274"/>
      <c r="E274"/>
      <c r="G274" s="6"/>
      <c r="H274" s="2"/>
      <c r="I274" s="25"/>
      <c r="J274" s="9"/>
      <c r="K274" s="25"/>
      <c r="L274" s="3"/>
      <c r="M274" s="6"/>
      <c r="N274" s="3"/>
      <c r="O274" s="6"/>
      <c r="P274" s="2"/>
      <c r="Q274" s="9"/>
      <c r="R274" s="6"/>
      <c r="S274" s="3"/>
      <c r="T274"/>
      <c r="V274" s="6"/>
      <c r="W274" s="6"/>
      <c r="Y274" s="6"/>
      <c r="Z274" s="6"/>
      <c r="AB274" s="6"/>
      <c r="AC274" s="6"/>
      <c r="AE274" s="6"/>
      <c r="AF274" s="6"/>
      <c r="AG274"/>
      <c r="AH274"/>
      <c r="AI274" s="5"/>
      <c r="AJ274" s="2"/>
      <c r="AM274" s="2"/>
      <c r="AN274" s="5"/>
      <c r="AO274" s="2"/>
      <c r="AP274" s="5"/>
      <c r="AQ274" s="5"/>
      <c r="AR274" s="5"/>
      <c r="AT274" s="2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25"/>
      <c r="BF274" s="2"/>
      <c r="BH274" s="5"/>
      <c r="BJ274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5"/>
      <c r="CM274" s="3"/>
      <c r="CO274" s="3"/>
      <c r="CP274" s="2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s="4" customFormat="1" x14ac:dyDescent="0.3">
      <c r="A275"/>
      <c r="B275"/>
      <c r="C275"/>
      <c r="D275"/>
      <c r="E275"/>
      <c r="G275" s="6"/>
      <c r="H275" s="2"/>
      <c r="I275" s="25"/>
      <c r="J275" s="9"/>
      <c r="K275" s="25"/>
      <c r="L275" s="3"/>
      <c r="M275" s="6"/>
      <c r="N275" s="3"/>
      <c r="O275" s="6"/>
      <c r="P275" s="2"/>
      <c r="Q275" s="9"/>
      <c r="R275" s="6"/>
      <c r="S275" s="3"/>
      <c r="T275"/>
      <c r="V275" s="6"/>
      <c r="W275" s="6"/>
      <c r="Y275" s="6"/>
      <c r="Z275" s="6"/>
      <c r="AB275" s="6"/>
      <c r="AC275" s="6"/>
      <c r="AE275" s="6"/>
      <c r="AF275" s="6"/>
      <c r="AG275"/>
      <c r="AH275"/>
      <c r="AI275" s="5"/>
      <c r="AJ275" s="2"/>
      <c r="AM275" s="2"/>
      <c r="AN275" s="5"/>
      <c r="AO275" s="2"/>
      <c r="AP275" s="5"/>
      <c r="AQ275" s="5"/>
      <c r="AR275" s="5"/>
      <c r="AT275" s="2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25"/>
      <c r="BF275" s="2"/>
      <c r="BH275" s="5"/>
      <c r="BJ275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5"/>
      <c r="CM275" s="3"/>
      <c r="CO275" s="3"/>
      <c r="CP275" s="2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s="4" customFormat="1" x14ac:dyDescent="0.3">
      <c r="A276"/>
      <c r="B276"/>
      <c r="C276"/>
      <c r="D276"/>
      <c r="E276"/>
      <c r="G276" s="6"/>
      <c r="H276" s="2"/>
      <c r="I276" s="25"/>
      <c r="J276" s="9"/>
      <c r="K276" s="25"/>
      <c r="L276" s="3"/>
      <c r="M276" s="6"/>
      <c r="N276" s="3"/>
      <c r="O276" s="6"/>
      <c r="P276" s="2"/>
      <c r="Q276" s="9"/>
      <c r="R276" s="6"/>
      <c r="S276" s="3"/>
      <c r="T276"/>
      <c r="V276" s="6"/>
      <c r="W276" s="6"/>
      <c r="Y276" s="6"/>
      <c r="Z276" s="6"/>
      <c r="AB276" s="6"/>
      <c r="AC276" s="6"/>
      <c r="AE276" s="6"/>
      <c r="AF276" s="6"/>
      <c r="AG276"/>
      <c r="AH276"/>
      <c r="AI276" s="5"/>
      <c r="AJ276" s="2"/>
      <c r="AM276" s="2"/>
      <c r="AN276" s="5"/>
      <c r="AO276" s="2"/>
      <c r="AP276" s="5"/>
      <c r="AQ276" s="5"/>
      <c r="AR276" s="5"/>
      <c r="AT276" s="2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25"/>
      <c r="BF276" s="2"/>
      <c r="BH276" s="5"/>
      <c r="BJ27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5"/>
      <c r="CM276" s="3"/>
      <c r="CO276" s="3"/>
      <c r="CP276" s="2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s="4" customFormat="1" x14ac:dyDescent="0.3">
      <c r="A277"/>
      <c r="B277"/>
      <c r="C277"/>
      <c r="D277"/>
      <c r="E277"/>
      <c r="G277" s="6"/>
      <c r="H277" s="2"/>
      <c r="I277" s="25"/>
      <c r="J277" s="9"/>
      <c r="K277" s="25"/>
      <c r="L277" s="3"/>
      <c r="M277" s="6"/>
      <c r="N277" s="3"/>
      <c r="O277" s="6"/>
      <c r="P277" s="2"/>
      <c r="Q277" s="9"/>
      <c r="R277" s="6"/>
      <c r="S277" s="3"/>
      <c r="T277"/>
      <c r="V277" s="6"/>
      <c r="W277" s="6"/>
      <c r="Y277" s="6"/>
      <c r="Z277" s="6"/>
      <c r="AB277" s="6"/>
      <c r="AC277" s="6"/>
      <c r="AE277" s="6"/>
      <c r="AF277" s="6"/>
      <c r="AG277"/>
      <c r="AH277"/>
      <c r="AI277" s="5"/>
      <c r="AJ277" s="2"/>
      <c r="AM277" s="2"/>
      <c r="AN277" s="5"/>
      <c r="AO277" s="2"/>
      <c r="AP277" s="5"/>
      <c r="AQ277" s="5"/>
      <c r="AR277" s="5"/>
      <c r="AT277" s="2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25"/>
      <c r="BF277" s="2"/>
      <c r="BH277" s="5"/>
      <c r="BJ277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5"/>
      <c r="CM277" s="3"/>
      <c r="CO277" s="3"/>
      <c r="CP277" s="2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s="4" customFormat="1" x14ac:dyDescent="0.3">
      <c r="A278"/>
      <c r="B278"/>
      <c r="C278"/>
      <c r="D278"/>
      <c r="E278"/>
      <c r="G278" s="6"/>
      <c r="H278" s="2"/>
      <c r="I278" s="25"/>
      <c r="J278" s="9"/>
      <c r="K278" s="25"/>
      <c r="L278" s="3"/>
      <c r="M278" s="6"/>
      <c r="N278" s="3"/>
      <c r="O278" s="6"/>
      <c r="P278" s="2"/>
      <c r="Q278" s="9"/>
      <c r="R278" s="6"/>
      <c r="S278" s="3"/>
      <c r="T278"/>
      <c r="V278" s="6"/>
      <c r="W278" s="6"/>
      <c r="Y278" s="6"/>
      <c r="Z278" s="6"/>
      <c r="AB278" s="6"/>
      <c r="AC278" s="6"/>
      <c r="AE278" s="6"/>
      <c r="AF278" s="6"/>
      <c r="AG278"/>
      <c r="AH278"/>
      <c r="AI278" s="5"/>
      <c r="AJ278" s="2"/>
      <c r="AM278" s="2"/>
      <c r="AN278" s="5"/>
      <c r="AO278" s="2"/>
      <c r="AP278" s="5"/>
      <c r="AQ278" s="5"/>
      <c r="AR278" s="5"/>
      <c r="AT278" s="2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25"/>
      <c r="BF278" s="2"/>
      <c r="BH278" s="5"/>
      <c r="BJ278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5"/>
      <c r="CM278" s="3"/>
      <c r="CO278" s="3"/>
      <c r="CP278" s="2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s="4" customFormat="1" x14ac:dyDescent="0.3">
      <c r="A279"/>
      <c r="B279"/>
      <c r="C279"/>
      <c r="D279"/>
      <c r="E279"/>
      <c r="G279" s="6"/>
      <c r="H279" s="2"/>
      <c r="I279" s="25"/>
      <c r="J279" s="9"/>
      <c r="K279" s="25"/>
      <c r="L279" s="3"/>
      <c r="M279" s="6"/>
      <c r="N279" s="3"/>
      <c r="O279" s="6"/>
      <c r="P279" s="2"/>
      <c r="Q279" s="9"/>
      <c r="R279" s="6"/>
      <c r="S279" s="3"/>
      <c r="T279"/>
      <c r="V279" s="6"/>
      <c r="W279" s="6"/>
      <c r="Y279" s="6"/>
      <c r="Z279" s="6"/>
      <c r="AB279" s="6"/>
      <c r="AC279" s="6"/>
      <c r="AE279" s="6"/>
      <c r="AF279" s="6"/>
      <c r="AG279"/>
      <c r="AH279"/>
      <c r="AI279" s="5"/>
      <c r="AJ279" s="2"/>
      <c r="AM279" s="2"/>
      <c r="AN279" s="5"/>
      <c r="AO279" s="2"/>
      <c r="AP279" s="5"/>
      <c r="AQ279" s="5"/>
      <c r="AR279" s="5"/>
      <c r="AT279" s="2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25"/>
      <c r="BF279" s="2"/>
      <c r="BH279" s="5"/>
      <c r="BJ279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5"/>
      <c r="CM279" s="3"/>
      <c r="CO279" s="3"/>
      <c r="CP279" s="2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s="4" customFormat="1" x14ac:dyDescent="0.3">
      <c r="A280"/>
      <c r="B280"/>
      <c r="C280"/>
      <c r="D280"/>
      <c r="E280"/>
      <c r="G280" s="6"/>
      <c r="H280" s="2"/>
      <c r="I280" s="25"/>
      <c r="J280" s="9"/>
      <c r="K280" s="25"/>
      <c r="L280" s="3"/>
      <c r="M280" s="6"/>
      <c r="N280" s="3"/>
      <c r="O280" s="6"/>
      <c r="P280" s="2"/>
      <c r="Q280" s="9"/>
      <c r="R280" s="6"/>
      <c r="S280" s="3"/>
      <c r="T280"/>
      <c r="V280" s="6"/>
      <c r="W280" s="6"/>
      <c r="Y280" s="6"/>
      <c r="Z280" s="6"/>
      <c r="AB280" s="6"/>
      <c r="AC280" s="6"/>
      <c r="AE280" s="6"/>
      <c r="AF280" s="6"/>
      <c r="AG280"/>
      <c r="AH280"/>
      <c r="AI280" s="5"/>
      <c r="AJ280" s="2"/>
      <c r="AM280" s="2"/>
      <c r="AN280" s="5"/>
      <c r="AO280" s="2"/>
      <c r="AP280" s="5"/>
      <c r="AQ280" s="5"/>
      <c r="AR280" s="5"/>
      <c r="AT280" s="2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25"/>
      <c r="BF280" s="2"/>
      <c r="BH280" s="5"/>
      <c r="BJ280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5"/>
      <c r="CM280" s="3"/>
      <c r="CO280" s="3"/>
      <c r="CP280" s="2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s="4" customFormat="1" x14ac:dyDescent="0.3">
      <c r="A281"/>
      <c r="B281"/>
      <c r="C281"/>
      <c r="D281"/>
      <c r="E281"/>
      <c r="G281" s="6"/>
      <c r="H281" s="2"/>
      <c r="I281" s="25"/>
      <c r="J281" s="9"/>
      <c r="K281" s="25"/>
      <c r="L281" s="3"/>
      <c r="M281" s="6"/>
      <c r="N281" s="3"/>
      <c r="O281" s="6"/>
      <c r="P281" s="2"/>
      <c r="Q281" s="9"/>
      <c r="R281" s="6"/>
      <c r="S281" s="3"/>
      <c r="T281"/>
      <c r="V281" s="6"/>
      <c r="W281" s="6"/>
      <c r="Y281" s="6"/>
      <c r="Z281" s="6"/>
      <c r="AB281" s="6"/>
      <c r="AC281" s="6"/>
      <c r="AE281" s="6"/>
      <c r="AF281" s="6"/>
      <c r="AG281"/>
      <c r="AH281"/>
      <c r="AI281" s="5"/>
      <c r="AJ281" s="2"/>
      <c r="AM281" s="2"/>
      <c r="AN281" s="5"/>
      <c r="AO281" s="2"/>
      <c r="AP281" s="5"/>
      <c r="AQ281" s="5"/>
      <c r="AR281" s="5"/>
      <c r="AT281" s="2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25"/>
      <c r="BF281" s="2"/>
      <c r="BH281" s="5"/>
      <c r="BJ281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5"/>
      <c r="CM281" s="3"/>
      <c r="CO281" s="3"/>
      <c r="CP281" s="2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s="4" customFormat="1" x14ac:dyDescent="0.3">
      <c r="A282"/>
      <c r="B282"/>
      <c r="C282"/>
      <c r="D282"/>
      <c r="E282"/>
      <c r="G282" s="6"/>
      <c r="H282" s="2"/>
      <c r="I282" s="25"/>
      <c r="J282" s="9"/>
      <c r="K282" s="25"/>
      <c r="L282" s="3"/>
      <c r="M282" s="6"/>
      <c r="N282" s="3"/>
      <c r="O282" s="6"/>
      <c r="P282" s="2"/>
      <c r="Q282" s="9"/>
      <c r="R282" s="6"/>
      <c r="S282" s="3"/>
      <c r="T282"/>
      <c r="V282" s="6"/>
      <c r="W282" s="6"/>
      <c r="Y282" s="6"/>
      <c r="Z282" s="6"/>
      <c r="AB282" s="6"/>
      <c r="AC282" s="6"/>
      <c r="AE282" s="6"/>
      <c r="AF282" s="6"/>
      <c r="AG282"/>
      <c r="AH282"/>
      <c r="AI282" s="5"/>
      <c r="AJ282" s="2"/>
      <c r="AM282" s="2"/>
      <c r="AN282" s="5"/>
      <c r="AO282" s="2"/>
      <c r="AP282" s="5"/>
      <c r="AQ282" s="5"/>
      <c r="AR282" s="5"/>
      <c r="AT282" s="2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25"/>
      <c r="BF282" s="2"/>
      <c r="BH282" s="5"/>
      <c r="BJ282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5"/>
      <c r="CM282" s="3"/>
      <c r="CO282" s="3"/>
      <c r="CP282" s="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s="4" customFormat="1" x14ac:dyDescent="0.3">
      <c r="A283"/>
      <c r="B283"/>
      <c r="C283"/>
      <c r="D283"/>
      <c r="E283"/>
      <c r="G283" s="6"/>
      <c r="H283" s="2"/>
      <c r="I283" s="25"/>
      <c r="J283" s="9"/>
      <c r="K283" s="25"/>
      <c r="L283" s="3"/>
      <c r="M283" s="6"/>
      <c r="N283" s="3"/>
      <c r="O283" s="6"/>
      <c r="P283" s="2"/>
      <c r="Q283" s="9"/>
      <c r="R283" s="6"/>
      <c r="S283" s="3"/>
      <c r="T283"/>
      <c r="V283" s="6"/>
      <c r="W283" s="6"/>
      <c r="Y283" s="6"/>
      <c r="Z283" s="6"/>
      <c r="AB283" s="6"/>
      <c r="AC283" s="6"/>
      <c r="AE283" s="6"/>
      <c r="AF283" s="6"/>
      <c r="AG283"/>
      <c r="AH283"/>
      <c r="AI283" s="5"/>
      <c r="AJ283" s="2"/>
      <c r="AM283" s="2"/>
      <c r="AN283" s="5"/>
      <c r="AO283" s="2"/>
      <c r="AP283" s="5"/>
      <c r="AQ283" s="5"/>
      <c r="AR283" s="5"/>
      <c r="AT283" s="2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25"/>
      <c r="BF283" s="2"/>
      <c r="BH283" s="5"/>
      <c r="BJ283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5"/>
      <c r="CM283" s="3"/>
      <c r="CO283" s="3"/>
      <c r="CP283" s="2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s="4" customFormat="1" x14ac:dyDescent="0.3">
      <c r="A284"/>
      <c r="B284"/>
      <c r="C284"/>
      <c r="D284"/>
      <c r="E284"/>
      <c r="G284" s="6"/>
      <c r="H284" s="2"/>
      <c r="I284" s="25"/>
      <c r="J284" s="9"/>
      <c r="K284" s="25"/>
      <c r="L284" s="3"/>
      <c r="M284" s="6"/>
      <c r="N284" s="3"/>
      <c r="O284" s="6"/>
      <c r="P284" s="2"/>
      <c r="Q284" s="9"/>
      <c r="R284" s="6"/>
      <c r="S284" s="3"/>
      <c r="T284"/>
      <c r="V284" s="6"/>
      <c r="W284" s="6"/>
      <c r="Y284" s="6"/>
      <c r="Z284" s="6"/>
      <c r="AB284" s="6"/>
      <c r="AC284" s="6"/>
      <c r="AE284" s="6"/>
      <c r="AF284" s="6"/>
      <c r="AG284"/>
      <c r="AH284"/>
      <c r="AI284" s="5"/>
      <c r="AJ284" s="2"/>
      <c r="AM284" s="2"/>
      <c r="AN284" s="5"/>
      <c r="AO284" s="2"/>
      <c r="AP284" s="5"/>
      <c r="AQ284" s="5"/>
      <c r="AR284" s="5"/>
      <c r="AT284" s="2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25"/>
      <c r="BF284" s="2"/>
      <c r="BH284" s="5"/>
      <c r="BJ284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5"/>
      <c r="CM284" s="3"/>
      <c r="CO284" s="3"/>
      <c r="CP284" s="2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s="4" customFormat="1" x14ac:dyDescent="0.3">
      <c r="A285"/>
      <c r="B285"/>
      <c r="C285"/>
      <c r="D285"/>
      <c r="E285"/>
      <c r="G285" s="6"/>
      <c r="H285" s="2"/>
      <c r="I285" s="25"/>
      <c r="J285" s="9"/>
      <c r="K285" s="25"/>
      <c r="L285" s="3"/>
      <c r="M285" s="6"/>
      <c r="N285" s="3"/>
      <c r="O285" s="6"/>
      <c r="P285" s="2"/>
      <c r="Q285" s="9"/>
      <c r="R285" s="6"/>
      <c r="S285" s="3"/>
      <c r="T285"/>
      <c r="V285" s="6"/>
      <c r="W285" s="6"/>
      <c r="Y285" s="6"/>
      <c r="Z285" s="6"/>
      <c r="AB285" s="6"/>
      <c r="AC285" s="6"/>
      <c r="AE285" s="6"/>
      <c r="AF285" s="6"/>
      <c r="AG285"/>
      <c r="AH285"/>
      <c r="AI285" s="5"/>
      <c r="AJ285" s="2"/>
      <c r="AM285" s="2"/>
      <c r="AN285" s="5"/>
      <c r="AO285" s="2"/>
      <c r="AP285" s="5"/>
      <c r="AQ285" s="5"/>
      <c r="AR285" s="5"/>
      <c r="AT285" s="2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25"/>
      <c r="BF285" s="2"/>
      <c r="BH285" s="5"/>
      <c r="BJ285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5"/>
      <c r="CM285" s="3"/>
      <c r="CO285" s="3"/>
      <c r="CP285" s="2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s="4" customFormat="1" x14ac:dyDescent="0.3">
      <c r="A286"/>
      <c r="B286"/>
      <c r="C286"/>
      <c r="D286"/>
      <c r="E286"/>
      <c r="G286" s="6"/>
      <c r="H286" s="2"/>
      <c r="I286" s="25"/>
      <c r="J286" s="9"/>
      <c r="K286" s="25"/>
      <c r="L286" s="3"/>
      <c r="M286" s="6"/>
      <c r="N286" s="3"/>
      <c r="O286" s="6"/>
      <c r="P286" s="2"/>
      <c r="Q286" s="9"/>
      <c r="R286" s="6"/>
      <c r="S286" s="3"/>
      <c r="T286"/>
      <c r="V286" s="6"/>
      <c r="W286" s="6"/>
      <c r="Y286" s="6"/>
      <c r="Z286" s="6"/>
      <c r="AB286" s="6"/>
      <c r="AC286" s="6"/>
      <c r="AE286" s="6"/>
      <c r="AF286" s="6"/>
      <c r="AG286"/>
      <c r="AH286"/>
      <c r="AI286" s="5"/>
      <c r="AJ286" s="2"/>
      <c r="AM286" s="2"/>
      <c r="AN286" s="5"/>
      <c r="AO286" s="2"/>
      <c r="AP286" s="5"/>
      <c r="AQ286" s="5"/>
      <c r="AR286" s="5"/>
      <c r="AT286" s="2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25"/>
      <c r="BF286" s="2"/>
      <c r="BH286" s="5"/>
      <c r="BJ28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5"/>
      <c r="CM286" s="3"/>
      <c r="CO286" s="3"/>
      <c r="CP286" s="2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s="4" customFormat="1" x14ac:dyDescent="0.3">
      <c r="A287"/>
      <c r="B287"/>
      <c r="C287"/>
      <c r="D287"/>
      <c r="E287"/>
      <c r="G287" s="6"/>
      <c r="H287" s="2"/>
      <c r="I287" s="25"/>
      <c r="J287" s="9"/>
      <c r="K287" s="25"/>
      <c r="L287" s="3"/>
      <c r="M287" s="6"/>
      <c r="N287" s="3"/>
      <c r="O287" s="6"/>
      <c r="P287" s="2"/>
      <c r="Q287" s="9"/>
      <c r="R287" s="6"/>
      <c r="S287" s="3"/>
      <c r="T287"/>
      <c r="V287" s="6"/>
      <c r="W287" s="6"/>
      <c r="Y287" s="6"/>
      <c r="Z287" s="6"/>
      <c r="AB287" s="6"/>
      <c r="AC287" s="6"/>
      <c r="AE287" s="6"/>
      <c r="AF287" s="6"/>
      <c r="AG287"/>
      <c r="AH287"/>
      <c r="AI287" s="5"/>
      <c r="AJ287" s="2"/>
      <c r="AM287" s="2"/>
      <c r="AN287" s="5"/>
      <c r="AO287" s="2"/>
      <c r="AP287" s="5"/>
      <c r="AQ287" s="5"/>
      <c r="AR287" s="5"/>
      <c r="AT287" s="2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25"/>
      <c r="BF287" s="2"/>
      <c r="BH287" s="5"/>
      <c r="BJ287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5"/>
      <c r="CM287" s="3"/>
      <c r="CO287" s="3"/>
      <c r="CP287" s="2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s="4" customFormat="1" x14ac:dyDescent="0.3">
      <c r="A288"/>
      <c r="B288"/>
      <c r="C288"/>
      <c r="D288"/>
      <c r="E288"/>
      <c r="G288" s="6"/>
      <c r="H288" s="2"/>
      <c r="I288" s="25"/>
      <c r="J288" s="9"/>
      <c r="K288" s="25"/>
      <c r="L288" s="3"/>
      <c r="M288" s="6"/>
      <c r="N288" s="3"/>
      <c r="O288" s="6"/>
      <c r="P288" s="2"/>
      <c r="Q288" s="9"/>
      <c r="R288" s="6"/>
      <c r="S288" s="3"/>
      <c r="T288"/>
      <c r="V288" s="6"/>
      <c r="W288" s="6"/>
      <c r="Y288" s="6"/>
      <c r="Z288" s="6"/>
      <c r="AB288" s="6"/>
      <c r="AC288" s="6"/>
      <c r="AE288" s="6"/>
      <c r="AF288" s="6"/>
      <c r="AG288"/>
      <c r="AH288"/>
      <c r="AI288" s="5"/>
      <c r="AJ288" s="2"/>
      <c r="AM288" s="2"/>
      <c r="AN288" s="5"/>
      <c r="AO288" s="2"/>
      <c r="AP288" s="5"/>
      <c r="AQ288" s="5"/>
      <c r="AR288" s="5"/>
      <c r="AT288" s="2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25"/>
      <c r="BF288" s="2"/>
      <c r="BH288" s="5"/>
      <c r="BJ288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5"/>
      <c r="CM288" s="3"/>
      <c r="CO288" s="3"/>
      <c r="CP288" s="2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s="4" customFormat="1" x14ac:dyDescent="0.3">
      <c r="A289"/>
      <c r="B289"/>
      <c r="C289"/>
      <c r="D289"/>
      <c r="E289"/>
      <c r="G289" s="6"/>
      <c r="H289" s="2"/>
      <c r="I289" s="25"/>
      <c r="J289" s="9"/>
      <c r="K289" s="25"/>
      <c r="L289" s="3"/>
      <c r="M289" s="6"/>
      <c r="N289" s="3"/>
      <c r="O289" s="6"/>
      <c r="P289" s="2"/>
      <c r="Q289" s="9"/>
      <c r="R289" s="6"/>
      <c r="S289" s="3"/>
      <c r="T289"/>
      <c r="V289" s="6"/>
      <c r="W289" s="6"/>
      <c r="Y289" s="6"/>
      <c r="Z289" s="6"/>
      <c r="AB289" s="6"/>
      <c r="AC289" s="6"/>
      <c r="AE289" s="6"/>
      <c r="AF289" s="6"/>
      <c r="AG289"/>
      <c r="AH289"/>
      <c r="AI289" s="5"/>
      <c r="AJ289" s="2"/>
      <c r="AM289" s="2"/>
      <c r="AN289" s="5"/>
      <c r="AO289" s="2"/>
      <c r="AP289" s="5"/>
      <c r="AQ289" s="5"/>
      <c r="AR289" s="5"/>
      <c r="AT289" s="2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25"/>
      <c r="BF289" s="2"/>
      <c r="BH289" s="5"/>
      <c r="BJ289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5"/>
      <c r="CM289" s="3"/>
      <c r="CO289" s="3"/>
      <c r="CP289" s="2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s="4" customFormat="1" x14ac:dyDescent="0.3">
      <c r="A290"/>
      <c r="B290"/>
      <c r="C290"/>
      <c r="D290"/>
      <c r="E290"/>
      <c r="G290" s="6"/>
      <c r="H290" s="2"/>
      <c r="I290" s="25"/>
      <c r="J290" s="9"/>
      <c r="K290" s="25"/>
      <c r="L290" s="3"/>
      <c r="M290" s="6"/>
      <c r="N290" s="3"/>
      <c r="O290" s="6"/>
      <c r="P290" s="2"/>
      <c r="Q290" s="9"/>
      <c r="R290" s="6"/>
      <c r="S290" s="3"/>
      <c r="T290"/>
      <c r="V290" s="6"/>
      <c r="W290" s="6"/>
      <c r="Y290" s="6"/>
      <c r="Z290" s="6"/>
      <c r="AB290" s="6"/>
      <c r="AC290" s="6"/>
      <c r="AE290" s="6"/>
      <c r="AF290" s="6"/>
      <c r="AG290"/>
      <c r="AH290"/>
      <c r="AI290" s="5"/>
      <c r="AJ290" s="2"/>
      <c r="AM290" s="2"/>
      <c r="AN290" s="5"/>
      <c r="AO290" s="2"/>
      <c r="AP290" s="5"/>
      <c r="AQ290" s="5"/>
      <c r="AR290" s="5"/>
      <c r="AT290" s="2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25"/>
      <c r="BF290" s="2"/>
      <c r="BH290" s="5"/>
      <c r="BJ290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5"/>
      <c r="CM290" s="3"/>
      <c r="CO290" s="3"/>
      <c r="CP290" s="2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s="4" customFormat="1" x14ac:dyDescent="0.3">
      <c r="A291"/>
      <c r="B291"/>
      <c r="C291"/>
      <c r="D291"/>
      <c r="E291"/>
      <c r="G291" s="6"/>
      <c r="H291" s="2"/>
      <c r="I291" s="25"/>
      <c r="J291" s="9"/>
      <c r="K291" s="25"/>
      <c r="L291" s="3"/>
      <c r="M291" s="6"/>
      <c r="N291" s="3"/>
      <c r="O291" s="6"/>
      <c r="P291" s="2"/>
      <c r="Q291" s="9"/>
      <c r="R291" s="6"/>
      <c r="S291" s="3"/>
      <c r="T291"/>
      <c r="V291" s="6"/>
      <c r="W291" s="6"/>
      <c r="Y291" s="6"/>
      <c r="Z291" s="6"/>
      <c r="AB291" s="6"/>
      <c r="AC291" s="6"/>
      <c r="AE291" s="6"/>
      <c r="AF291" s="6"/>
      <c r="AG291"/>
      <c r="AH291"/>
      <c r="AI291" s="5"/>
      <c r="AJ291" s="2"/>
      <c r="AM291" s="2"/>
      <c r="AN291" s="5"/>
      <c r="AO291" s="2"/>
      <c r="AP291" s="5"/>
      <c r="AQ291" s="5"/>
      <c r="AR291" s="5"/>
      <c r="AT291" s="2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25"/>
      <c r="BF291" s="2"/>
      <c r="BH291" s="5"/>
      <c r="BJ291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5"/>
      <c r="CM291" s="3"/>
      <c r="CO291" s="3"/>
      <c r="CP291" s="2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s="4" customFormat="1" x14ac:dyDescent="0.3">
      <c r="A292"/>
      <c r="B292"/>
      <c r="C292"/>
      <c r="D292"/>
      <c r="E292"/>
      <c r="G292" s="6"/>
      <c r="H292" s="2"/>
      <c r="I292" s="25"/>
      <c r="J292" s="9"/>
      <c r="K292" s="25"/>
      <c r="L292" s="3"/>
      <c r="M292" s="6"/>
      <c r="N292" s="3"/>
      <c r="O292" s="6"/>
      <c r="P292" s="2"/>
      <c r="Q292" s="9"/>
      <c r="R292" s="6"/>
      <c r="S292" s="3"/>
      <c r="T292"/>
      <c r="V292" s="6"/>
      <c r="W292" s="6"/>
      <c r="Y292" s="6"/>
      <c r="Z292" s="6"/>
      <c r="AB292" s="6"/>
      <c r="AC292" s="6"/>
      <c r="AE292" s="6"/>
      <c r="AF292" s="6"/>
      <c r="AG292"/>
      <c r="AH292"/>
      <c r="AI292" s="5"/>
      <c r="AJ292" s="2"/>
      <c r="AM292" s="2"/>
      <c r="AN292" s="5"/>
      <c r="AO292" s="2"/>
      <c r="AP292" s="5"/>
      <c r="AQ292" s="5"/>
      <c r="AR292" s="5"/>
      <c r="AT292" s="2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25"/>
      <c r="BF292" s="2"/>
      <c r="BH292" s="5"/>
      <c r="BJ292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5"/>
      <c r="CM292" s="3"/>
      <c r="CO292" s="3"/>
      <c r="CP292" s="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s="4" customFormat="1" x14ac:dyDescent="0.3">
      <c r="A293"/>
      <c r="B293"/>
      <c r="C293"/>
      <c r="D293"/>
      <c r="E293"/>
      <c r="G293" s="6"/>
      <c r="H293" s="2"/>
      <c r="I293" s="25"/>
      <c r="J293" s="9"/>
      <c r="K293" s="25"/>
      <c r="L293" s="3"/>
      <c r="M293" s="6"/>
      <c r="N293" s="3"/>
      <c r="O293" s="6"/>
      <c r="P293" s="2"/>
      <c r="Q293" s="9"/>
      <c r="R293" s="6"/>
      <c r="S293" s="3"/>
      <c r="T293"/>
      <c r="V293" s="6"/>
      <c r="W293" s="6"/>
      <c r="Y293" s="6"/>
      <c r="Z293" s="6"/>
      <c r="AB293" s="6"/>
      <c r="AC293" s="6"/>
      <c r="AE293" s="6"/>
      <c r="AF293" s="6"/>
      <c r="AG293"/>
      <c r="AH293"/>
      <c r="AI293" s="5"/>
      <c r="AJ293" s="2"/>
      <c r="AM293" s="2"/>
      <c r="AN293" s="5"/>
      <c r="AO293" s="2"/>
      <c r="AP293" s="5"/>
      <c r="AQ293" s="5"/>
      <c r="AR293" s="5"/>
      <c r="AT293" s="2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25"/>
      <c r="BF293" s="2"/>
      <c r="BH293" s="5"/>
      <c r="BJ293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5"/>
      <c r="CM293" s="3"/>
      <c r="CO293" s="3"/>
      <c r="CP293" s="2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s="4" customFormat="1" x14ac:dyDescent="0.3">
      <c r="A294"/>
      <c r="B294"/>
      <c r="C294"/>
      <c r="D294"/>
      <c r="E294"/>
      <c r="G294" s="6"/>
      <c r="H294" s="2"/>
      <c r="I294" s="25"/>
      <c r="J294" s="9"/>
      <c r="K294" s="25"/>
      <c r="L294" s="3"/>
      <c r="M294" s="6"/>
      <c r="N294" s="3"/>
      <c r="O294" s="6"/>
      <c r="P294" s="2"/>
      <c r="Q294" s="9"/>
      <c r="R294" s="6"/>
      <c r="S294" s="3"/>
      <c r="T294"/>
      <c r="V294" s="6"/>
      <c r="W294" s="6"/>
      <c r="Y294" s="6"/>
      <c r="Z294" s="6"/>
      <c r="AB294" s="6"/>
      <c r="AC294" s="6"/>
      <c r="AE294" s="6"/>
      <c r="AF294" s="6"/>
      <c r="AG294"/>
      <c r="AH294"/>
      <c r="AI294" s="5"/>
      <c r="AJ294" s="2"/>
      <c r="AM294" s="2"/>
      <c r="AN294" s="5"/>
      <c r="AO294" s="2"/>
      <c r="AP294" s="5"/>
      <c r="AQ294" s="5"/>
      <c r="AR294" s="5"/>
      <c r="AT294" s="2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25"/>
      <c r="BF294" s="2"/>
      <c r="BH294" s="5"/>
      <c r="BJ294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5"/>
      <c r="CM294" s="3"/>
      <c r="CO294" s="3"/>
      <c r="CP294" s="2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s="4" customFormat="1" x14ac:dyDescent="0.3">
      <c r="A295"/>
      <c r="B295"/>
      <c r="C295"/>
      <c r="D295"/>
      <c r="E295"/>
      <c r="G295" s="6"/>
      <c r="H295" s="2"/>
      <c r="I295" s="25"/>
      <c r="J295" s="9"/>
      <c r="K295" s="25"/>
      <c r="L295" s="3"/>
      <c r="M295" s="6"/>
      <c r="N295" s="3"/>
      <c r="O295" s="6"/>
      <c r="P295" s="2"/>
      <c r="Q295" s="9"/>
      <c r="R295" s="6"/>
      <c r="S295" s="3"/>
      <c r="T295"/>
      <c r="V295" s="6"/>
      <c r="W295" s="6"/>
      <c r="Y295" s="6"/>
      <c r="Z295" s="6"/>
      <c r="AB295" s="6"/>
      <c r="AC295" s="6"/>
      <c r="AE295" s="6"/>
      <c r="AF295" s="6"/>
      <c r="AG295"/>
      <c r="AH295"/>
      <c r="AI295" s="5"/>
      <c r="AJ295" s="2"/>
      <c r="AM295" s="2"/>
      <c r="AN295" s="5"/>
      <c r="AO295" s="2"/>
      <c r="AP295" s="5"/>
      <c r="AQ295" s="5"/>
      <c r="AR295" s="5"/>
      <c r="AT295" s="2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25"/>
      <c r="BF295" s="2"/>
      <c r="BH295" s="5"/>
      <c r="BJ295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5"/>
      <c r="CM295" s="3"/>
      <c r="CO295" s="3"/>
      <c r="CP295" s="2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s="4" customFormat="1" x14ac:dyDescent="0.3">
      <c r="A296"/>
      <c r="B296"/>
      <c r="C296"/>
      <c r="D296"/>
      <c r="E296"/>
      <c r="G296" s="6"/>
      <c r="H296" s="2"/>
      <c r="I296" s="25"/>
      <c r="J296" s="9"/>
      <c r="K296" s="25"/>
      <c r="L296" s="3"/>
      <c r="M296" s="6"/>
      <c r="N296" s="3"/>
      <c r="O296" s="6"/>
      <c r="P296" s="2"/>
      <c r="Q296" s="9"/>
      <c r="R296" s="6"/>
      <c r="S296" s="3"/>
      <c r="T296"/>
      <c r="V296" s="6"/>
      <c r="W296" s="6"/>
      <c r="Y296" s="6"/>
      <c r="Z296" s="6"/>
      <c r="AB296" s="6"/>
      <c r="AC296" s="6"/>
      <c r="AE296" s="6"/>
      <c r="AF296" s="6"/>
      <c r="AG296"/>
      <c r="AH296"/>
      <c r="AI296" s="5"/>
      <c r="AJ296" s="2"/>
      <c r="AM296" s="2"/>
      <c r="AN296" s="5"/>
      <c r="AO296" s="2"/>
      <c r="AP296" s="5"/>
      <c r="AQ296" s="5"/>
      <c r="AR296" s="5"/>
      <c r="AT296" s="2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25"/>
      <c r="BF296" s="2"/>
      <c r="BH296" s="5"/>
      <c r="BJ29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5"/>
      <c r="CM296" s="3"/>
      <c r="CO296" s="3"/>
      <c r="CP296" s="2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s="4" customFormat="1" x14ac:dyDescent="0.3">
      <c r="A297"/>
      <c r="B297"/>
      <c r="C297"/>
      <c r="D297"/>
      <c r="E297"/>
      <c r="G297" s="6"/>
      <c r="H297" s="2"/>
      <c r="I297" s="25"/>
      <c r="J297" s="9"/>
      <c r="K297" s="25"/>
      <c r="L297" s="3"/>
      <c r="M297" s="6"/>
      <c r="N297" s="3"/>
      <c r="O297" s="6"/>
      <c r="P297" s="2"/>
      <c r="Q297" s="9"/>
      <c r="R297" s="6"/>
      <c r="S297" s="3"/>
      <c r="T297"/>
      <c r="V297" s="6"/>
      <c r="W297" s="6"/>
      <c r="Y297" s="6"/>
      <c r="Z297" s="6"/>
      <c r="AB297" s="6"/>
      <c r="AC297" s="6"/>
      <c r="AE297" s="6"/>
      <c r="AF297" s="6"/>
      <c r="AG297"/>
      <c r="AH297"/>
      <c r="AI297" s="5"/>
      <c r="AJ297" s="2"/>
      <c r="AM297" s="2"/>
      <c r="AN297" s="5"/>
      <c r="AO297" s="2"/>
      <c r="AP297" s="5"/>
      <c r="AQ297" s="5"/>
      <c r="AR297" s="5"/>
      <c r="AT297" s="2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25"/>
      <c r="BF297" s="2"/>
      <c r="BH297" s="5"/>
      <c r="BJ297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5"/>
      <c r="CM297" s="3"/>
      <c r="CO297" s="3"/>
      <c r="CP297" s="2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s="4" customFormat="1" x14ac:dyDescent="0.3">
      <c r="A298"/>
      <c r="B298"/>
      <c r="C298"/>
      <c r="D298"/>
      <c r="E298"/>
      <c r="G298" s="6"/>
      <c r="H298" s="2"/>
      <c r="I298" s="25"/>
      <c r="J298" s="9"/>
      <c r="K298" s="25"/>
      <c r="L298" s="3"/>
      <c r="M298" s="6"/>
      <c r="N298" s="3"/>
      <c r="O298" s="6"/>
      <c r="P298" s="2"/>
      <c r="Q298" s="9"/>
      <c r="R298" s="6"/>
      <c r="S298" s="3"/>
      <c r="T298"/>
      <c r="V298" s="6"/>
      <c r="W298" s="6"/>
      <c r="Y298" s="6"/>
      <c r="Z298" s="6"/>
      <c r="AB298" s="6"/>
      <c r="AC298" s="6"/>
      <c r="AE298" s="6"/>
      <c r="AF298" s="6"/>
      <c r="AG298"/>
      <c r="AH298"/>
      <c r="AI298" s="5"/>
      <c r="AJ298" s="2"/>
      <c r="AM298" s="2"/>
      <c r="AN298" s="5"/>
      <c r="AO298" s="2"/>
      <c r="AP298" s="5"/>
      <c r="AQ298" s="5"/>
      <c r="AR298" s="5"/>
      <c r="AT298" s="2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25"/>
      <c r="BF298" s="2"/>
      <c r="BH298" s="5"/>
      <c r="BJ298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5"/>
      <c r="CM298" s="3"/>
      <c r="CO298" s="3"/>
      <c r="CP298" s="2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s="4" customFormat="1" x14ac:dyDescent="0.3">
      <c r="A299"/>
      <c r="B299"/>
      <c r="C299"/>
      <c r="D299"/>
      <c r="E299"/>
      <c r="G299" s="6"/>
      <c r="H299" s="2"/>
      <c r="I299" s="25"/>
      <c r="J299" s="9"/>
      <c r="K299" s="25"/>
      <c r="L299" s="3"/>
      <c r="M299" s="6"/>
      <c r="N299" s="3"/>
      <c r="O299" s="6"/>
      <c r="P299" s="2"/>
      <c r="Q299" s="9"/>
      <c r="R299" s="6"/>
      <c r="S299" s="3"/>
      <c r="T299"/>
      <c r="V299" s="6"/>
      <c r="W299" s="6"/>
      <c r="Y299" s="6"/>
      <c r="Z299" s="6"/>
      <c r="AB299" s="6"/>
      <c r="AC299" s="6"/>
      <c r="AE299" s="6"/>
      <c r="AF299" s="6"/>
      <c r="AG299"/>
      <c r="AH299"/>
      <c r="AI299" s="5"/>
      <c r="AJ299" s="2"/>
      <c r="AM299" s="2"/>
      <c r="AN299" s="5"/>
      <c r="AO299" s="2"/>
      <c r="AP299" s="5"/>
      <c r="AQ299" s="5"/>
      <c r="AR299" s="5"/>
      <c r="AT299" s="2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25"/>
      <c r="BF299" s="2"/>
      <c r="BH299" s="5"/>
      <c r="BJ299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5"/>
      <c r="CM299" s="3"/>
      <c r="CO299" s="3"/>
      <c r="CP299" s="2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s="4" customFormat="1" x14ac:dyDescent="0.3">
      <c r="A300"/>
      <c r="B300"/>
      <c r="C300"/>
      <c r="D300"/>
      <c r="E300"/>
      <c r="G300" s="6"/>
      <c r="H300" s="2"/>
      <c r="I300" s="25"/>
      <c r="J300" s="9"/>
      <c r="K300" s="25"/>
      <c r="L300" s="3"/>
      <c r="M300" s="6"/>
      <c r="N300" s="3"/>
      <c r="O300" s="6"/>
      <c r="P300" s="2"/>
      <c r="Q300" s="9"/>
      <c r="R300" s="6"/>
      <c r="S300" s="3"/>
      <c r="T300"/>
      <c r="V300" s="6"/>
      <c r="W300" s="6"/>
      <c r="Y300" s="6"/>
      <c r="Z300" s="6"/>
      <c r="AB300" s="6"/>
      <c r="AC300" s="6"/>
      <c r="AE300" s="6"/>
      <c r="AF300" s="6"/>
      <c r="AG300"/>
      <c r="AH300"/>
      <c r="AI300" s="5"/>
      <c r="AJ300" s="2"/>
      <c r="AM300" s="2"/>
      <c r="AN300" s="5"/>
      <c r="AO300" s="2"/>
      <c r="AP300" s="5"/>
      <c r="AQ300" s="5"/>
      <c r="AR300" s="5"/>
      <c r="AT300" s="2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25"/>
      <c r="BF300" s="2"/>
      <c r="BH300" s="5"/>
      <c r="BJ300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5"/>
      <c r="CM300" s="3"/>
      <c r="CO300" s="3"/>
      <c r="CP300" s="2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s="4" customFormat="1" x14ac:dyDescent="0.3">
      <c r="A301"/>
      <c r="B301"/>
      <c r="C301"/>
      <c r="D301"/>
      <c r="E301"/>
      <c r="G301" s="6"/>
      <c r="H301" s="2"/>
      <c r="I301" s="25"/>
      <c r="J301" s="9"/>
      <c r="K301" s="25"/>
      <c r="L301" s="3"/>
      <c r="M301" s="6"/>
      <c r="N301" s="3"/>
      <c r="O301" s="6"/>
      <c r="P301" s="2"/>
      <c r="Q301" s="9"/>
      <c r="R301" s="6"/>
      <c r="S301" s="3"/>
      <c r="T301"/>
      <c r="V301" s="6"/>
      <c r="W301" s="6"/>
      <c r="Y301" s="6"/>
      <c r="Z301" s="6"/>
      <c r="AB301" s="6"/>
      <c r="AC301" s="6"/>
      <c r="AE301" s="6"/>
      <c r="AF301" s="6"/>
      <c r="AG301"/>
      <c r="AH301"/>
      <c r="AI301" s="5"/>
      <c r="AJ301" s="2"/>
      <c r="AM301" s="2"/>
      <c r="AN301" s="5"/>
      <c r="AO301" s="2"/>
      <c r="AP301" s="5"/>
      <c r="AQ301" s="5"/>
      <c r="AR301" s="5"/>
      <c r="AT301" s="2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25"/>
      <c r="BF301" s="2"/>
      <c r="BH301" s="5"/>
      <c r="BJ301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5"/>
      <c r="CM301" s="3"/>
      <c r="CO301" s="3"/>
      <c r="CP301" s="2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s="4" customFormat="1" x14ac:dyDescent="0.3">
      <c r="A302"/>
      <c r="B302"/>
      <c r="C302"/>
      <c r="D302"/>
      <c r="E302"/>
      <c r="G302" s="6"/>
      <c r="H302" s="2"/>
      <c r="I302" s="25"/>
      <c r="J302" s="9"/>
      <c r="K302" s="25"/>
      <c r="L302" s="3"/>
      <c r="M302" s="6"/>
      <c r="N302" s="3"/>
      <c r="O302" s="6"/>
      <c r="P302" s="2"/>
      <c r="Q302" s="9"/>
      <c r="R302" s="6"/>
      <c r="S302" s="3"/>
      <c r="T302"/>
      <c r="V302" s="6"/>
      <c r="W302" s="6"/>
      <c r="Y302" s="6"/>
      <c r="Z302" s="6"/>
      <c r="AB302" s="6"/>
      <c r="AC302" s="6"/>
      <c r="AE302" s="6"/>
      <c r="AF302" s="6"/>
      <c r="AG302"/>
      <c r="AH302"/>
      <c r="AI302" s="5"/>
      <c r="AJ302" s="2"/>
      <c r="AM302" s="2"/>
      <c r="AN302" s="5"/>
      <c r="AO302" s="2"/>
      <c r="AP302" s="5"/>
      <c r="AQ302" s="5"/>
      <c r="AR302" s="5"/>
      <c r="AT302" s="2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25"/>
      <c r="BF302" s="2"/>
      <c r="BH302" s="5"/>
      <c r="BJ302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5"/>
      <c r="CM302" s="3"/>
      <c r="CO302" s="3"/>
      <c r="CP302" s="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s="4" customFormat="1" x14ac:dyDescent="0.3">
      <c r="A303"/>
      <c r="B303"/>
      <c r="C303"/>
      <c r="D303"/>
      <c r="E303"/>
      <c r="G303" s="6"/>
      <c r="H303" s="2"/>
      <c r="I303" s="25"/>
      <c r="J303" s="9"/>
      <c r="K303" s="25"/>
      <c r="L303" s="3"/>
      <c r="M303" s="6"/>
      <c r="N303" s="3"/>
      <c r="O303" s="6"/>
      <c r="P303" s="2"/>
      <c r="Q303" s="9"/>
      <c r="R303" s="6"/>
      <c r="S303" s="3"/>
      <c r="T303"/>
      <c r="V303" s="6"/>
      <c r="W303" s="6"/>
      <c r="Y303" s="6"/>
      <c r="Z303" s="6"/>
      <c r="AB303" s="6"/>
      <c r="AC303" s="6"/>
      <c r="AE303" s="6"/>
      <c r="AF303" s="6"/>
      <c r="AG303"/>
      <c r="AH303"/>
      <c r="AI303" s="5"/>
      <c r="AJ303" s="2"/>
      <c r="AM303" s="2"/>
      <c r="AN303" s="5"/>
      <c r="AO303" s="2"/>
      <c r="AP303" s="5"/>
      <c r="AQ303" s="5"/>
      <c r="AR303" s="5"/>
      <c r="AT303" s="2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25"/>
      <c r="BF303" s="2"/>
      <c r="BH303" s="5"/>
      <c r="BJ303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5"/>
      <c r="CM303" s="3"/>
      <c r="CO303" s="3"/>
      <c r="CP303" s="2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s="4" customFormat="1" x14ac:dyDescent="0.3">
      <c r="A304"/>
      <c r="B304"/>
      <c r="C304"/>
      <c r="D304"/>
      <c r="E304"/>
      <c r="G304" s="6"/>
      <c r="H304" s="2"/>
      <c r="I304" s="25"/>
      <c r="J304" s="9"/>
      <c r="K304" s="25"/>
      <c r="L304" s="3"/>
      <c r="M304" s="6"/>
      <c r="N304" s="3"/>
      <c r="O304" s="6"/>
      <c r="P304" s="2"/>
      <c r="Q304" s="9"/>
      <c r="R304" s="6"/>
      <c r="S304" s="3"/>
      <c r="T304"/>
      <c r="V304" s="6"/>
      <c r="W304" s="6"/>
      <c r="Y304" s="6"/>
      <c r="Z304" s="6"/>
      <c r="AB304" s="6"/>
      <c r="AC304" s="6"/>
      <c r="AE304" s="6"/>
      <c r="AF304" s="6"/>
      <c r="AG304"/>
      <c r="AH304"/>
      <c r="AI304" s="5"/>
      <c r="AJ304" s="2"/>
      <c r="AM304" s="2"/>
      <c r="AN304" s="5"/>
      <c r="AO304" s="2"/>
      <c r="AP304" s="5"/>
      <c r="AQ304" s="5"/>
      <c r="AR304" s="5"/>
      <c r="AT304" s="2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25"/>
      <c r="BF304" s="2"/>
      <c r="BH304" s="5"/>
      <c r="BJ304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5"/>
      <c r="CM304" s="3"/>
      <c r="CO304" s="3"/>
      <c r="CP304" s="2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s="4" customFormat="1" x14ac:dyDescent="0.3">
      <c r="A305"/>
      <c r="B305"/>
      <c r="C305"/>
      <c r="D305"/>
      <c r="E305"/>
      <c r="G305" s="6"/>
      <c r="H305" s="2"/>
      <c r="I305" s="25"/>
      <c r="J305" s="9"/>
      <c r="K305" s="25"/>
      <c r="L305" s="3"/>
      <c r="M305" s="6"/>
      <c r="N305" s="3"/>
      <c r="O305" s="6"/>
      <c r="P305" s="2"/>
      <c r="Q305" s="9"/>
      <c r="R305" s="6"/>
      <c r="S305" s="3"/>
      <c r="T305"/>
      <c r="V305" s="6"/>
      <c r="W305" s="6"/>
      <c r="Y305" s="6"/>
      <c r="Z305" s="6"/>
      <c r="AB305" s="6"/>
      <c r="AC305" s="6"/>
      <c r="AE305" s="6"/>
      <c r="AF305" s="6"/>
      <c r="AG305"/>
      <c r="AH305"/>
      <c r="AI305" s="5"/>
      <c r="AJ305" s="2"/>
      <c r="AM305" s="2"/>
      <c r="AN305" s="5"/>
      <c r="AO305" s="2"/>
      <c r="AP305" s="5"/>
      <c r="AQ305" s="5"/>
      <c r="AR305" s="5"/>
      <c r="AT305" s="2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25"/>
      <c r="BF305" s="2"/>
      <c r="BH305" s="5"/>
      <c r="BJ305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5"/>
      <c r="CM305" s="3"/>
      <c r="CO305" s="3"/>
      <c r="CP305" s="2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s="4" customFormat="1" x14ac:dyDescent="0.3">
      <c r="A306"/>
      <c r="B306"/>
      <c r="C306"/>
      <c r="D306"/>
      <c r="E306"/>
      <c r="G306" s="6"/>
      <c r="H306" s="2"/>
      <c r="I306" s="25"/>
      <c r="J306" s="9"/>
      <c r="K306" s="25"/>
      <c r="L306" s="3"/>
      <c r="M306" s="6"/>
      <c r="N306" s="3"/>
      <c r="O306" s="6"/>
      <c r="P306" s="2"/>
      <c r="Q306" s="9"/>
      <c r="R306" s="6"/>
      <c r="S306" s="3"/>
      <c r="T306"/>
      <c r="V306" s="6"/>
      <c r="W306" s="6"/>
      <c r="Y306" s="6"/>
      <c r="Z306" s="6"/>
      <c r="AB306" s="6"/>
      <c r="AC306" s="6"/>
      <c r="AE306" s="6"/>
      <c r="AF306" s="6"/>
      <c r="AG306"/>
      <c r="AH306"/>
      <c r="AI306" s="5"/>
      <c r="AJ306" s="2"/>
      <c r="AM306" s="2"/>
      <c r="AN306" s="5"/>
      <c r="AO306" s="2"/>
      <c r="AP306" s="5"/>
      <c r="AQ306" s="5"/>
      <c r="AR306" s="5"/>
      <c r="AT306" s="2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25"/>
      <c r="BF306" s="2"/>
      <c r="BH306" s="5"/>
      <c r="BJ30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5"/>
      <c r="CM306" s="3"/>
      <c r="CO306" s="3"/>
      <c r="CP306" s="2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s="4" customFormat="1" x14ac:dyDescent="0.3">
      <c r="A307"/>
      <c r="B307"/>
      <c r="C307"/>
      <c r="D307"/>
      <c r="E307"/>
      <c r="G307" s="6"/>
      <c r="H307" s="2"/>
      <c r="I307" s="25"/>
      <c r="J307" s="9"/>
      <c r="K307" s="25"/>
      <c r="L307" s="3"/>
      <c r="M307" s="6"/>
      <c r="N307" s="3"/>
      <c r="O307" s="6"/>
      <c r="P307" s="2"/>
      <c r="Q307" s="9"/>
      <c r="R307" s="6"/>
      <c r="S307" s="3"/>
      <c r="T307"/>
      <c r="V307" s="6"/>
      <c r="W307" s="6"/>
      <c r="Y307" s="6"/>
      <c r="Z307" s="6"/>
      <c r="AB307" s="6"/>
      <c r="AC307" s="6"/>
      <c r="AE307" s="6"/>
      <c r="AF307" s="6"/>
      <c r="AG307"/>
      <c r="AH307"/>
      <c r="AI307" s="5"/>
      <c r="AJ307" s="2"/>
      <c r="AM307" s="2"/>
      <c r="AN307" s="5"/>
      <c r="AO307" s="2"/>
      <c r="AP307" s="5"/>
      <c r="AQ307" s="5"/>
      <c r="AR307" s="5"/>
      <c r="AT307" s="2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25"/>
      <c r="BF307" s="2"/>
      <c r="BH307" s="5"/>
      <c r="BJ307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5"/>
      <c r="CM307" s="3"/>
      <c r="CO307" s="3"/>
      <c r="CP307" s="2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s="4" customFormat="1" x14ac:dyDescent="0.3">
      <c r="A308"/>
      <c r="B308"/>
      <c r="C308"/>
      <c r="D308"/>
      <c r="E308"/>
      <c r="G308" s="6"/>
      <c r="H308" s="2"/>
      <c r="I308" s="25"/>
      <c r="J308" s="9"/>
      <c r="K308" s="25"/>
      <c r="L308" s="3"/>
      <c r="M308" s="6"/>
      <c r="N308" s="3"/>
      <c r="O308" s="6"/>
      <c r="P308" s="2"/>
      <c r="Q308" s="9"/>
      <c r="R308" s="6"/>
      <c r="S308" s="3"/>
      <c r="T308"/>
      <c r="V308" s="6"/>
      <c r="W308" s="6"/>
      <c r="Y308" s="6"/>
      <c r="Z308" s="6"/>
      <c r="AB308" s="6"/>
      <c r="AC308" s="6"/>
      <c r="AE308" s="6"/>
      <c r="AF308" s="6"/>
      <c r="AG308"/>
      <c r="AH308"/>
      <c r="AI308" s="5"/>
      <c r="AJ308" s="2"/>
      <c r="AM308" s="2"/>
      <c r="AN308" s="5"/>
      <c r="AO308" s="2"/>
      <c r="AP308" s="5"/>
      <c r="AQ308" s="5"/>
      <c r="AR308" s="5"/>
      <c r="AT308" s="2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25"/>
      <c r="BF308" s="2"/>
      <c r="BH308" s="5"/>
      <c r="BJ308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5"/>
      <c r="CM308" s="3"/>
      <c r="CO308" s="3"/>
      <c r="CP308" s="2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s="4" customFormat="1" x14ac:dyDescent="0.3">
      <c r="A309"/>
      <c r="B309"/>
      <c r="C309"/>
      <c r="D309"/>
      <c r="E309"/>
      <c r="G309" s="6"/>
      <c r="H309" s="2"/>
      <c r="I309" s="25"/>
      <c r="J309" s="9"/>
      <c r="K309" s="25"/>
      <c r="L309" s="3"/>
      <c r="M309" s="6"/>
      <c r="N309" s="3"/>
      <c r="O309" s="6"/>
      <c r="P309" s="2"/>
      <c r="Q309" s="9"/>
      <c r="R309" s="6"/>
      <c r="S309" s="3"/>
      <c r="T309"/>
      <c r="V309" s="6"/>
      <c r="W309" s="6"/>
      <c r="Y309" s="6"/>
      <c r="Z309" s="6"/>
      <c r="AB309" s="6"/>
      <c r="AC309" s="6"/>
      <c r="AE309" s="6"/>
      <c r="AF309" s="6"/>
      <c r="AG309"/>
      <c r="AH309"/>
      <c r="AI309" s="5"/>
      <c r="AJ309" s="2"/>
      <c r="AM309" s="2"/>
      <c r="AN309" s="5"/>
      <c r="AO309" s="2"/>
      <c r="AP309" s="5"/>
      <c r="AQ309" s="5"/>
      <c r="AR309" s="5"/>
      <c r="AT309" s="2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25"/>
      <c r="BF309" s="2"/>
      <c r="BH309" s="5"/>
      <c r="BJ309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5"/>
      <c r="CM309" s="3"/>
      <c r="CO309" s="3"/>
      <c r="CP309" s="2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s="4" customFormat="1" x14ac:dyDescent="0.3">
      <c r="A310"/>
      <c r="B310"/>
      <c r="C310"/>
      <c r="D310"/>
      <c r="E310"/>
      <c r="G310" s="6"/>
      <c r="H310" s="2"/>
      <c r="I310" s="25"/>
      <c r="J310" s="9"/>
      <c r="K310" s="25"/>
      <c r="L310" s="3"/>
      <c r="M310" s="6"/>
      <c r="N310" s="3"/>
      <c r="O310" s="6"/>
      <c r="P310" s="2"/>
      <c r="Q310" s="9"/>
      <c r="R310" s="6"/>
      <c r="S310" s="3"/>
      <c r="T310"/>
      <c r="V310" s="6"/>
      <c r="W310" s="6"/>
      <c r="Y310" s="6"/>
      <c r="Z310" s="6"/>
      <c r="AB310" s="6"/>
      <c r="AC310" s="6"/>
      <c r="AE310" s="6"/>
      <c r="AF310" s="6"/>
      <c r="AG310"/>
      <c r="AH310"/>
      <c r="AI310" s="5"/>
      <c r="AJ310" s="2"/>
      <c r="AM310" s="2"/>
      <c r="AN310" s="5"/>
      <c r="AO310" s="2"/>
      <c r="AP310" s="5"/>
      <c r="AQ310" s="5"/>
      <c r="AR310" s="5"/>
      <c r="AT310" s="2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25"/>
      <c r="BF310" s="2"/>
      <c r="BH310" s="5"/>
      <c r="BJ310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5"/>
      <c r="CM310" s="3"/>
      <c r="CO310" s="3"/>
      <c r="CP310" s="2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s="4" customFormat="1" x14ac:dyDescent="0.3">
      <c r="A311"/>
      <c r="B311"/>
      <c r="C311"/>
      <c r="D311"/>
      <c r="E311"/>
      <c r="G311" s="6"/>
      <c r="H311" s="2"/>
      <c r="I311" s="25"/>
      <c r="J311" s="9"/>
      <c r="K311" s="25"/>
      <c r="L311" s="3"/>
      <c r="M311" s="6"/>
      <c r="N311" s="3"/>
      <c r="O311" s="6"/>
      <c r="P311" s="2"/>
      <c r="Q311" s="9"/>
      <c r="R311" s="6"/>
      <c r="S311" s="3"/>
      <c r="T311"/>
      <c r="V311" s="6"/>
      <c r="W311" s="6"/>
      <c r="Y311" s="6"/>
      <c r="Z311" s="6"/>
      <c r="AB311" s="6"/>
      <c r="AC311" s="6"/>
      <c r="AE311" s="6"/>
      <c r="AF311" s="6"/>
      <c r="AG311"/>
      <c r="AH311"/>
      <c r="AI311" s="5"/>
      <c r="AJ311" s="2"/>
      <c r="AM311" s="2"/>
      <c r="AN311" s="5"/>
      <c r="AO311" s="2"/>
      <c r="AP311" s="5"/>
      <c r="AQ311" s="5"/>
      <c r="AR311" s="5"/>
      <c r="AT311" s="2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25"/>
      <c r="BF311" s="2"/>
      <c r="BH311" s="5"/>
      <c r="BJ311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5"/>
      <c r="CM311" s="3"/>
      <c r="CO311" s="3"/>
      <c r="CP311" s="2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s="4" customFormat="1" x14ac:dyDescent="0.3">
      <c r="A312"/>
      <c r="B312"/>
      <c r="C312"/>
      <c r="D312"/>
      <c r="E312"/>
      <c r="G312" s="6"/>
      <c r="H312" s="2"/>
      <c r="I312" s="25"/>
      <c r="J312" s="9"/>
      <c r="K312" s="25"/>
      <c r="L312" s="3"/>
      <c r="M312" s="6"/>
      <c r="N312" s="3"/>
      <c r="O312" s="6"/>
      <c r="P312" s="2"/>
      <c r="Q312" s="9"/>
      <c r="R312" s="6"/>
      <c r="S312" s="3"/>
      <c r="T312"/>
      <c r="V312" s="6"/>
      <c r="W312" s="6"/>
      <c r="Y312" s="6"/>
      <c r="Z312" s="6"/>
      <c r="AB312" s="6"/>
      <c r="AC312" s="6"/>
      <c r="AE312" s="6"/>
      <c r="AF312" s="6"/>
      <c r="AG312"/>
      <c r="AH312"/>
      <c r="AI312" s="5"/>
      <c r="AJ312" s="2"/>
      <c r="AM312" s="2"/>
      <c r="AN312" s="5"/>
      <c r="AO312" s="2"/>
      <c r="AP312" s="5"/>
      <c r="AQ312" s="5"/>
      <c r="AR312" s="5"/>
      <c r="AT312" s="2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25"/>
      <c r="BF312" s="2"/>
      <c r="BH312" s="5"/>
      <c r="BJ312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5"/>
      <c r="CM312" s="3"/>
      <c r="CO312" s="3"/>
      <c r="CP312" s="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 s="4" customFormat="1" x14ac:dyDescent="0.3">
      <c r="A313"/>
      <c r="B313"/>
      <c r="C313"/>
      <c r="D313"/>
      <c r="E313"/>
      <c r="G313" s="6"/>
      <c r="H313" s="2"/>
      <c r="I313" s="25"/>
      <c r="J313" s="9"/>
      <c r="K313" s="25"/>
      <c r="L313" s="3"/>
      <c r="M313" s="6"/>
      <c r="N313" s="3"/>
      <c r="O313" s="6"/>
      <c r="P313" s="2"/>
      <c r="Q313" s="9"/>
      <c r="R313" s="6"/>
      <c r="S313" s="3"/>
      <c r="T313"/>
      <c r="V313" s="6"/>
      <c r="W313" s="6"/>
      <c r="Y313" s="6"/>
      <c r="Z313" s="6"/>
      <c r="AB313" s="6"/>
      <c r="AC313" s="6"/>
      <c r="AE313" s="6"/>
      <c r="AF313" s="6"/>
      <c r="AG313"/>
      <c r="AH313"/>
      <c r="AI313" s="5"/>
      <c r="AJ313" s="2"/>
      <c r="AM313" s="2"/>
      <c r="AN313" s="5"/>
      <c r="AO313" s="2"/>
      <c r="AP313" s="5"/>
      <c r="AQ313" s="5"/>
      <c r="AR313" s="5"/>
      <c r="AT313" s="2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25"/>
      <c r="BF313" s="2"/>
      <c r="BH313" s="5"/>
      <c r="BJ313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5"/>
      <c r="CM313" s="3"/>
      <c r="CO313" s="3"/>
      <c r="CP313" s="2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 s="4" customFormat="1" x14ac:dyDescent="0.3">
      <c r="A314"/>
      <c r="B314"/>
      <c r="C314"/>
      <c r="D314"/>
      <c r="E314"/>
      <c r="G314" s="6"/>
      <c r="H314" s="2"/>
      <c r="I314" s="25"/>
      <c r="J314" s="9"/>
      <c r="K314" s="25"/>
      <c r="L314" s="3"/>
      <c r="M314" s="6"/>
      <c r="N314" s="3"/>
      <c r="O314" s="6"/>
      <c r="P314" s="2"/>
      <c r="Q314" s="9"/>
      <c r="R314" s="6"/>
      <c r="S314" s="3"/>
      <c r="T314"/>
      <c r="V314" s="6"/>
      <c r="W314" s="6"/>
      <c r="Y314" s="6"/>
      <c r="Z314" s="6"/>
      <c r="AB314" s="6"/>
      <c r="AC314" s="6"/>
      <c r="AE314" s="6"/>
      <c r="AF314" s="6"/>
      <c r="AG314"/>
      <c r="AH314"/>
      <c r="AI314" s="5"/>
      <c r="AJ314" s="2"/>
      <c r="AM314" s="2"/>
      <c r="AN314" s="5"/>
      <c r="AO314" s="2"/>
      <c r="AP314" s="5"/>
      <c r="AQ314" s="5"/>
      <c r="AR314" s="5"/>
      <c r="AT314" s="2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25"/>
      <c r="BF314" s="2"/>
      <c r="BH314" s="5"/>
      <c r="BJ314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5"/>
      <c r="CM314" s="3"/>
      <c r="CO314" s="3"/>
      <c r="CP314" s="2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 s="4" customFormat="1" x14ac:dyDescent="0.3">
      <c r="A315"/>
      <c r="B315"/>
      <c r="C315"/>
      <c r="D315"/>
      <c r="E315"/>
      <c r="G315" s="6"/>
      <c r="H315" s="2"/>
      <c r="I315" s="25"/>
      <c r="J315" s="9"/>
      <c r="K315" s="25"/>
      <c r="L315" s="3"/>
      <c r="M315" s="6"/>
      <c r="N315" s="3"/>
      <c r="O315" s="6"/>
      <c r="P315" s="2"/>
      <c r="Q315" s="9"/>
      <c r="R315" s="6"/>
      <c r="S315" s="3"/>
      <c r="T315"/>
      <c r="V315" s="6"/>
      <c r="W315" s="6"/>
      <c r="Y315" s="6"/>
      <c r="Z315" s="6"/>
      <c r="AB315" s="6"/>
      <c r="AC315" s="6"/>
      <c r="AE315" s="6"/>
      <c r="AF315" s="6"/>
      <c r="AG315"/>
      <c r="AH315"/>
      <c r="AI315" s="5"/>
      <c r="AJ315" s="2"/>
      <c r="AM315" s="2"/>
      <c r="AN315" s="5"/>
      <c r="AO315" s="2"/>
      <c r="AP315" s="5"/>
      <c r="AQ315" s="5"/>
      <c r="AR315" s="5"/>
      <c r="AT315" s="2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25"/>
      <c r="BF315" s="2"/>
      <c r="BH315" s="5"/>
      <c r="BJ315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5"/>
      <c r="CM315" s="3"/>
      <c r="CO315" s="3"/>
      <c r="CP315" s="2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 s="4" customFormat="1" x14ac:dyDescent="0.3">
      <c r="A316"/>
      <c r="B316"/>
      <c r="C316"/>
      <c r="D316"/>
      <c r="E316"/>
      <c r="G316" s="6"/>
      <c r="H316" s="2"/>
      <c r="I316" s="25"/>
      <c r="J316" s="9"/>
      <c r="K316" s="25"/>
      <c r="L316" s="3"/>
      <c r="M316" s="6"/>
      <c r="N316" s="3"/>
      <c r="O316" s="6"/>
      <c r="P316" s="2"/>
      <c r="Q316" s="9"/>
      <c r="R316" s="6"/>
      <c r="S316" s="3"/>
      <c r="T316"/>
      <c r="V316" s="6"/>
      <c r="W316" s="6"/>
      <c r="Y316" s="6"/>
      <c r="Z316" s="6"/>
      <c r="AB316" s="6"/>
      <c r="AC316" s="6"/>
      <c r="AE316" s="6"/>
      <c r="AF316" s="6"/>
      <c r="AG316"/>
      <c r="AH316"/>
      <c r="AI316" s="5"/>
      <c r="AJ316" s="2"/>
      <c r="AM316" s="2"/>
      <c r="AN316" s="5"/>
      <c r="AO316" s="2"/>
      <c r="AP316" s="5"/>
      <c r="AQ316" s="5"/>
      <c r="AR316" s="5"/>
      <c r="AT316" s="2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25"/>
      <c r="BF316" s="2"/>
      <c r="BH316" s="5"/>
      <c r="BJ31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5"/>
      <c r="CM316" s="3"/>
      <c r="CO316" s="3"/>
      <c r="CP316" s="2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 s="4" customFormat="1" x14ac:dyDescent="0.3">
      <c r="A317"/>
      <c r="B317"/>
      <c r="C317"/>
      <c r="D317"/>
      <c r="E317"/>
      <c r="G317" s="6"/>
      <c r="H317" s="2"/>
      <c r="I317" s="25"/>
      <c r="J317" s="9"/>
      <c r="K317" s="25"/>
      <c r="L317" s="3"/>
      <c r="M317" s="6"/>
      <c r="N317" s="3"/>
      <c r="O317" s="6"/>
      <c r="P317" s="2"/>
      <c r="Q317" s="9"/>
      <c r="R317" s="6"/>
      <c r="S317" s="3"/>
      <c r="T317"/>
      <c r="V317" s="6"/>
      <c r="W317" s="6"/>
      <c r="Y317" s="6"/>
      <c r="Z317" s="6"/>
      <c r="AB317" s="6"/>
      <c r="AC317" s="6"/>
      <c r="AE317" s="6"/>
      <c r="AF317" s="6"/>
      <c r="AG317"/>
      <c r="AH317"/>
      <c r="AI317" s="5"/>
      <c r="AJ317" s="2"/>
      <c r="AM317" s="2"/>
      <c r="AN317" s="5"/>
      <c r="AO317" s="2"/>
      <c r="AP317" s="5"/>
      <c r="AQ317" s="5"/>
      <c r="AR317" s="5"/>
      <c r="AT317" s="2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25"/>
      <c r="BF317" s="2"/>
      <c r="BH317" s="5"/>
      <c r="BJ317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5"/>
      <c r="CM317" s="3"/>
      <c r="CO317" s="3"/>
      <c r="CP317" s="2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 s="4" customFormat="1" x14ac:dyDescent="0.3">
      <c r="A318"/>
      <c r="B318"/>
      <c r="C318"/>
      <c r="D318"/>
      <c r="E318"/>
      <c r="G318" s="6"/>
      <c r="H318" s="2"/>
      <c r="I318" s="25"/>
      <c r="J318" s="9"/>
      <c r="K318" s="25"/>
      <c r="L318" s="3"/>
      <c r="M318" s="6"/>
      <c r="N318" s="3"/>
      <c r="O318" s="6"/>
      <c r="P318" s="2"/>
      <c r="Q318" s="9"/>
      <c r="R318" s="6"/>
      <c r="S318" s="3"/>
      <c r="T318"/>
      <c r="V318" s="6"/>
      <c r="W318" s="6"/>
      <c r="Y318" s="6"/>
      <c r="Z318" s="6"/>
      <c r="AB318" s="6"/>
      <c r="AC318" s="6"/>
      <c r="AE318" s="6"/>
      <c r="AF318" s="6"/>
      <c r="AG318"/>
      <c r="AH318"/>
      <c r="AI318" s="5"/>
      <c r="AJ318" s="2"/>
      <c r="AM318" s="2"/>
      <c r="AN318" s="5"/>
      <c r="AO318" s="2"/>
      <c r="AP318" s="5"/>
      <c r="AQ318" s="5"/>
      <c r="AR318" s="5"/>
      <c r="AT318" s="2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25"/>
      <c r="BF318" s="2"/>
      <c r="BH318" s="5"/>
      <c r="BJ318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5"/>
      <c r="CM318" s="3"/>
      <c r="CO318" s="3"/>
      <c r="CP318" s="2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 s="4" customFormat="1" x14ac:dyDescent="0.3">
      <c r="A319"/>
      <c r="B319"/>
      <c r="C319"/>
      <c r="D319"/>
      <c r="E319"/>
      <c r="G319" s="6"/>
      <c r="H319" s="2"/>
      <c r="I319" s="25"/>
      <c r="J319" s="9"/>
      <c r="K319" s="25"/>
      <c r="L319" s="3"/>
      <c r="M319" s="6"/>
      <c r="N319" s="3"/>
      <c r="O319" s="6"/>
      <c r="P319" s="2"/>
      <c r="Q319" s="9"/>
      <c r="R319" s="6"/>
      <c r="S319" s="3"/>
      <c r="T319"/>
      <c r="V319" s="6"/>
      <c r="W319" s="6"/>
      <c r="Y319" s="6"/>
      <c r="Z319" s="6"/>
      <c r="AB319" s="6"/>
      <c r="AC319" s="6"/>
      <c r="AE319" s="6"/>
      <c r="AF319" s="6"/>
      <c r="AG319"/>
      <c r="AH319"/>
      <c r="AI319" s="5"/>
      <c r="AJ319" s="2"/>
      <c r="AM319" s="2"/>
      <c r="AN319" s="5"/>
      <c r="AO319" s="2"/>
      <c r="AP319" s="5"/>
      <c r="AQ319" s="5"/>
      <c r="AR319" s="5"/>
      <c r="AT319" s="2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25"/>
      <c r="BF319" s="2"/>
      <c r="BH319" s="5"/>
      <c r="BJ319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5"/>
      <c r="CM319" s="3"/>
      <c r="CO319" s="3"/>
      <c r="CP319" s="2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 s="4" customFormat="1" x14ac:dyDescent="0.3">
      <c r="A320"/>
      <c r="B320"/>
      <c r="C320"/>
      <c r="D320"/>
      <c r="E320"/>
      <c r="G320" s="6"/>
      <c r="H320" s="2"/>
      <c r="I320" s="25"/>
      <c r="J320" s="9"/>
      <c r="K320" s="25"/>
      <c r="L320" s="3"/>
      <c r="M320" s="6"/>
      <c r="N320" s="3"/>
      <c r="O320" s="6"/>
      <c r="P320" s="2"/>
      <c r="Q320" s="9"/>
      <c r="R320" s="6"/>
      <c r="S320" s="3"/>
      <c r="T320"/>
      <c r="V320" s="6"/>
      <c r="W320" s="6"/>
      <c r="Y320" s="6"/>
      <c r="Z320" s="6"/>
      <c r="AB320" s="6"/>
      <c r="AC320" s="6"/>
      <c r="AE320" s="6"/>
      <c r="AF320" s="6"/>
      <c r="AG320"/>
      <c r="AH320"/>
      <c r="AI320" s="5"/>
      <c r="AJ320" s="2"/>
      <c r="AM320" s="2"/>
      <c r="AN320" s="5"/>
      <c r="AO320" s="2"/>
      <c r="AP320" s="5"/>
      <c r="AQ320" s="5"/>
      <c r="AR320" s="5"/>
      <c r="AT320" s="2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25"/>
      <c r="BF320" s="2"/>
      <c r="BH320" s="5"/>
      <c r="BJ320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5"/>
      <c r="CM320" s="3"/>
      <c r="CO320" s="3"/>
      <c r="CP320" s="2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 s="4" customFormat="1" x14ac:dyDescent="0.3">
      <c r="A321"/>
      <c r="B321"/>
      <c r="C321"/>
      <c r="D321"/>
      <c r="E321"/>
      <c r="G321" s="6"/>
      <c r="H321" s="2"/>
      <c r="I321" s="25"/>
      <c r="J321" s="9"/>
      <c r="K321" s="25"/>
      <c r="L321" s="3"/>
      <c r="M321" s="6"/>
      <c r="N321" s="3"/>
      <c r="O321" s="6"/>
      <c r="P321" s="2"/>
      <c r="Q321" s="9"/>
      <c r="R321" s="6"/>
      <c r="S321" s="3"/>
      <c r="T321"/>
      <c r="V321" s="6"/>
      <c r="W321" s="6"/>
      <c r="Y321" s="6"/>
      <c r="Z321" s="6"/>
      <c r="AB321" s="6"/>
      <c r="AC321" s="6"/>
      <c r="AE321" s="6"/>
      <c r="AF321" s="6"/>
      <c r="AG321"/>
      <c r="AH321"/>
      <c r="AI321" s="5"/>
      <c r="AJ321" s="2"/>
      <c r="AM321" s="2"/>
      <c r="AN321" s="5"/>
      <c r="AO321" s="2"/>
      <c r="AP321" s="5"/>
      <c r="AQ321" s="5"/>
      <c r="AR321" s="5"/>
      <c r="AT321" s="2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25"/>
      <c r="BF321" s="2"/>
      <c r="BH321" s="5"/>
      <c r="BJ321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5"/>
      <c r="CM321" s="3"/>
      <c r="CO321" s="3"/>
      <c r="CP321" s="2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 s="4" customFormat="1" x14ac:dyDescent="0.3">
      <c r="A322"/>
      <c r="B322"/>
      <c r="C322"/>
      <c r="D322"/>
      <c r="E322"/>
      <c r="G322" s="6"/>
      <c r="H322" s="2"/>
      <c r="I322" s="25"/>
      <c r="J322" s="9"/>
      <c r="K322" s="25"/>
      <c r="L322" s="3"/>
      <c r="M322" s="6"/>
      <c r="N322" s="3"/>
      <c r="O322" s="6"/>
      <c r="P322" s="2"/>
      <c r="Q322" s="9"/>
      <c r="R322" s="6"/>
      <c r="S322" s="3"/>
      <c r="T322"/>
      <c r="V322" s="6"/>
      <c r="W322" s="6"/>
      <c r="Y322" s="6"/>
      <c r="Z322" s="6"/>
      <c r="AB322" s="6"/>
      <c r="AC322" s="6"/>
      <c r="AE322" s="6"/>
      <c r="AF322" s="6"/>
      <c r="AG322"/>
      <c r="AH322"/>
      <c r="AI322" s="5"/>
      <c r="AJ322" s="2"/>
      <c r="AM322" s="2"/>
      <c r="AN322" s="5"/>
      <c r="AO322" s="2"/>
      <c r="AP322" s="5"/>
      <c r="AQ322" s="5"/>
      <c r="AR322" s="5"/>
      <c r="AT322" s="2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25"/>
      <c r="BF322" s="2"/>
      <c r="BH322" s="5"/>
      <c r="BJ322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5"/>
      <c r="CM322" s="3"/>
      <c r="CO322" s="3"/>
      <c r="CP322" s="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  <row r="323" spans="1:119" s="4" customFormat="1" x14ac:dyDescent="0.3">
      <c r="A323"/>
      <c r="B323"/>
      <c r="C323"/>
      <c r="D323"/>
      <c r="E323"/>
      <c r="G323" s="6"/>
      <c r="H323" s="2"/>
      <c r="I323" s="25"/>
      <c r="J323" s="9"/>
      <c r="K323" s="25"/>
      <c r="L323" s="3"/>
      <c r="M323" s="6"/>
      <c r="N323" s="3"/>
      <c r="O323" s="6"/>
      <c r="P323" s="2"/>
      <c r="Q323" s="9"/>
      <c r="R323" s="6"/>
      <c r="S323" s="3"/>
      <c r="T323"/>
      <c r="V323" s="6"/>
      <c r="W323" s="6"/>
      <c r="Y323" s="6"/>
      <c r="Z323" s="6"/>
      <c r="AB323" s="6"/>
      <c r="AC323" s="6"/>
      <c r="AE323" s="6"/>
      <c r="AF323" s="6"/>
      <c r="AG323"/>
      <c r="AH323"/>
      <c r="AI323" s="5"/>
      <c r="AJ323" s="2"/>
      <c r="AM323" s="2"/>
      <c r="AN323" s="5"/>
      <c r="AO323" s="2"/>
      <c r="AP323" s="5"/>
      <c r="AQ323" s="5"/>
      <c r="AR323" s="5"/>
      <c r="AT323" s="2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25"/>
      <c r="BF323" s="2"/>
      <c r="BH323" s="5"/>
      <c r="BJ323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5"/>
      <c r="CM323" s="3"/>
      <c r="CO323" s="3"/>
      <c r="CP323" s="2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</row>
    <row r="324" spans="1:119" s="4" customFormat="1" x14ac:dyDescent="0.3">
      <c r="A324"/>
      <c r="B324"/>
      <c r="C324"/>
      <c r="D324"/>
      <c r="E324"/>
      <c r="G324" s="6"/>
      <c r="H324" s="2"/>
      <c r="I324" s="25"/>
      <c r="J324" s="9"/>
      <c r="K324" s="25"/>
      <c r="L324" s="3"/>
      <c r="M324" s="6"/>
      <c r="N324" s="3"/>
      <c r="O324" s="6"/>
      <c r="P324" s="2"/>
      <c r="Q324" s="9"/>
      <c r="R324" s="6"/>
      <c r="S324" s="3"/>
      <c r="T324"/>
      <c r="V324" s="6"/>
      <c r="W324" s="6"/>
      <c r="Y324" s="6"/>
      <c r="Z324" s="6"/>
      <c r="AB324" s="6"/>
      <c r="AC324" s="6"/>
      <c r="AE324" s="6"/>
      <c r="AF324" s="6"/>
      <c r="AG324"/>
      <c r="AH324"/>
      <c r="AI324" s="5"/>
      <c r="AJ324" s="2"/>
      <c r="AM324" s="2"/>
      <c r="AN324" s="5"/>
      <c r="AO324" s="2"/>
      <c r="AP324" s="5"/>
      <c r="AQ324" s="5"/>
      <c r="AR324" s="5"/>
      <c r="AT324" s="2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25"/>
      <c r="BF324" s="2"/>
      <c r="BH324" s="5"/>
      <c r="BJ324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5"/>
      <c r="CM324" s="3"/>
      <c r="CO324" s="3"/>
      <c r="CP324" s="2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</row>
    <row r="325" spans="1:119" s="4" customFormat="1" x14ac:dyDescent="0.3">
      <c r="A325"/>
      <c r="B325"/>
      <c r="C325"/>
      <c r="D325"/>
      <c r="E325"/>
      <c r="G325" s="6"/>
      <c r="H325" s="2"/>
      <c r="I325" s="25"/>
      <c r="J325" s="9"/>
      <c r="K325" s="25"/>
      <c r="L325" s="3"/>
      <c r="M325" s="6"/>
      <c r="N325" s="3"/>
      <c r="O325" s="6"/>
      <c r="P325" s="2"/>
      <c r="Q325" s="9"/>
      <c r="R325" s="6"/>
      <c r="S325" s="3"/>
      <c r="T325"/>
      <c r="V325" s="6"/>
      <c r="W325" s="6"/>
      <c r="Y325" s="6"/>
      <c r="Z325" s="6"/>
      <c r="AB325" s="6"/>
      <c r="AC325" s="6"/>
      <c r="AE325" s="6"/>
      <c r="AF325" s="6"/>
      <c r="AG325"/>
      <c r="AH325"/>
      <c r="AI325" s="5"/>
      <c r="AJ325" s="2"/>
      <c r="AM325" s="2"/>
      <c r="AN325" s="5"/>
      <c r="AO325" s="2"/>
      <c r="AP325" s="5"/>
      <c r="AQ325" s="5"/>
      <c r="AR325" s="5"/>
      <c r="AT325" s="2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25"/>
      <c r="BF325" s="2"/>
      <c r="BH325" s="5"/>
      <c r="BJ325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5"/>
      <c r="CM325" s="3"/>
      <c r="CO325" s="3"/>
      <c r="CP325" s="2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</row>
    <row r="326" spans="1:119" s="4" customFormat="1" x14ac:dyDescent="0.3">
      <c r="A326"/>
      <c r="B326"/>
      <c r="C326"/>
      <c r="D326"/>
      <c r="E326"/>
      <c r="G326" s="6"/>
      <c r="H326" s="2"/>
      <c r="I326" s="25"/>
      <c r="J326" s="9"/>
      <c r="K326" s="25"/>
      <c r="L326" s="3"/>
      <c r="M326" s="6"/>
      <c r="N326" s="3"/>
      <c r="O326" s="6"/>
      <c r="P326" s="2"/>
      <c r="Q326" s="9"/>
      <c r="R326" s="6"/>
      <c r="S326" s="3"/>
      <c r="T326"/>
      <c r="V326" s="6"/>
      <c r="W326" s="6"/>
      <c r="Y326" s="6"/>
      <c r="Z326" s="6"/>
      <c r="AB326" s="6"/>
      <c r="AC326" s="6"/>
      <c r="AE326" s="6"/>
      <c r="AF326" s="6"/>
      <c r="AG326"/>
      <c r="AH326"/>
      <c r="AI326" s="5"/>
      <c r="AJ326" s="2"/>
      <c r="AM326" s="2"/>
      <c r="AN326" s="5"/>
      <c r="AO326" s="2"/>
      <c r="AP326" s="5"/>
      <c r="AQ326" s="5"/>
      <c r="AR326" s="5"/>
      <c r="AT326" s="2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25"/>
      <c r="BF326" s="2"/>
      <c r="BH326" s="5"/>
      <c r="BJ32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5"/>
      <c r="CM326" s="3"/>
      <c r="CO326" s="3"/>
      <c r="CP326" s="2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</row>
    <row r="327" spans="1:119" s="4" customFormat="1" x14ac:dyDescent="0.3">
      <c r="A327"/>
      <c r="B327"/>
      <c r="C327"/>
      <c r="D327"/>
      <c r="E327"/>
      <c r="G327" s="6"/>
      <c r="H327" s="2"/>
      <c r="I327" s="25"/>
      <c r="J327" s="9"/>
      <c r="K327" s="25"/>
      <c r="L327" s="3"/>
      <c r="M327" s="6"/>
      <c r="N327" s="3"/>
      <c r="O327" s="6"/>
      <c r="P327" s="2"/>
      <c r="Q327" s="9"/>
      <c r="R327" s="6"/>
      <c r="S327" s="3"/>
      <c r="T327"/>
      <c r="V327" s="6"/>
      <c r="W327" s="6"/>
      <c r="Y327" s="6"/>
      <c r="Z327" s="6"/>
      <c r="AB327" s="6"/>
      <c r="AC327" s="6"/>
      <c r="AE327" s="6"/>
      <c r="AF327" s="6"/>
      <c r="AG327"/>
      <c r="AH327"/>
      <c r="AI327" s="5"/>
      <c r="AJ327" s="2"/>
      <c r="AM327" s="2"/>
      <c r="AN327" s="5"/>
      <c r="AO327" s="2"/>
      <c r="AP327" s="5"/>
      <c r="AQ327" s="5"/>
      <c r="AR327" s="5"/>
      <c r="AT327" s="2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25"/>
      <c r="BF327" s="2"/>
      <c r="BH327" s="5"/>
      <c r="BJ327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5"/>
      <c r="CM327" s="3"/>
      <c r="CO327" s="3"/>
      <c r="CP327" s="2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</row>
    <row r="328" spans="1:119" s="4" customFormat="1" x14ac:dyDescent="0.3">
      <c r="A328"/>
      <c r="B328"/>
      <c r="C328"/>
      <c r="D328"/>
      <c r="E328"/>
      <c r="G328" s="6"/>
      <c r="H328" s="2"/>
      <c r="I328" s="25"/>
      <c r="J328" s="9"/>
      <c r="K328" s="25"/>
      <c r="L328" s="3"/>
      <c r="M328" s="6"/>
      <c r="N328" s="3"/>
      <c r="O328" s="6"/>
      <c r="P328" s="2"/>
      <c r="Q328" s="9"/>
      <c r="R328" s="6"/>
      <c r="S328" s="3"/>
      <c r="T328"/>
      <c r="V328" s="6"/>
      <c r="W328" s="6"/>
      <c r="Y328" s="6"/>
      <c r="Z328" s="6"/>
      <c r="AB328" s="6"/>
      <c r="AC328" s="6"/>
      <c r="AE328" s="6"/>
      <c r="AF328" s="6"/>
      <c r="AG328"/>
      <c r="AH328"/>
      <c r="AI328" s="5"/>
      <c r="AJ328" s="2"/>
      <c r="AM328" s="2"/>
      <c r="AN328" s="5"/>
      <c r="AO328" s="2"/>
      <c r="AP328" s="5"/>
      <c r="AQ328" s="5"/>
      <c r="AR328" s="5"/>
      <c r="AT328" s="2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25"/>
      <c r="BF328" s="2"/>
      <c r="BH328" s="5"/>
      <c r="BJ328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5"/>
      <c r="CM328" s="3"/>
      <c r="CO328" s="3"/>
      <c r="CP328" s="2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</row>
    <row r="329" spans="1:119" s="4" customFormat="1" x14ac:dyDescent="0.3">
      <c r="A329"/>
      <c r="B329"/>
      <c r="C329"/>
      <c r="D329"/>
      <c r="E329"/>
      <c r="G329" s="6"/>
      <c r="H329" s="2"/>
      <c r="I329" s="25"/>
      <c r="J329" s="9"/>
      <c r="K329" s="25"/>
      <c r="L329" s="3"/>
      <c r="M329" s="6"/>
      <c r="N329" s="3"/>
      <c r="O329" s="6"/>
      <c r="P329" s="2"/>
      <c r="Q329" s="9"/>
      <c r="R329" s="6"/>
      <c r="S329" s="3"/>
      <c r="T329"/>
      <c r="V329" s="6"/>
      <c r="W329" s="6"/>
      <c r="Y329" s="6"/>
      <c r="Z329" s="6"/>
      <c r="AB329" s="6"/>
      <c r="AC329" s="6"/>
      <c r="AE329" s="6"/>
      <c r="AF329" s="6"/>
      <c r="AG329"/>
      <c r="AH329"/>
      <c r="AI329" s="5"/>
      <c r="AJ329" s="2"/>
      <c r="AM329" s="2"/>
      <c r="AN329" s="5"/>
      <c r="AO329" s="2"/>
      <c r="AP329" s="5"/>
      <c r="AQ329" s="5"/>
      <c r="AR329" s="5"/>
      <c r="AT329" s="2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25"/>
      <c r="BF329" s="2"/>
      <c r="BH329" s="5"/>
      <c r="BJ329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5"/>
      <c r="CM329" s="3"/>
      <c r="CO329" s="3"/>
      <c r="CP329" s="2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</row>
    <row r="330" spans="1:119" s="4" customFormat="1" x14ac:dyDescent="0.3">
      <c r="A330"/>
      <c r="B330"/>
      <c r="C330"/>
      <c r="D330"/>
      <c r="E330"/>
      <c r="G330" s="6"/>
      <c r="H330" s="2"/>
      <c r="I330" s="25"/>
      <c r="J330" s="9"/>
      <c r="K330" s="25"/>
      <c r="L330" s="3"/>
      <c r="M330" s="6"/>
      <c r="N330" s="3"/>
      <c r="O330" s="6"/>
      <c r="P330" s="2"/>
      <c r="Q330" s="9"/>
      <c r="R330" s="6"/>
      <c r="S330" s="3"/>
      <c r="T330"/>
      <c r="V330" s="6"/>
      <c r="W330" s="6"/>
      <c r="Y330" s="6"/>
      <c r="Z330" s="6"/>
      <c r="AB330" s="6"/>
      <c r="AC330" s="6"/>
      <c r="AE330" s="6"/>
      <c r="AF330" s="6"/>
      <c r="AG330"/>
      <c r="AH330"/>
      <c r="AI330" s="5"/>
      <c r="AJ330" s="2"/>
      <c r="AM330" s="2"/>
      <c r="AN330" s="5"/>
      <c r="AO330" s="2"/>
      <c r="AP330" s="5"/>
      <c r="AQ330" s="5"/>
      <c r="AR330" s="5"/>
      <c r="AT330" s="2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25"/>
      <c r="BF330" s="2"/>
      <c r="BH330" s="5"/>
      <c r="BJ330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5"/>
      <c r="CM330" s="3"/>
      <c r="CO330" s="3"/>
      <c r="CP330" s="2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</row>
    <row r="331" spans="1:119" s="4" customFormat="1" x14ac:dyDescent="0.3">
      <c r="A331"/>
      <c r="B331"/>
      <c r="C331"/>
      <c r="D331"/>
      <c r="E331"/>
      <c r="G331" s="6"/>
      <c r="H331" s="2"/>
      <c r="I331" s="25"/>
      <c r="J331" s="9"/>
      <c r="K331" s="25"/>
      <c r="L331" s="3"/>
      <c r="M331" s="6"/>
      <c r="N331" s="3"/>
      <c r="O331" s="6"/>
      <c r="P331" s="2"/>
      <c r="Q331" s="9"/>
      <c r="R331" s="6"/>
      <c r="S331" s="3"/>
      <c r="T331"/>
      <c r="V331" s="6"/>
      <c r="W331" s="6"/>
      <c r="Y331" s="6"/>
      <c r="Z331" s="6"/>
      <c r="AB331" s="6"/>
      <c r="AC331" s="6"/>
      <c r="AE331" s="6"/>
      <c r="AF331" s="6"/>
      <c r="AG331"/>
      <c r="AH331"/>
      <c r="AI331" s="5"/>
      <c r="AJ331" s="2"/>
      <c r="AM331" s="2"/>
      <c r="AN331" s="5"/>
      <c r="AO331" s="2"/>
      <c r="AP331" s="5"/>
      <c r="AQ331" s="5"/>
      <c r="AR331" s="5"/>
      <c r="AT331" s="2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25"/>
      <c r="BF331" s="2"/>
      <c r="BH331" s="5"/>
      <c r="BJ331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5"/>
      <c r="CM331" s="3"/>
      <c r="CO331" s="3"/>
      <c r="CP331" s="2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</row>
    <row r="332" spans="1:119" s="4" customFormat="1" x14ac:dyDescent="0.3">
      <c r="A332"/>
      <c r="B332"/>
      <c r="C332"/>
      <c r="D332"/>
      <c r="E332"/>
      <c r="G332" s="6"/>
      <c r="H332" s="2"/>
      <c r="I332" s="25"/>
      <c r="J332" s="9"/>
      <c r="K332" s="25"/>
      <c r="L332" s="3"/>
      <c r="M332" s="6"/>
      <c r="N332" s="3"/>
      <c r="O332" s="6"/>
      <c r="P332" s="2"/>
      <c r="Q332" s="9"/>
      <c r="R332" s="6"/>
      <c r="S332" s="3"/>
      <c r="T332"/>
      <c r="V332" s="6"/>
      <c r="W332" s="6"/>
      <c r="Y332" s="6"/>
      <c r="Z332" s="6"/>
      <c r="AB332" s="6"/>
      <c r="AC332" s="6"/>
      <c r="AE332" s="6"/>
      <c r="AF332" s="6"/>
      <c r="AG332"/>
      <c r="AH332"/>
      <c r="AI332" s="5"/>
      <c r="AJ332" s="2"/>
      <c r="AM332" s="2"/>
      <c r="AN332" s="5"/>
      <c r="AO332" s="2"/>
      <c r="AP332" s="5"/>
      <c r="AQ332" s="5"/>
      <c r="AR332" s="5"/>
      <c r="AT332" s="2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25"/>
      <c r="BF332" s="2"/>
      <c r="BH332" s="5"/>
      <c r="BJ332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5"/>
      <c r="CM332" s="3"/>
      <c r="CO332" s="3"/>
      <c r="CP332" s="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</row>
    <row r="333" spans="1:119" s="4" customFormat="1" x14ac:dyDescent="0.3">
      <c r="A333"/>
      <c r="B333"/>
      <c r="C333"/>
      <c r="D333"/>
      <c r="E333"/>
      <c r="G333" s="6"/>
      <c r="H333" s="2"/>
      <c r="I333" s="25"/>
      <c r="J333" s="9"/>
      <c r="K333" s="25"/>
      <c r="L333" s="3"/>
      <c r="M333" s="6"/>
      <c r="N333" s="3"/>
      <c r="O333" s="6"/>
      <c r="P333" s="2"/>
      <c r="Q333" s="9"/>
      <c r="R333" s="6"/>
      <c r="S333" s="3"/>
      <c r="T333"/>
      <c r="V333" s="6"/>
      <c r="W333" s="6"/>
      <c r="Y333" s="6"/>
      <c r="Z333" s="6"/>
      <c r="AB333" s="6"/>
      <c r="AC333" s="6"/>
      <c r="AE333" s="6"/>
      <c r="AF333" s="6"/>
      <c r="AG333"/>
      <c r="AH333"/>
      <c r="AI333" s="5"/>
      <c r="AJ333" s="2"/>
      <c r="AM333" s="2"/>
      <c r="AN333" s="5"/>
      <c r="AO333" s="2"/>
      <c r="AP333" s="5"/>
      <c r="AQ333" s="5"/>
      <c r="AR333" s="5"/>
      <c r="AT333" s="2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25"/>
      <c r="BF333" s="2"/>
      <c r="BH333" s="5"/>
      <c r="BJ333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5"/>
      <c r="CM333" s="3"/>
      <c r="CO333" s="3"/>
      <c r="CP333" s="2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</row>
    <row r="334" spans="1:119" s="4" customFormat="1" x14ac:dyDescent="0.3">
      <c r="A334"/>
      <c r="B334"/>
      <c r="C334"/>
      <c r="D334"/>
      <c r="E334"/>
      <c r="G334" s="6"/>
      <c r="H334" s="2"/>
      <c r="I334" s="25"/>
      <c r="J334" s="9"/>
      <c r="K334" s="25"/>
      <c r="L334" s="3"/>
      <c r="M334" s="6"/>
      <c r="N334" s="3"/>
      <c r="O334" s="6"/>
      <c r="P334" s="2"/>
      <c r="Q334" s="9"/>
      <c r="R334" s="6"/>
      <c r="S334" s="3"/>
      <c r="T334"/>
      <c r="V334" s="6"/>
      <c r="W334" s="6"/>
      <c r="Y334" s="6"/>
      <c r="Z334" s="6"/>
      <c r="AB334" s="6"/>
      <c r="AC334" s="6"/>
      <c r="AE334" s="6"/>
      <c r="AF334" s="6"/>
      <c r="AG334"/>
      <c r="AH334"/>
      <c r="AI334" s="5"/>
      <c r="AJ334" s="2"/>
      <c r="AM334" s="2"/>
      <c r="AN334" s="5"/>
      <c r="AO334" s="2"/>
      <c r="AP334" s="5"/>
      <c r="AQ334" s="5"/>
      <c r="AR334" s="5"/>
      <c r="AT334" s="2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25"/>
      <c r="BF334" s="2"/>
      <c r="BH334" s="5"/>
      <c r="BJ334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5"/>
      <c r="CM334" s="3"/>
      <c r="CO334" s="3"/>
      <c r="CP334" s="2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</row>
    <row r="335" spans="1:119" s="4" customFormat="1" x14ac:dyDescent="0.3">
      <c r="A335"/>
      <c r="B335"/>
      <c r="C335"/>
      <c r="D335"/>
      <c r="E335"/>
      <c r="G335" s="6"/>
      <c r="H335" s="2"/>
      <c r="I335" s="25"/>
      <c r="J335" s="9"/>
      <c r="K335" s="25"/>
      <c r="L335" s="3"/>
      <c r="M335" s="6"/>
      <c r="N335" s="3"/>
      <c r="O335" s="6"/>
      <c r="P335" s="2"/>
      <c r="Q335" s="9"/>
      <c r="R335" s="6"/>
      <c r="S335" s="3"/>
      <c r="T335"/>
      <c r="V335" s="6"/>
      <c r="W335" s="6"/>
      <c r="Y335" s="6"/>
      <c r="Z335" s="6"/>
      <c r="AB335" s="6"/>
      <c r="AC335" s="6"/>
      <c r="AE335" s="6"/>
      <c r="AF335" s="6"/>
      <c r="AG335"/>
      <c r="AH335"/>
      <c r="AI335" s="5"/>
      <c r="AJ335" s="2"/>
      <c r="AM335" s="2"/>
      <c r="AN335" s="5"/>
      <c r="AO335" s="2"/>
      <c r="AP335" s="5"/>
      <c r="AQ335" s="5"/>
      <c r="AR335" s="5"/>
      <c r="AT335" s="2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25"/>
      <c r="BF335" s="2"/>
      <c r="BH335" s="5"/>
      <c r="BJ335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5"/>
      <c r="CM335" s="3"/>
      <c r="CO335" s="3"/>
      <c r="CP335" s="2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</row>
    <row r="336" spans="1:119" s="4" customFormat="1" x14ac:dyDescent="0.3">
      <c r="A336"/>
      <c r="B336"/>
      <c r="C336"/>
      <c r="D336"/>
      <c r="E336"/>
      <c r="G336" s="6"/>
      <c r="H336" s="2"/>
      <c r="I336" s="25"/>
      <c r="J336" s="9"/>
      <c r="K336" s="25"/>
      <c r="L336" s="3"/>
      <c r="M336" s="6"/>
      <c r="N336" s="3"/>
      <c r="O336" s="6"/>
      <c r="P336" s="2"/>
      <c r="Q336" s="9"/>
      <c r="R336" s="6"/>
      <c r="S336" s="3"/>
      <c r="T336"/>
      <c r="V336" s="6"/>
      <c r="W336" s="6"/>
      <c r="Y336" s="6"/>
      <c r="Z336" s="6"/>
      <c r="AB336" s="6"/>
      <c r="AC336" s="6"/>
      <c r="AE336" s="6"/>
      <c r="AF336" s="6"/>
      <c r="AG336"/>
      <c r="AH336"/>
      <c r="AI336" s="5"/>
      <c r="AJ336" s="2"/>
      <c r="AM336" s="2"/>
      <c r="AN336" s="5"/>
      <c r="AO336" s="2"/>
      <c r="AP336" s="5"/>
      <c r="AQ336" s="5"/>
      <c r="AR336" s="5"/>
      <c r="AT336" s="2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25"/>
      <c r="BF336" s="2"/>
      <c r="BH336" s="5"/>
      <c r="BJ33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5"/>
      <c r="CM336" s="3"/>
      <c r="CO336" s="3"/>
      <c r="CP336" s="2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</row>
    <row r="337" spans="1:119" s="4" customFormat="1" x14ac:dyDescent="0.3">
      <c r="A337"/>
      <c r="B337"/>
      <c r="C337"/>
      <c r="D337"/>
      <c r="E337"/>
      <c r="G337" s="6"/>
      <c r="H337" s="2"/>
      <c r="I337" s="25"/>
      <c r="J337" s="9"/>
      <c r="K337" s="25"/>
      <c r="L337" s="3"/>
      <c r="M337" s="6"/>
      <c r="N337" s="3"/>
      <c r="O337" s="6"/>
      <c r="P337" s="2"/>
      <c r="Q337" s="9"/>
      <c r="R337" s="6"/>
      <c r="S337" s="3"/>
      <c r="T337"/>
      <c r="V337" s="6"/>
      <c r="W337" s="6"/>
      <c r="Y337" s="6"/>
      <c r="Z337" s="6"/>
      <c r="AB337" s="6"/>
      <c r="AC337" s="6"/>
      <c r="AE337" s="6"/>
      <c r="AF337" s="6"/>
      <c r="AG337"/>
      <c r="AH337"/>
      <c r="AI337" s="5"/>
      <c r="AJ337" s="2"/>
      <c r="AM337" s="2"/>
      <c r="AN337" s="5"/>
      <c r="AO337" s="2"/>
      <c r="AP337" s="5"/>
      <c r="AQ337" s="5"/>
      <c r="AR337" s="5"/>
      <c r="AT337" s="2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25"/>
      <c r="BF337" s="2"/>
      <c r="BH337" s="5"/>
      <c r="BJ337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5"/>
      <c r="CM337" s="3"/>
      <c r="CO337" s="3"/>
      <c r="CP337" s="2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</row>
    <row r="338" spans="1:119" s="4" customFormat="1" x14ac:dyDescent="0.3">
      <c r="A338"/>
      <c r="B338"/>
      <c r="C338"/>
      <c r="D338"/>
      <c r="E338"/>
      <c r="G338" s="6"/>
      <c r="H338" s="2"/>
      <c r="I338" s="25"/>
      <c r="J338" s="9"/>
      <c r="K338" s="25"/>
      <c r="L338" s="3"/>
      <c r="M338" s="6"/>
      <c r="N338" s="3"/>
      <c r="O338" s="6"/>
      <c r="P338" s="2"/>
      <c r="Q338" s="9"/>
      <c r="R338" s="6"/>
      <c r="S338" s="3"/>
      <c r="T338"/>
      <c r="V338" s="6"/>
      <c r="W338" s="6"/>
      <c r="Y338" s="6"/>
      <c r="Z338" s="6"/>
      <c r="AB338" s="6"/>
      <c r="AC338" s="6"/>
      <c r="AE338" s="6"/>
      <c r="AF338" s="6"/>
      <c r="AG338"/>
      <c r="AH338"/>
      <c r="AI338" s="5"/>
      <c r="AJ338" s="2"/>
      <c r="AM338" s="2"/>
      <c r="AN338" s="5"/>
      <c r="AO338" s="2"/>
      <c r="AP338" s="5"/>
      <c r="AQ338" s="5"/>
      <c r="AR338" s="5"/>
      <c r="AT338" s="2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25"/>
      <c r="BF338" s="2"/>
      <c r="BH338" s="5"/>
      <c r="BJ338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5"/>
      <c r="CM338" s="3"/>
      <c r="CO338" s="3"/>
      <c r="CP338" s="2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</row>
    <row r="339" spans="1:119" s="4" customFormat="1" x14ac:dyDescent="0.3">
      <c r="A339"/>
      <c r="B339"/>
      <c r="C339"/>
      <c r="D339"/>
      <c r="E339"/>
      <c r="G339" s="6"/>
      <c r="H339" s="2"/>
      <c r="I339" s="25"/>
      <c r="J339" s="9"/>
      <c r="K339" s="25"/>
      <c r="L339" s="3"/>
      <c r="M339" s="6"/>
      <c r="N339" s="3"/>
      <c r="O339" s="6"/>
      <c r="P339" s="2"/>
      <c r="Q339" s="9"/>
      <c r="R339" s="6"/>
      <c r="S339" s="3"/>
      <c r="T339"/>
      <c r="V339" s="6"/>
      <c r="W339" s="6"/>
      <c r="Y339" s="6"/>
      <c r="Z339" s="6"/>
      <c r="AB339" s="6"/>
      <c r="AC339" s="6"/>
      <c r="AE339" s="6"/>
      <c r="AF339" s="6"/>
      <c r="AG339"/>
      <c r="AH339"/>
      <c r="AI339" s="5"/>
      <c r="AJ339" s="2"/>
      <c r="AM339" s="2"/>
      <c r="AN339" s="5"/>
      <c r="AO339" s="2"/>
      <c r="AP339" s="5"/>
      <c r="AQ339" s="5"/>
      <c r="AR339" s="5"/>
      <c r="AT339" s="2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25"/>
      <c r="BF339" s="2"/>
      <c r="BH339" s="5"/>
      <c r="BJ339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5"/>
      <c r="CM339" s="3"/>
      <c r="CO339" s="3"/>
      <c r="CP339" s="2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</row>
    <row r="340" spans="1:119" s="4" customFormat="1" x14ac:dyDescent="0.3">
      <c r="A340"/>
      <c r="B340"/>
      <c r="C340"/>
      <c r="D340"/>
      <c r="E340"/>
      <c r="G340" s="6"/>
      <c r="H340" s="2"/>
      <c r="I340" s="25"/>
      <c r="J340" s="9"/>
      <c r="K340" s="25"/>
      <c r="L340" s="3"/>
      <c r="M340" s="6"/>
      <c r="N340" s="3"/>
      <c r="O340" s="6"/>
      <c r="P340" s="2"/>
      <c r="Q340" s="9"/>
      <c r="R340" s="6"/>
      <c r="S340" s="3"/>
      <c r="T340"/>
      <c r="V340" s="6"/>
      <c r="W340" s="6"/>
      <c r="Y340" s="6"/>
      <c r="Z340" s="6"/>
      <c r="AB340" s="6"/>
      <c r="AC340" s="6"/>
      <c r="AE340" s="6"/>
      <c r="AF340" s="6"/>
      <c r="AG340"/>
      <c r="AH340"/>
      <c r="AI340" s="5"/>
      <c r="AJ340" s="2"/>
      <c r="AM340" s="2"/>
      <c r="AN340" s="5"/>
      <c r="AO340" s="2"/>
      <c r="AP340" s="5"/>
      <c r="AQ340" s="5"/>
      <c r="AR340" s="5"/>
      <c r="AT340" s="2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25"/>
      <c r="BF340" s="2"/>
      <c r="BH340" s="5"/>
      <c r="BJ340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5"/>
      <c r="CM340" s="3"/>
      <c r="CO340" s="3"/>
      <c r="CP340" s="2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</row>
    <row r="341" spans="1:119" s="4" customFormat="1" x14ac:dyDescent="0.3">
      <c r="A341"/>
      <c r="B341"/>
      <c r="C341"/>
      <c r="D341"/>
      <c r="E341"/>
      <c r="G341" s="6"/>
      <c r="H341" s="2"/>
      <c r="I341" s="25"/>
      <c r="J341" s="9"/>
      <c r="K341" s="25"/>
      <c r="L341" s="3"/>
      <c r="M341" s="6"/>
      <c r="N341" s="3"/>
      <c r="O341" s="6"/>
      <c r="P341" s="2"/>
      <c r="Q341" s="9"/>
      <c r="R341" s="6"/>
      <c r="S341" s="3"/>
      <c r="T341"/>
      <c r="V341" s="6"/>
      <c r="W341" s="6"/>
      <c r="Y341" s="6"/>
      <c r="Z341" s="6"/>
      <c r="AB341" s="6"/>
      <c r="AC341" s="6"/>
      <c r="AE341" s="6"/>
      <c r="AF341" s="6"/>
      <c r="AG341"/>
      <c r="AH341"/>
      <c r="AI341" s="5"/>
      <c r="AJ341" s="2"/>
      <c r="AM341" s="2"/>
      <c r="AN341" s="5"/>
      <c r="AO341" s="2"/>
      <c r="AP341" s="5"/>
      <c r="AQ341" s="5"/>
      <c r="AR341" s="5"/>
      <c r="AT341" s="2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25"/>
      <c r="BF341" s="2"/>
      <c r="BH341" s="5"/>
      <c r="BJ341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5"/>
      <c r="CM341" s="3"/>
      <c r="CO341" s="3"/>
      <c r="CP341" s="2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</row>
    <row r="342" spans="1:119" s="4" customFormat="1" x14ac:dyDescent="0.3">
      <c r="A342"/>
      <c r="B342"/>
      <c r="C342"/>
      <c r="D342"/>
      <c r="E342"/>
      <c r="G342" s="6"/>
      <c r="H342" s="2"/>
      <c r="I342" s="25"/>
      <c r="J342" s="9"/>
      <c r="K342" s="25"/>
      <c r="L342" s="3"/>
      <c r="M342" s="6"/>
      <c r="N342" s="3"/>
      <c r="O342" s="6"/>
      <c r="P342" s="2"/>
      <c r="Q342" s="9"/>
      <c r="R342" s="6"/>
      <c r="S342" s="3"/>
      <c r="T342"/>
      <c r="V342" s="6"/>
      <c r="W342" s="6"/>
      <c r="Y342" s="6"/>
      <c r="Z342" s="6"/>
      <c r="AB342" s="6"/>
      <c r="AC342" s="6"/>
      <c r="AE342" s="6"/>
      <c r="AF342" s="6"/>
      <c r="AG342"/>
      <c r="AH342"/>
      <c r="AI342" s="5"/>
      <c r="AJ342" s="2"/>
      <c r="AM342" s="2"/>
      <c r="AN342" s="5"/>
      <c r="AO342" s="2"/>
      <c r="AP342" s="5"/>
      <c r="AQ342" s="5"/>
      <c r="AR342" s="5"/>
      <c r="AT342" s="2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25"/>
      <c r="BF342" s="2"/>
      <c r="BH342" s="5"/>
      <c r="BJ342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5"/>
      <c r="CM342" s="3"/>
      <c r="CO342" s="3"/>
      <c r="CP342" s="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</row>
    <row r="343" spans="1:119" s="4" customFormat="1" x14ac:dyDescent="0.3">
      <c r="A343"/>
      <c r="B343"/>
      <c r="C343"/>
      <c r="D343"/>
      <c r="E343"/>
      <c r="G343" s="6"/>
      <c r="H343" s="2"/>
      <c r="I343" s="25"/>
      <c r="J343" s="9"/>
      <c r="K343" s="25"/>
      <c r="L343" s="3"/>
      <c r="M343" s="6"/>
      <c r="N343" s="3"/>
      <c r="O343" s="6"/>
      <c r="P343" s="2"/>
      <c r="Q343" s="9"/>
      <c r="R343" s="6"/>
      <c r="S343" s="3"/>
      <c r="T343"/>
      <c r="V343" s="6"/>
      <c r="W343" s="6"/>
      <c r="Y343" s="6"/>
      <c r="Z343" s="6"/>
      <c r="AB343" s="6"/>
      <c r="AC343" s="6"/>
      <c r="AE343" s="6"/>
      <c r="AF343" s="6"/>
      <c r="AG343"/>
      <c r="AH343"/>
      <c r="AI343" s="5"/>
      <c r="AJ343" s="2"/>
      <c r="AM343" s="2"/>
      <c r="AN343" s="5"/>
      <c r="AO343" s="2"/>
      <c r="AP343" s="5"/>
      <c r="AQ343" s="5"/>
      <c r="AR343" s="5"/>
      <c r="AT343" s="2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25"/>
      <c r="BF343" s="2"/>
      <c r="BH343" s="5"/>
      <c r="BJ343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5"/>
      <c r="CM343" s="3"/>
      <c r="CO343" s="3"/>
      <c r="CP343" s="2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</row>
    <row r="344" spans="1:119" s="4" customFormat="1" x14ac:dyDescent="0.3">
      <c r="A344"/>
      <c r="B344"/>
      <c r="C344"/>
      <c r="D344"/>
      <c r="E344"/>
      <c r="G344" s="6"/>
      <c r="H344" s="2"/>
      <c r="I344" s="25"/>
      <c r="J344" s="9"/>
      <c r="K344" s="25"/>
      <c r="L344" s="3"/>
      <c r="M344" s="6"/>
      <c r="N344" s="3"/>
      <c r="O344" s="6"/>
      <c r="P344" s="2"/>
      <c r="Q344" s="9"/>
      <c r="R344" s="6"/>
      <c r="S344" s="3"/>
      <c r="T344"/>
      <c r="V344" s="6"/>
      <c r="W344" s="6"/>
      <c r="Y344" s="6"/>
      <c r="Z344" s="6"/>
      <c r="AB344" s="6"/>
      <c r="AC344" s="6"/>
      <c r="AE344" s="6"/>
      <c r="AF344" s="6"/>
      <c r="AG344"/>
      <c r="AH344"/>
      <c r="AI344" s="5"/>
      <c r="AJ344" s="2"/>
      <c r="AM344" s="2"/>
      <c r="AN344" s="5"/>
      <c r="AO344" s="2"/>
      <c r="AP344" s="5"/>
      <c r="AQ344" s="5"/>
      <c r="AR344" s="5"/>
      <c r="AT344" s="2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25"/>
      <c r="BF344" s="2"/>
      <c r="BH344" s="5"/>
      <c r="BJ344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5"/>
      <c r="CM344" s="3"/>
      <c r="CO344" s="3"/>
      <c r="CP344" s="2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</row>
    <row r="345" spans="1:119" s="4" customFormat="1" x14ac:dyDescent="0.3">
      <c r="A345"/>
      <c r="B345"/>
      <c r="C345"/>
      <c r="D345"/>
      <c r="E345"/>
      <c r="G345" s="6"/>
      <c r="H345" s="2"/>
      <c r="I345" s="25"/>
      <c r="J345" s="9"/>
      <c r="K345" s="25"/>
      <c r="L345" s="3"/>
      <c r="M345" s="6"/>
      <c r="N345" s="3"/>
      <c r="O345" s="6"/>
      <c r="P345" s="2"/>
      <c r="Q345" s="9"/>
      <c r="R345" s="6"/>
      <c r="S345" s="3"/>
      <c r="T345"/>
      <c r="V345" s="6"/>
      <c r="W345" s="6"/>
      <c r="Y345" s="6"/>
      <c r="Z345" s="6"/>
      <c r="AB345" s="6"/>
      <c r="AC345" s="6"/>
      <c r="AE345" s="6"/>
      <c r="AF345" s="6"/>
      <c r="AG345"/>
      <c r="AH345"/>
      <c r="AI345" s="5"/>
      <c r="AJ345" s="2"/>
      <c r="AM345" s="2"/>
      <c r="AN345" s="5"/>
      <c r="AO345" s="2"/>
      <c r="AP345" s="5"/>
      <c r="AQ345" s="5"/>
      <c r="AR345" s="5"/>
      <c r="AT345" s="2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25"/>
      <c r="BF345" s="2"/>
      <c r="BH345" s="5"/>
      <c r="BJ345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5"/>
      <c r="CM345" s="3"/>
      <c r="CO345" s="3"/>
      <c r="CP345" s="2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</row>
    <row r="346" spans="1:119" s="4" customFormat="1" x14ac:dyDescent="0.3">
      <c r="A346"/>
      <c r="B346"/>
      <c r="C346"/>
      <c r="D346"/>
      <c r="E346"/>
      <c r="G346" s="6"/>
      <c r="H346" s="2"/>
      <c r="I346" s="25"/>
      <c r="J346" s="9"/>
      <c r="K346" s="25"/>
      <c r="L346" s="3"/>
      <c r="M346" s="6"/>
      <c r="N346" s="3"/>
      <c r="O346" s="6"/>
      <c r="P346" s="2"/>
      <c r="Q346" s="9"/>
      <c r="R346" s="6"/>
      <c r="S346" s="3"/>
      <c r="T346"/>
      <c r="V346" s="6"/>
      <c r="W346" s="6"/>
      <c r="Y346" s="6"/>
      <c r="Z346" s="6"/>
      <c r="AB346" s="6"/>
      <c r="AC346" s="6"/>
      <c r="AE346" s="6"/>
      <c r="AF346" s="6"/>
      <c r="AG346"/>
      <c r="AH346"/>
      <c r="AI346" s="5"/>
      <c r="AJ346" s="2"/>
      <c r="AM346" s="2"/>
      <c r="AN346" s="5"/>
      <c r="AO346" s="2"/>
      <c r="AP346" s="5"/>
      <c r="AQ346" s="5"/>
      <c r="AR346" s="5"/>
      <c r="AT346" s="2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25"/>
      <c r="BF346" s="2"/>
      <c r="BH346" s="5"/>
      <c r="BJ34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5"/>
      <c r="CM346" s="3"/>
      <c r="CO346" s="3"/>
      <c r="CP346" s="2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</row>
    <row r="347" spans="1:119" s="4" customFormat="1" x14ac:dyDescent="0.3">
      <c r="A347"/>
      <c r="B347"/>
      <c r="C347"/>
      <c r="D347"/>
      <c r="E347"/>
      <c r="G347" s="6"/>
      <c r="H347" s="2"/>
      <c r="I347" s="25"/>
      <c r="J347" s="9"/>
      <c r="K347" s="25"/>
      <c r="L347" s="3"/>
      <c r="M347" s="6"/>
      <c r="N347" s="3"/>
      <c r="O347" s="6"/>
      <c r="P347" s="2"/>
      <c r="Q347" s="9"/>
      <c r="R347" s="6"/>
      <c r="S347" s="3"/>
      <c r="T347"/>
      <c r="V347" s="6"/>
      <c r="W347" s="6"/>
      <c r="Y347" s="6"/>
      <c r="Z347" s="6"/>
      <c r="AB347" s="6"/>
      <c r="AC347" s="6"/>
      <c r="AE347" s="6"/>
      <c r="AF347" s="6"/>
      <c r="AG347"/>
      <c r="AH347"/>
      <c r="AI347" s="5"/>
      <c r="AJ347" s="2"/>
      <c r="AM347" s="2"/>
      <c r="AN347" s="5"/>
      <c r="AO347" s="2"/>
      <c r="AP347" s="5"/>
      <c r="AQ347" s="5"/>
      <c r="AR347" s="5"/>
      <c r="AT347" s="2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25"/>
      <c r="BF347" s="2"/>
      <c r="BH347" s="5"/>
      <c r="BJ347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5"/>
      <c r="CM347" s="3"/>
      <c r="CO347" s="3"/>
      <c r="CP347" s="2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</row>
    <row r="348" spans="1:119" s="4" customFormat="1" x14ac:dyDescent="0.3">
      <c r="A348"/>
      <c r="B348"/>
      <c r="C348"/>
      <c r="D348"/>
      <c r="E348"/>
      <c r="G348" s="6"/>
      <c r="H348" s="2"/>
      <c r="I348" s="25"/>
      <c r="J348" s="9"/>
      <c r="K348" s="25"/>
      <c r="L348" s="3"/>
      <c r="M348" s="6"/>
      <c r="N348" s="3"/>
      <c r="O348" s="6"/>
      <c r="P348" s="2"/>
      <c r="Q348" s="9"/>
      <c r="R348" s="6"/>
      <c r="S348" s="3"/>
      <c r="T348"/>
      <c r="V348" s="6"/>
      <c r="W348" s="6"/>
      <c r="Y348" s="6"/>
      <c r="Z348" s="6"/>
      <c r="AB348" s="6"/>
      <c r="AC348" s="6"/>
      <c r="AE348" s="6"/>
      <c r="AF348" s="6"/>
      <c r="AG348"/>
      <c r="AH348"/>
      <c r="AI348" s="5"/>
      <c r="AJ348" s="2"/>
      <c r="AM348" s="2"/>
      <c r="AN348" s="5"/>
      <c r="AO348" s="2"/>
      <c r="AP348" s="5"/>
      <c r="AQ348" s="5"/>
      <c r="AR348" s="5"/>
      <c r="AT348" s="2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25"/>
      <c r="BF348" s="2"/>
      <c r="BH348" s="5"/>
      <c r="BJ348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5"/>
      <c r="CM348" s="3"/>
      <c r="CO348" s="3"/>
      <c r="CP348" s="2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</row>
    <row r="349" spans="1:119" s="4" customFormat="1" x14ac:dyDescent="0.3">
      <c r="A349"/>
      <c r="B349"/>
      <c r="C349"/>
      <c r="D349"/>
      <c r="E349"/>
      <c r="G349" s="6"/>
      <c r="H349" s="2"/>
      <c r="I349" s="25"/>
      <c r="J349" s="9"/>
      <c r="K349" s="25"/>
      <c r="L349" s="3"/>
      <c r="M349" s="6"/>
      <c r="N349" s="3"/>
      <c r="O349" s="6"/>
      <c r="P349" s="2"/>
      <c r="Q349" s="9"/>
      <c r="R349" s="6"/>
      <c r="S349" s="3"/>
      <c r="T349"/>
      <c r="V349" s="6"/>
      <c r="W349" s="6"/>
      <c r="Y349" s="6"/>
      <c r="Z349" s="6"/>
      <c r="AB349" s="6"/>
      <c r="AC349" s="6"/>
      <c r="AE349" s="6"/>
      <c r="AF349" s="6"/>
      <c r="AG349"/>
      <c r="AH349"/>
      <c r="AI349" s="5"/>
      <c r="AJ349" s="2"/>
      <c r="AM349" s="2"/>
      <c r="AN349" s="5"/>
      <c r="AO349" s="2"/>
      <c r="AP349" s="5"/>
      <c r="AQ349" s="5"/>
      <c r="AR349" s="5"/>
      <c r="AT349" s="2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25"/>
      <c r="BF349" s="2"/>
      <c r="BH349" s="5"/>
      <c r="BJ349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5"/>
      <c r="CM349" s="3"/>
      <c r="CO349" s="3"/>
      <c r="CP349" s="2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</row>
    <row r="350" spans="1:119" s="4" customFormat="1" x14ac:dyDescent="0.3">
      <c r="A350"/>
      <c r="B350"/>
      <c r="C350"/>
      <c r="D350"/>
      <c r="E350"/>
      <c r="G350" s="6"/>
      <c r="H350" s="2"/>
      <c r="I350" s="25"/>
      <c r="J350" s="9"/>
      <c r="K350" s="25"/>
      <c r="L350" s="3"/>
      <c r="M350" s="6"/>
      <c r="N350" s="3"/>
      <c r="O350" s="6"/>
      <c r="P350" s="2"/>
      <c r="Q350" s="9"/>
      <c r="R350" s="6"/>
      <c r="S350" s="3"/>
      <c r="T350"/>
      <c r="V350" s="6"/>
      <c r="W350" s="6"/>
      <c r="Y350" s="6"/>
      <c r="Z350" s="6"/>
      <c r="AB350" s="6"/>
      <c r="AC350" s="6"/>
      <c r="AE350" s="6"/>
      <c r="AF350" s="6"/>
      <c r="AG350"/>
      <c r="AH350"/>
      <c r="AI350" s="5"/>
      <c r="AJ350" s="2"/>
      <c r="AM350" s="2"/>
      <c r="AN350" s="5"/>
      <c r="AO350" s="2"/>
      <c r="AP350" s="5"/>
      <c r="AQ350" s="5"/>
      <c r="AR350" s="5"/>
      <c r="AT350" s="2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25"/>
      <c r="BF350" s="2"/>
      <c r="BH350" s="5"/>
      <c r="BJ350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5"/>
      <c r="CM350" s="3"/>
      <c r="CO350" s="3"/>
      <c r="CP350" s="2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</row>
    <row r="351" spans="1:119" s="4" customFormat="1" x14ac:dyDescent="0.3">
      <c r="A351"/>
      <c r="B351"/>
      <c r="C351"/>
      <c r="D351"/>
      <c r="E351"/>
      <c r="G351" s="6"/>
      <c r="H351" s="2"/>
      <c r="I351" s="25"/>
      <c r="J351" s="9"/>
      <c r="K351" s="25"/>
      <c r="L351" s="3"/>
      <c r="M351" s="6"/>
      <c r="N351" s="3"/>
      <c r="O351" s="6"/>
      <c r="P351" s="2"/>
      <c r="Q351" s="9"/>
      <c r="R351" s="6"/>
      <c r="S351" s="3"/>
      <c r="T351"/>
      <c r="V351" s="6"/>
      <c r="W351" s="6"/>
      <c r="Y351" s="6"/>
      <c r="Z351" s="6"/>
      <c r="AB351" s="6"/>
      <c r="AC351" s="6"/>
      <c r="AE351" s="6"/>
      <c r="AF351" s="6"/>
      <c r="AG351"/>
      <c r="AH351"/>
      <c r="AI351" s="5"/>
      <c r="AJ351" s="2"/>
      <c r="AM351" s="2"/>
      <c r="AN351" s="5"/>
      <c r="AO351" s="2"/>
      <c r="AP351" s="5"/>
      <c r="AQ351" s="5"/>
      <c r="AR351" s="5"/>
      <c r="AT351" s="2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25"/>
      <c r="BF351" s="2"/>
      <c r="BH351" s="5"/>
      <c r="BJ351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5"/>
      <c r="CM351" s="3"/>
      <c r="CO351" s="3"/>
      <c r="CP351" s="2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</row>
    <row r="352" spans="1:119" s="4" customFormat="1" x14ac:dyDescent="0.3">
      <c r="A352"/>
      <c r="B352"/>
      <c r="C352"/>
      <c r="D352"/>
      <c r="E352"/>
      <c r="G352" s="6"/>
      <c r="H352" s="2"/>
      <c r="I352" s="25"/>
      <c r="J352" s="9"/>
      <c r="K352" s="25"/>
      <c r="L352" s="3"/>
      <c r="M352" s="6"/>
      <c r="N352" s="3"/>
      <c r="O352" s="6"/>
      <c r="P352" s="2"/>
      <c r="Q352" s="9"/>
      <c r="R352" s="6"/>
      <c r="S352" s="3"/>
      <c r="T352"/>
      <c r="V352" s="6"/>
      <c r="W352" s="6"/>
      <c r="Y352" s="6"/>
      <c r="Z352" s="6"/>
      <c r="AB352" s="6"/>
      <c r="AC352" s="6"/>
      <c r="AE352" s="6"/>
      <c r="AF352" s="6"/>
      <c r="AG352"/>
      <c r="AH352"/>
      <c r="AI352" s="5"/>
      <c r="AJ352" s="2"/>
      <c r="AM352" s="2"/>
      <c r="AN352" s="5"/>
      <c r="AO352" s="2"/>
      <c r="AP352" s="5"/>
      <c r="AQ352" s="5"/>
      <c r="AR352" s="5"/>
      <c r="AT352" s="2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25"/>
      <c r="BF352" s="2"/>
      <c r="BH352" s="5"/>
      <c r="BJ352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5"/>
      <c r="CM352" s="3"/>
      <c r="CO352" s="3"/>
      <c r="CP352" s="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</row>
    <row r="353" spans="1:119" s="4" customFormat="1" x14ac:dyDescent="0.3">
      <c r="A353"/>
      <c r="B353"/>
      <c r="C353"/>
      <c r="D353"/>
      <c r="E353"/>
      <c r="G353" s="6"/>
      <c r="H353" s="2"/>
      <c r="I353" s="25"/>
      <c r="J353" s="9"/>
      <c r="K353" s="25"/>
      <c r="L353" s="3"/>
      <c r="M353" s="6"/>
      <c r="N353" s="3"/>
      <c r="O353" s="6"/>
      <c r="P353" s="2"/>
      <c r="Q353" s="9"/>
      <c r="R353" s="6"/>
      <c r="S353" s="3"/>
      <c r="T353"/>
      <c r="V353" s="6"/>
      <c r="W353" s="6"/>
      <c r="Y353" s="6"/>
      <c r="Z353" s="6"/>
      <c r="AB353" s="6"/>
      <c r="AC353" s="6"/>
      <c r="AE353" s="6"/>
      <c r="AF353" s="6"/>
      <c r="AG353"/>
      <c r="AH353"/>
      <c r="AI353" s="5"/>
      <c r="AJ353" s="2"/>
      <c r="AM353" s="2"/>
      <c r="AN353" s="5"/>
      <c r="AO353" s="2"/>
      <c r="AP353" s="5"/>
      <c r="AQ353" s="5"/>
      <c r="AR353" s="5"/>
      <c r="AT353" s="2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25"/>
      <c r="BF353" s="2"/>
      <c r="BH353" s="5"/>
      <c r="BJ353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5"/>
      <c r="CM353" s="3"/>
      <c r="CO353" s="3"/>
      <c r="CP353" s="2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</row>
    <row r="354" spans="1:119" s="4" customFormat="1" x14ac:dyDescent="0.3">
      <c r="A354"/>
      <c r="B354"/>
      <c r="C354"/>
      <c r="D354"/>
      <c r="E354"/>
      <c r="G354" s="6"/>
      <c r="H354" s="2"/>
      <c r="I354" s="25"/>
      <c r="J354" s="9"/>
      <c r="K354" s="25"/>
      <c r="L354" s="3"/>
      <c r="M354" s="6"/>
      <c r="N354" s="3"/>
      <c r="O354" s="6"/>
      <c r="P354" s="2"/>
      <c r="Q354" s="9"/>
      <c r="R354" s="6"/>
      <c r="S354" s="3"/>
      <c r="T354"/>
      <c r="V354" s="6"/>
      <c r="W354" s="6"/>
      <c r="Y354" s="6"/>
      <c r="Z354" s="6"/>
      <c r="AB354" s="6"/>
      <c r="AC354" s="6"/>
      <c r="AE354" s="6"/>
      <c r="AF354" s="6"/>
      <c r="AG354"/>
      <c r="AH354"/>
      <c r="AI354" s="5"/>
      <c r="AJ354" s="2"/>
      <c r="AM354" s="2"/>
      <c r="AN354" s="5"/>
      <c r="AO354" s="2"/>
      <c r="AP354" s="5"/>
      <c r="AQ354" s="5"/>
      <c r="AR354" s="5"/>
      <c r="AT354" s="2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25"/>
      <c r="BF354" s="2"/>
      <c r="BH354" s="5"/>
      <c r="BJ354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5"/>
      <c r="CM354" s="3"/>
      <c r="CO354" s="3"/>
      <c r="CP354" s="2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</row>
    <row r="355" spans="1:119" s="4" customFormat="1" x14ac:dyDescent="0.3">
      <c r="A355"/>
      <c r="B355"/>
      <c r="C355"/>
      <c r="D355"/>
      <c r="E355"/>
      <c r="G355" s="6"/>
      <c r="H355" s="2"/>
      <c r="I355" s="25"/>
      <c r="J355" s="9"/>
      <c r="K355" s="25"/>
      <c r="L355" s="3"/>
      <c r="M355" s="6"/>
      <c r="N355" s="3"/>
      <c r="O355" s="6"/>
      <c r="P355" s="2"/>
      <c r="Q355" s="9"/>
      <c r="R355" s="6"/>
      <c r="S355" s="3"/>
      <c r="T355"/>
      <c r="V355" s="6"/>
      <c r="W355" s="6"/>
      <c r="Y355" s="6"/>
      <c r="Z355" s="6"/>
      <c r="AB355" s="6"/>
      <c r="AC355" s="6"/>
      <c r="AE355" s="6"/>
      <c r="AF355" s="6"/>
      <c r="AG355"/>
      <c r="AH355"/>
      <c r="AI355" s="5"/>
      <c r="AJ355" s="2"/>
      <c r="AM355" s="2"/>
      <c r="AN355" s="5"/>
      <c r="AO355" s="2"/>
      <c r="AP355" s="5"/>
      <c r="AQ355" s="5"/>
      <c r="AR355" s="5"/>
      <c r="AT355" s="2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25"/>
      <c r="BF355" s="2"/>
      <c r="BH355" s="5"/>
      <c r="BJ355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5"/>
      <c r="CM355" s="3"/>
      <c r="CO355" s="3"/>
      <c r="CP355" s="2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</row>
    <row r="356" spans="1:119" s="4" customFormat="1" x14ac:dyDescent="0.3">
      <c r="A356"/>
      <c r="B356"/>
      <c r="C356"/>
      <c r="D356"/>
      <c r="E356"/>
      <c r="G356" s="6"/>
      <c r="H356" s="2"/>
      <c r="I356" s="25"/>
      <c r="J356" s="9"/>
      <c r="K356" s="25"/>
      <c r="L356" s="3"/>
      <c r="M356" s="6"/>
      <c r="N356" s="3"/>
      <c r="O356" s="6"/>
      <c r="P356" s="2"/>
      <c r="Q356" s="9"/>
      <c r="R356" s="6"/>
      <c r="S356" s="3"/>
      <c r="T356"/>
      <c r="V356" s="6"/>
      <c r="W356" s="6"/>
      <c r="Y356" s="6"/>
      <c r="Z356" s="6"/>
      <c r="AB356" s="6"/>
      <c r="AC356" s="6"/>
      <c r="AE356" s="6"/>
      <c r="AF356" s="6"/>
      <c r="AG356"/>
      <c r="AH356"/>
      <c r="AI356" s="5"/>
      <c r="AJ356" s="2"/>
      <c r="AM356" s="2"/>
      <c r="AN356" s="5"/>
      <c r="AO356" s="2"/>
      <c r="AP356" s="5"/>
      <c r="AQ356" s="5"/>
      <c r="AR356" s="5"/>
      <c r="AT356" s="2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25"/>
      <c r="BF356" s="2"/>
      <c r="BH356" s="5"/>
      <c r="BJ35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5"/>
      <c r="CM356" s="3"/>
      <c r="CO356" s="3"/>
      <c r="CP356" s="2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</row>
    <row r="357" spans="1:119" s="4" customFormat="1" x14ac:dyDescent="0.3">
      <c r="A357"/>
      <c r="B357"/>
      <c r="C357"/>
      <c r="D357"/>
      <c r="E357"/>
      <c r="G357" s="6"/>
      <c r="H357" s="2"/>
      <c r="I357" s="25"/>
      <c r="J357" s="9"/>
      <c r="K357" s="25"/>
      <c r="L357" s="3"/>
      <c r="M357" s="6"/>
      <c r="N357" s="3"/>
      <c r="O357" s="6"/>
      <c r="P357" s="2"/>
      <c r="Q357" s="9"/>
      <c r="R357" s="6"/>
      <c r="S357" s="3"/>
      <c r="T357"/>
      <c r="V357" s="6"/>
      <c r="W357" s="6"/>
      <c r="Y357" s="6"/>
      <c r="Z357" s="6"/>
      <c r="AB357" s="6"/>
      <c r="AC357" s="6"/>
      <c r="AE357" s="6"/>
      <c r="AF357" s="6"/>
      <c r="AG357"/>
      <c r="AH357"/>
      <c r="AI357" s="5"/>
      <c r="AJ357" s="2"/>
      <c r="AM357" s="2"/>
      <c r="AN357" s="5"/>
      <c r="AO357" s="2"/>
      <c r="AP357" s="5"/>
      <c r="AQ357" s="5"/>
      <c r="AR357" s="5"/>
      <c r="AT357" s="2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25"/>
      <c r="BF357" s="2"/>
      <c r="BH357" s="5"/>
      <c r="BJ357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5"/>
      <c r="CM357" s="3"/>
      <c r="CO357" s="3"/>
      <c r="CP357" s="2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</row>
    <row r="358" spans="1:119" s="4" customFormat="1" x14ac:dyDescent="0.3">
      <c r="A358"/>
      <c r="B358"/>
      <c r="C358"/>
      <c r="D358"/>
      <c r="E358"/>
      <c r="G358" s="6"/>
      <c r="H358" s="2"/>
      <c r="I358" s="25"/>
      <c r="J358" s="9"/>
      <c r="K358" s="25"/>
      <c r="L358" s="3"/>
      <c r="M358" s="6"/>
      <c r="N358" s="3"/>
      <c r="O358" s="6"/>
      <c r="P358" s="2"/>
      <c r="Q358" s="9"/>
      <c r="R358" s="6"/>
      <c r="S358" s="3"/>
      <c r="T358"/>
      <c r="V358" s="6"/>
      <c r="W358" s="6"/>
      <c r="Y358" s="6"/>
      <c r="Z358" s="6"/>
      <c r="AB358" s="6"/>
      <c r="AC358" s="6"/>
      <c r="AE358" s="6"/>
      <c r="AF358" s="6"/>
      <c r="AG358"/>
      <c r="AH358"/>
      <c r="AI358" s="5"/>
      <c r="AJ358" s="2"/>
      <c r="AM358" s="2"/>
      <c r="AN358" s="5"/>
      <c r="AO358" s="2"/>
      <c r="AP358" s="5"/>
      <c r="AQ358" s="5"/>
      <c r="AR358" s="5"/>
      <c r="AT358" s="2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25"/>
      <c r="BF358" s="2"/>
      <c r="BH358" s="5"/>
      <c r="BJ358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5"/>
      <c r="CM358" s="3"/>
      <c r="CO358" s="3"/>
      <c r="CP358" s="2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</row>
    <row r="359" spans="1:119" s="4" customFormat="1" x14ac:dyDescent="0.3">
      <c r="A359"/>
      <c r="B359"/>
      <c r="C359"/>
      <c r="D359"/>
      <c r="E359"/>
      <c r="G359" s="6"/>
      <c r="H359" s="2"/>
      <c r="I359" s="25"/>
      <c r="J359" s="9"/>
      <c r="K359" s="25"/>
      <c r="L359" s="3"/>
      <c r="M359" s="6"/>
      <c r="N359" s="3"/>
      <c r="O359" s="6"/>
      <c r="P359" s="2"/>
      <c r="Q359" s="9"/>
      <c r="R359" s="6"/>
      <c r="S359" s="3"/>
      <c r="T359"/>
      <c r="V359" s="6"/>
      <c r="W359" s="6"/>
      <c r="Y359" s="6"/>
      <c r="Z359" s="6"/>
      <c r="AB359" s="6"/>
      <c r="AC359" s="6"/>
      <c r="AE359" s="6"/>
      <c r="AF359" s="6"/>
      <c r="AG359"/>
      <c r="AH359"/>
      <c r="AI359" s="5"/>
      <c r="AJ359" s="2"/>
      <c r="AM359" s="2"/>
      <c r="AN359" s="5"/>
      <c r="AO359" s="2"/>
      <c r="AP359" s="5"/>
      <c r="AQ359" s="5"/>
      <c r="AR359" s="5"/>
      <c r="AT359" s="2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25"/>
      <c r="BF359" s="2"/>
      <c r="BH359" s="5"/>
      <c r="BJ359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5"/>
      <c r="CM359" s="3"/>
      <c r="CO359" s="3"/>
      <c r="CP359" s="2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</row>
    <row r="360" spans="1:119" s="4" customFormat="1" x14ac:dyDescent="0.3">
      <c r="A360"/>
      <c r="B360"/>
      <c r="C360"/>
      <c r="D360"/>
      <c r="E360"/>
      <c r="G360" s="6"/>
      <c r="H360" s="2"/>
      <c r="I360" s="25"/>
      <c r="J360" s="9"/>
      <c r="K360" s="25"/>
      <c r="L360" s="3"/>
      <c r="M360" s="6"/>
      <c r="N360" s="3"/>
      <c r="O360" s="6"/>
      <c r="P360" s="2"/>
      <c r="Q360" s="9"/>
      <c r="R360" s="6"/>
      <c r="S360" s="3"/>
      <c r="T360"/>
      <c r="V360" s="6"/>
      <c r="W360" s="6"/>
      <c r="Y360" s="6"/>
      <c r="Z360" s="6"/>
      <c r="AB360" s="6"/>
      <c r="AC360" s="6"/>
      <c r="AE360" s="6"/>
      <c r="AF360" s="6"/>
      <c r="AG360"/>
      <c r="AH360"/>
      <c r="AI360" s="5"/>
      <c r="AJ360" s="2"/>
      <c r="AM360" s="2"/>
      <c r="AN360" s="5"/>
      <c r="AO360" s="2"/>
      <c r="AP360" s="5"/>
      <c r="AQ360" s="5"/>
      <c r="AR360" s="5"/>
      <c r="AT360" s="2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25"/>
      <c r="BF360" s="2"/>
      <c r="BH360" s="5"/>
      <c r="BJ360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5"/>
      <c r="CM360" s="3"/>
      <c r="CO360" s="3"/>
      <c r="CP360" s="2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</row>
    <row r="361" spans="1:119" s="4" customFormat="1" x14ac:dyDescent="0.3">
      <c r="A361"/>
      <c r="B361"/>
      <c r="C361"/>
      <c r="D361"/>
      <c r="E361"/>
      <c r="G361" s="6"/>
      <c r="H361" s="2"/>
      <c r="I361" s="25"/>
      <c r="J361" s="9"/>
      <c r="K361" s="25"/>
      <c r="L361" s="3"/>
      <c r="M361" s="6"/>
      <c r="N361" s="3"/>
      <c r="O361" s="6"/>
      <c r="P361" s="2"/>
      <c r="Q361" s="9"/>
      <c r="R361" s="6"/>
      <c r="S361" s="3"/>
      <c r="T361"/>
      <c r="V361" s="6"/>
      <c r="W361" s="6"/>
      <c r="Y361" s="6"/>
      <c r="Z361" s="6"/>
      <c r="AB361" s="6"/>
      <c r="AC361" s="6"/>
      <c r="AE361" s="6"/>
      <c r="AF361" s="6"/>
      <c r="AG361"/>
      <c r="AH361"/>
      <c r="AI361" s="5"/>
      <c r="AJ361" s="2"/>
      <c r="AM361" s="2"/>
      <c r="AN361" s="5"/>
      <c r="AO361" s="2"/>
      <c r="AP361" s="5"/>
      <c r="AQ361" s="5"/>
      <c r="AR361" s="5"/>
      <c r="AT361" s="2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25"/>
      <c r="BF361" s="2"/>
      <c r="BH361" s="5"/>
      <c r="BJ361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5"/>
      <c r="CM361" s="3"/>
      <c r="CO361" s="3"/>
      <c r="CP361" s="2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</row>
    <row r="362" spans="1:119" s="4" customFormat="1" x14ac:dyDescent="0.3">
      <c r="A362"/>
      <c r="B362"/>
      <c r="C362"/>
      <c r="D362"/>
      <c r="E362"/>
      <c r="G362" s="6"/>
      <c r="H362" s="2"/>
      <c r="I362" s="25"/>
      <c r="J362" s="9"/>
      <c r="K362" s="25"/>
      <c r="L362" s="3"/>
      <c r="M362" s="6"/>
      <c r="N362" s="3"/>
      <c r="O362" s="6"/>
      <c r="P362" s="2"/>
      <c r="Q362" s="9"/>
      <c r="R362" s="6"/>
      <c r="S362" s="3"/>
      <c r="T362"/>
      <c r="V362" s="6"/>
      <c r="W362" s="6"/>
      <c r="Y362" s="6"/>
      <c r="Z362" s="6"/>
      <c r="AB362" s="6"/>
      <c r="AC362" s="6"/>
      <c r="AE362" s="6"/>
      <c r="AF362" s="6"/>
      <c r="AG362"/>
      <c r="AH362"/>
      <c r="AI362" s="5"/>
      <c r="AJ362" s="2"/>
      <c r="AM362" s="2"/>
      <c r="AN362" s="5"/>
      <c r="AO362" s="2"/>
      <c r="AP362" s="5"/>
      <c r="AQ362" s="5"/>
      <c r="AR362" s="5"/>
      <c r="AT362" s="2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25"/>
      <c r="BF362" s="2"/>
      <c r="BH362" s="5"/>
      <c r="BJ362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5"/>
      <c r="CM362" s="3"/>
      <c r="CO362" s="3"/>
      <c r="CP362" s="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</row>
    <row r="363" spans="1:119" s="4" customFormat="1" x14ac:dyDescent="0.3">
      <c r="A363"/>
      <c r="B363"/>
      <c r="C363"/>
      <c r="D363"/>
      <c r="E363"/>
      <c r="G363" s="6"/>
      <c r="H363" s="2"/>
      <c r="I363" s="25"/>
      <c r="J363" s="9"/>
      <c r="K363" s="25"/>
      <c r="L363" s="3"/>
      <c r="M363" s="6"/>
      <c r="N363" s="3"/>
      <c r="O363" s="6"/>
      <c r="P363" s="2"/>
      <c r="Q363" s="9"/>
      <c r="R363" s="6"/>
      <c r="S363" s="3"/>
      <c r="T363"/>
      <c r="V363" s="6"/>
      <c r="W363" s="6"/>
      <c r="Y363" s="6"/>
      <c r="Z363" s="6"/>
      <c r="AB363" s="6"/>
      <c r="AC363" s="6"/>
      <c r="AE363" s="6"/>
      <c r="AF363" s="6"/>
      <c r="AG363"/>
      <c r="AH363"/>
      <c r="AI363" s="5"/>
      <c r="AJ363" s="2"/>
      <c r="AM363" s="2"/>
      <c r="AN363" s="5"/>
      <c r="AO363" s="2"/>
      <c r="AP363" s="5"/>
      <c r="AQ363" s="5"/>
      <c r="AR363" s="5"/>
      <c r="AT363" s="2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25"/>
      <c r="BF363" s="2"/>
      <c r="BH363" s="5"/>
      <c r="BJ363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5"/>
      <c r="CM363" s="3"/>
      <c r="CO363" s="3"/>
      <c r="CP363" s="2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</row>
    <row r="364" spans="1:119" s="4" customFormat="1" x14ac:dyDescent="0.3">
      <c r="A364"/>
      <c r="B364"/>
      <c r="C364"/>
      <c r="D364"/>
      <c r="E364"/>
      <c r="G364" s="6"/>
      <c r="H364" s="2"/>
      <c r="I364" s="25"/>
      <c r="J364" s="9"/>
      <c r="K364" s="25"/>
      <c r="L364" s="3"/>
      <c r="M364" s="6"/>
      <c r="N364" s="3"/>
      <c r="O364" s="6"/>
      <c r="P364" s="2"/>
      <c r="Q364" s="9"/>
      <c r="R364" s="6"/>
      <c r="S364" s="3"/>
      <c r="T364"/>
      <c r="V364" s="6"/>
      <c r="W364" s="6"/>
      <c r="Y364" s="6"/>
      <c r="Z364" s="6"/>
      <c r="AB364" s="6"/>
      <c r="AC364" s="6"/>
      <c r="AE364" s="6"/>
      <c r="AF364" s="6"/>
      <c r="AG364"/>
      <c r="AH364"/>
      <c r="AI364" s="5"/>
      <c r="AJ364" s="2"/>
      <c r="AM364" s="2"/>
      <c r="AN364" s="5"/>
      <c r="AO364" s="2"/>
      <c r="AP364" s="5"/>
      <c r="AQ364" s="5"/>
      <c r="AR364" s="5"/>
      <c r="AT364" s="2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25"/>
      <c r="BF364" s="2"/>
      <c r="BH364" s="5"/>
      <c r="BJ364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5"/>
      <c r="CM364" s="3"/>
      <c r="CO364" s="3"/>
      <c r="CP364" s="2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</row>
    <row r="365" spans="1:119" s="4" customFormat="1" x14ac:dyDescent="0.3">
      <c r="A365"/>
      <c r="B365"/>
      <c r="C365"/>
      <c r="D365"/>
      <c r="E365"/>
      <c r="G365" s="6"/>
      <c r="H365" s="2"/>
      <c r="I365" s="25"/>
      <c r="J365" s="9"/>
      <c r="K365" s="25"/>
      <c r="L365" s="3"/>
      <c r="M365" s="6"/>
      <c r="N365" s="3"/>
      <c r="O365" s="6"/>
      <c r="P365" s="2"/>
      <c r="Q365" s="9"/>
      <c r="R365" s="6"/>
      <c r="S365" s="3"/>
      <c r="T365"/>
      <c r="V365" s="6"/>
      <c r="W365" s="6"/>
      <c r="Y365" s="6"/>
      <c r="Z365" s="6"/>
      <c r="AB365" s="6"/>
      <c r="AC365" s="6"/>
      <c r="AE365" s="6"/>
      <c r="AF365" s="6"/>
      <c r="AG365"/>
      <c r="AH365"/>
      <c r="AI365" s="5"/>
      <c r="AJ365" s="2"/>
      <c r="AM365" s="2"/>
      <c r="AN365" s="5"/>
      <c r="AO365" s="2"/>
      <c r="AP365" s="5"/>
      <c r="AQ365" s="5"/>
      <c r="AR365" s="5"/>
      <c r="AT365" s="2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25"/>
      <c r="BF365" s="2"/>
      <c r="BH365" s="5"/>
      <c r="BJ365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5"/>
      <c r="CM365" s="3"/>
      <c r="CO365" s="3"/>
      <c r="CP365" s="2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</row>
    <row r="366" spans="1:119" s="4" customFormat="1" x14ac:dyDescent="0.3">
      <c r="A366"/>
      <c r="B366"/>
      <c r="C366"/>
      <c r="D366"/>
      <c r="E366"/>
      <c r="G366" s="6"/>
      <c r="H366" s="2"/>
      <c r="I366" s="25"/>
      <c r="J366" s="9"/>
      <c r="K366" s="25"/>
      <c r="L366" s="3"/>
      <c r="M366" s="6"/>
      <c r="N366" s="3"/>
      <c r="O366" s="6"/>
      <c r="P366" s="2"/>
      <c r="Q366" s="9"/>
      <c r="R366" s="6"/>
      <c r="S366" s="3"/>
      <c r="T366"/>
      <c r="V366" s="6"/>
      <c r="W366" s="6"/>
      <c r="Y366" s="6"/>
      <c r="Z366" s="6"/>
      <c r="AB366" s="6"/>
      <c r="AC366" s="6"/>
      <c r="AE366" s="6"/>
      <c r="AF366" s="6"/>
      <c r="AG366"/>
      <c r="AH366"/>
      <c r="AI366" s="5"/>
      <c r="AJ366" s="2"/>
      <c r="AM366" s="2"/>
      <c r="AN366" s="5"/>
      <c r="AO366" s="2"/>
      <c r="AP366" s="5"/>
      <c r="AQ366" s="5"/>
      <c r="AR366" s="5"/>
      <c r="AT366" s="2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25"/>
      <c r="BF366" s="2"/>
      <c r="BH366" s="5"/>
      <c r="BJ36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5"/>
      <c r="CM366" s="3"/>
      <c r="CO366" s="3"/>
      <c r="CP366" s="2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</row>
    <row r="367" spans="1:119" s="4" customFormat="1" x14ac:dyDescent="0.3">
      <c r="A367"/>
      <c r="B367"/>
      <c r="C367"/>
      <c r="D367"/>
      <c r="E367"/>
      <c r="G367" s="6"/>
      <c r="H367" s="2"/>
      <c r="I367" s="25"/>
      <c r="J367" s="9"/>
      <c r="K367" s="25"/>
      <c r="L367" s="3"/>
      <c r="M367" s="6"/>
      <c r="N367" s="3"/>
      <c r="O367" s="6"/>
      <c r="P367" s="2"/>
      <c r="Q367" s="9"/>
      <c r="R367" s="6"/>
      <c r="S367" s="3"/>
      <c r="T367"/>
      <c r="V367" s="6"/>
      <c r="W367" s="6"/>
      <c r="Y367" s="6"/>
      <c r="Z367" s="6"/>
      <c r="AB367" s="6"/>
      <c r="AC367" s="6"/>
      <c r="AE367" s="6"/>
      <c r="AF367" s="6"/>
      <c r="AG367"/>
      <c r="AH367"/>
      <c r="AI367" s="5"/>
      <c r="AJ367" s="2"/>
      <c r="AM367" s="2"/>
      <c r="AN367" s="5"/>
      <c r="AO367" s="2"/>
      <c r="AP367" s="5"/>
      <c r="AQ367" s="5"/>
      <c r="AR367" s="5"/>
      <c r="AT367" s="2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25"/>
      <c r="BF367" s="2"/>
      <c r="BH367" s="5"/>
      <c r="BJ367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5"/>
      <c r="CM367" s="3"/>
      <c r="CO367" s="3"/>
      <c r="CP367" s="2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</row>
    <row r="368" spans="1:119" s="4" customFormat="1" x14ac:dyDescent="0.3">
      <c r="A368"/>
      <c r="B368"/>
      <c r="C368"/>
      <c r="D368"/>
      <c r="E368"/>
      <c r="G368" s="6"/>
      <c r="H368" s="2"/>
      <c r="I368" s="25"/>
      <c r="J368" s="9"/>
      <c r="K368" s="25"/>
      <c r="L368" s="3"/>
      <c r="M368" s="6"/>
      <c r="N368" s="3"/>
      <c r="O368" s="6"/>
      <c r="P368" s="2"/>
      <c r="Q368" s="9"/>
      <c r="R368" s="6"/>
      <c r="S368" s="3"/>
      <c r="T368"/>
      <c r="V368" s="6"/>
      <c r="W368" s="6"/>
      <c r="Y368" s="6"/>
      <c r="Z368" s="6"/>
      <c r="AB368" s="6"/>
      <c r="AC368" s="6"/>
      <c r="AE368" s="6"/>
      <c r="AF368" s="6"/>
      <c r="AG368"/>
      <c r="AH368"/>
      <c r="AI368" s="5"/>
      <c r="AJ368" s="2"/>
      <c r="AM368" s="2"/>
      <c r="AN368" s="5"/>
      <c r="AO368" s="2"/>
      <c r="AP368" s="5"/>
      <c r="AQ368" s="5"/>
      <c r="AR368" s="5"/>
      <c r="AT368" s="2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25"/>
      <c r="BF368" s="2"/>
      <c r="BH368" s="5"/>
      <c r="BJ368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5"/>
      <c r="CM368" s="3"/>
      <c r="CO368" s="3"/>
      <c r="CP368" s="2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</row>
    <row r="369" spans="1:119" s="4" customFormat="1" x14ac:dyDescent="0.3">
      <c r="A369"/>
      <c r="B369"/>
      <c r="C369"/>
      <c r="D369"/>
      <c r="E369"/>
      <c r="G369" s="6"/>
      <c r="H369" s="2"/>
      <c r="I369" s="25"/>
      <c r="J369" s="9"/>
      <c r="K369" s="25"/>
      <c r="L369" s="3"/>
      <c r="M369" s="6"/>
      <c r="N369" s="3"/>
      <c r="O369" s="6"/>
      <c r="P369" s="2"/>
      <c r="Q369" s="9"/>
      <c r="R369" s="6"/>
      <c r="S369" s="3"/>
      <c r="T369"/>
      <c r="V369" s="6"/>
      <c r="W369" s="6"/>
      <c r="Y369" s="6"/>
      <c r="Z369" s="6"/>
      <c r="AB369" s="6"/>
      <c r="AC369" s="6"/>
      <c r="AE369" s="6"/>
      <c r="AF369" s="6"/>
      <c r="AG369"/>
      <c r="AH369"/>
      <c r="AI369" s="5"/>
      <c r="AJ369" s="2"/>
      <c r="AM369" s="2"/>
      <c r="AN369" s="5"/>
      <c r="AO369" s="2"/>
      <c r="AP369" s="5"/>
      <c r="AQ369" s="5"/>
      <c r="AR369" s="5"/>
      <c r="AT369" s="2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25"/>
      <c r="BF369" s="2"/>
      <c r="BH369" s="5"/>
      <c r="BJ369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5"/>
      <c r="CM369" s="3"/>
      <c r="CO369" s="3"/>
      <c r="CP369" s="2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</row>
    <row r="370" spans="1:119" s="4" customFormat="1" x14ac:dyDescent="0.3">
      <c r="A370"/>
      <c r="B370"/>
      <c r="C370"/>
      <c r="D370"/>
      <c r="E370"/>
      <c r="G370" s="6"/>
      <c r="H370" s="2"/>
      <c r="I370" s="25"/>
      <c r="J370" s="9"/>
      <c r="K370" s="25"/>
      <c r="L370" s="3"/>
      <c r="M370" s="6"/>
      <c r="N370" s="3"/>
      <c r="O370" s="6"/>
      <c r="P370" s="2"/>
      <c r="Q370" s="9"/>
      <c r="R370" s="6"/>
      <c r="S370" s="3"/>
      <c r="T370"/>
      <c r="V370" s="6"/>
      <c r="W370" s="6"/>
      <c r="Y370" s="6"/>
      <c r="Z370" s="6"/>
      <c r="AB370" s="6"/>
      <c r="AC370" s="6"/>
      <c r="AE370" s="6"/>
      <c r="AF370" s="6"/>
      <c r="AG370"/>
      <c r="AH370"/>
      <c r="AI370" s="5"/>
      <c r="AJ370" s="2"/>
      <c r="AM370" s="2"/>
      <c r="AN370" s="5"/>
      <c r="AO370" s="2"/>
      <c r="AP370" s="5"/>
      <c r="AQ370" s="5"/>
      <c r="AR370" s="5"/>
      <c r="AT370" s="2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25"/>
      <c r="BF370" s="2"/>
      <c r="BH370" s="5"/>
      <c r="BJ370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5"/>
      <c r="CM370" s="3"/>
      <c r="CO370" s="3"/>
      <c r="CP370" s="2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</row>
    <row r="371" spans="1:119" s="4" customFormat="1" x14ac:dyDescent="0.3">
      <c r="A371"/>
      <c r="B371"/>
      <c r="C371"/>
      <c r="D371"/>
      <c r="E371"/>
      <c r="G371" s="6"/>
      <c r="H371" s="2"/>
      <c r="I371" s="25"/>
      <c r="J371" s="9"/>
      <c r="K371" s="25"/>
      <c r="L371" s="3"/>
      <c r="M371" s="6"/>
      <c r="N371" s="3"/>
      <c r="O371" s="6"/>
      <c r="P371" s="2"/>
      <c r="Q371" s="9"/>
      <c r="R371" s="6"/>
      <c r="S371" s="3"/>
      <c r="T371"/>
      <c r="V371" s="6"/>
      <c r="W371" s="6"/>
      <c r="Y371" s="6"/>
      <c r="Z371" s="6"/>
      <c r="AB371" s="6"/>
      <c r="AC371" s="6"/>
      <c r="AE371" s="6"/>
      <c r="AF371" s="6"/>
      <c r="AG371"/>
      <c r="AH371"/>
      <c r="AI371" s="5"/>
      <c r="AJ371" s="2"/>
      <c r="AM371" s="2"/>
      <c r="AN371" s="5"/>
      <c r="AO371" s="2"/>
      <c r="AP371" s="5"/>
      <c r="AQ371" s="5"/>
      <c r="AR371" s="5"/>
      <c r="AT371" s="2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25"/>
      <c r="BF371" s="2"/>
      <c r="BH371" s="5"/>
      <c r="BJ371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5"/>
      <c r="CM371" s="3"/>
      <c r="CO371" s="3"/>
      <c r="CP371" s="2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</row>
    <row r="372" spans="1:119" s="4" customFormat="1" x14ac:dyDescent="0.3">
      <c r="A372"/>
      <c r="B372"/>
      <c r="C372"/>
      <c r="D372"/>
      <c r="E372"/>
      <c r="G372" s="6"/>
      <c r="H372" s="2"/>
      <c r="I372" s="25"/>
      <c r="J372" s="9"/>
      <c r="K372" s="25"/>
      <c r="L372" s="3"/>
      <c r="M372" s="6"/>
      <c r="N372" s="3"/>
      <c r="O372" s="6"/>
      <c r="P372" s="2"/>
      <c r="Q372" s="9"/>
      <c r="R372" s="6"/>
      <c r="S372" s="3"/>
      <c r="T372"/>
      <c r="V372" s="6"/>
      <c r="W372" s="6"/>
      <c r="Y372" s="6"/>
      <c r="Z372" s="6"/>
      <c r="AB372" s="6"/>
      <c r="AC372" s="6"/>
      <c r="AE372" s="6"/>
      <c r="AF372" s="6"/>
      <c r="AG372"/>
      <c r="AH372"/>
      <c r="AI372" s="5"/>
      <c r="AJ372" s="2"/>
      <c r="AM372" s="2"/>
      <c r="AN372" s="5"/>
      <c r="AO372" s="2"/>
      <c r="AP372" s="5"/>
      <c r="AQ372" s="5"/>
      <c r="AR372" s="5"/>
      <c r="AT372" s="2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25"/>
      <c r="BF372" s="2"/>
      <c r="BH372" s="5"/>
      <c r="BJ372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5"/>
      <c r="CM372" s="3"/>
      <c r="CO372" s="3"/>
      <c r="CP372" s="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</row>
    <row r="373" spans="1:119" s="4" customFormat="1" x14ac:dyDescent="0.3">
      <c r="A373"/>
      <c r="B373"/>
      <c r="C373"/>
      <c r="D373"/>
      <c r="E373"/>
      <c r="G373" s="6"/>
      <c r="H373" s="2"/>
      <c r="I373" s="25"/>
      <c r="J373" s="9"/>
      <c r="K373" s="25"/>
      <c r="L373" s="3"/>
      <c r="M373" s="6"/>
      <c r="N373" s="3"/>
      <c r="O373" s="6"/>
      <c r="P373" s="2"/>
      <c r="Q373" s="9"/>
      <c r="R373" s="6"/>
      <c r="S373" s="3"/>
      <c r="T373"/>
      <c r="V373" s="6"/>
      <c r="W373" s="6"/>
      <c r="Y373" s="6"/>
      <c r="Z373" s="6"/>
      <c r="AB373" s="6"/>
      <c r="AC373" s="6"/>
      <c r="AE373" s="6"/>
      <c r="AF373" s="6"/>
      <c r="AG373"/>
      <c r="AH373"/>
      <c r="AI373" s="5"/>
      <c r="AJ373" s="2"/>
      <c r="AM373" s="2"/>
      <c r="AN373" s="5"/>
      <c r="AO373" s="2"/>
      <c r="AP373" s="5"/>
      <c r="AQ373" s="5"/>
      <c r="AR373" s="5"/>
      <c r="AT373" s="2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25"/>
      <c r="BF373" s="2"/>
      <c r="BH373" s="5"/>
      <c r="BJ373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5"/>
      <c r="CM373" s="3"/>
      <c r="CO373" s="3"/>
      <c r="CP373" s="2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</row>
    <row r="374" spans="1:119" s="4" customFormat="1" x14ac:dyDescent="0.3">
      <c r="A374"/>
      <c r="B374"/>
      <c r="C374"/>
      <c r="D374"/>
      <c r="E374"/>
      <c r="G374" s="6"/>
      <c r="H374" s="2"/>
      <c r="I374" s="25"/>
      <c r="J374" s="9"/>
      <c r="K374" s="25"/>
      <c r="L374" s="3"/>
      <c r="M374" s="6"/>
      <c r="N374" s="3"/>
      <c r="O374" s="6"/>
      <c r="P374" s="2"/>
      <c r="Q374" s="9"/>
      <c r="R374" s="6"/>
      <c r="S374" s="3"/>
      <c r="T374"/>
      <c r="V374" s="6"/>
      <c r="W374" s="6"/>
      <c r="Y374" s="6"/>
      <c r="Z374" s="6"/>
      <c r="AB374" s="6"/>
      <c r="AC374" s="6"/>
      <c r="AE374" s="6"/>
      <c r="AF374" s="6"/>
      <c r="AG374"/>
      <c r="AH374"/>
      <c r="AI374" s="5"/>
      <c r="AJ374" s="2"/>
      <c r="AM374" s="2"/>
      <c r="AN374" s="5"/>
      <c r="AO374" s="2"/>
      <c r="AP374" s="5"/>
      <c r="AQ374" s="5"/>
      <c r="AR374" s="5"/>
      <c r="AT374" s="2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25"/>
      <c r="BF374" s="2"/>
      <c r="BH374" s="5"/>
      <c r="BJ374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5"/>
      <c r="CM374" s="3"/>
      <c r="CO374" s="3"/>
      <c r="CP374" s="2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</row>
    <row r="375" spans="1:119" s="4" customFormat="1" x14ac:dyDescent="0.3">
      <c r="A375"/>
      <c r="B375"/>
      <c r="C375"/>
      <c r="D375"/>
      <c r="E375"/>
      <c r="G375" s="6"/>
      <c r="H375" s="2"/>
      <c r="I375" s="25"/>
      <c r="J375" s="9"/>
      <c r="K375" s="25"/>
      <c r="L375" s="3"/>
      <c r="M375" s="6"/>
      <c r="N375" s="3"/>
      <c r="O375" s="6"/>
      <c r="P375" s="2"/>
      <c r="Q375" s="9"/>
      <c r="R375" s="6"/>
      <c r="S375" s="3"/>
      <c r="T375"/>
      <c r="V375" s="6"/>
      <c r="W375" s="6"/>
      <c r="Y375" s="6"/>
      <c r="Z375" s="6"/>
      <c r="AB375" s="6"/>
      <c r="AC375" s="6"/>
      <c r="AE375" s="6"/>
      <c r="AF375" s="6"/>
      <c r="AG375"/>
      <c r="AH375"/>
      <c r="AI375" s="5"/>
      <c r="AJ375" s="2"/>
      <c r="AM375" s="2"/>
      <c r="AN375" s="5"/>
      <c r="AO375" s="2"/>
      <c r="AP375" s="5"/>
      <c r="AQ375" s="5"/>
      <c r="AR375" s="5"/>
      <c r="AT375" s="2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25"/>
      <c r="BF375" s="2"/>
      <c r="BH375" s="5"/>
      <c r="BJ375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5"/>
      <c r="CM375" s="3"/>
      <c r="CO375" s="3"/>
      <c r="CP375" s="2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</row>
    <row r="376" spans="1:119" s="4" customFormat="1" x14ac:dyDescent="0.3">
      <c r="A376"/>
      <c r="B376"/>
      <c r="C376"/>
      <c r="D376"/>
      <c r="E376"/>
      <c r="G376" s="6"/>
      <c r="H376" s="2"/>
      <c r="I376" s="25"/>
      <c r="J376" s="9"/>
      <c r="K376" s="25"/>
      <c r="L376" s="3"/>
      <c r="M376" s="6"/>
      <c r="N376" s="3"/>
      <c r="O376" s="6"/>
      <c r="P376" s="2"/>
      <c r="Q376" s="9"/>
      <c r="R376" s="6"/>
      <c r="S376" s="3"/>
      <c r="T376"/>
      <c r="V376" s="6"/>
      <c r="W376" s="6"/>
      <c r="Y376" s="6"/>
      <c r="Z376" s="6"/>
      <c r="AB376" s="6"/>
      <c r="AC376" s="6"/>
      <c r="AE376" s="6"/>
      <c r="AF376" s="6"/>
      <c r="AG376"/>
      <c r="AH376"/>
      <c r="AI376" s="5"/>
      <c r="AJ376" s="2"/>
      <c r="AM376" s="2"/>
      <c r="AN376" s="5"/>
      <c r="AO376" s="2"/>
      <c r="AP376" s="5"/>
      <c r="AQ376" s="5"/>
      <c r="AR376" s="5"/>
      <c r="AT376" s="2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25"/>
      <c r="BF376" s="2"/>
      <c r="BH376" s="5"/>
      <c r="BJ37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5"/>
      <c r="CM376" s="3"/>
      <c r="CO376" s="3"/>
      <c r="CP376" s="2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</row>
    <row r="377" spans="1:119" s="4" customFormat="1" x14ac:dyDescent="0.3">
      <c r="A377"/>
      <c r="B377"/>
      <c r="C377"/>
      <c r="D377"/>
      <c r="E377"/>
      <c r="G377" s="6"/>
      <c r="H377" s="2"/>
      <c r="I377" s="25"/>
      <c r="J377" s="9"/>
      <c r="K377" s="25"/>
      <c r="L377" s="3"/>
      <c r="M377" s="6"/>
      <c r="N377" s="3"/>
      <c r="O377" s="6"/>
      <c r="P377" s="2"/>
      <c r="Q377" s="9"/>
      <c r="R377" s="6"/>
      <c r="S377" s="3"/>
      <c r="T377"/>
      <c r="V377" s="6"/>
      <c r="W377" s="6"/>
      <c r="Y377" s="6"/>
      <c r="Z377" s="6"/>
      <c r="AB377" s="6"/>
      <c r="AC377" s="6"/>
      <c r="AE377" s="6"/>
      <c r="AF377" s="6"/>
      <c r="AG377"/>
      <c r="AH377"/>
      <c r="AI377" s="5"/>
      <c r="AJ377" s="2"/>
      <c r="AM377" s="2"/>
      <c r="AN377" s="5"/>
      <c r="AO377" s="2"/>
      <c r="AP377" s="5"/>
      <c r="AQ377" s="5"/>
      <c r="AR377" s="5"/>
      <c r="AT377" s="2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25"/>
      <c r="BF377" s="2"/>
      <c r="BH377" s="5"/>
      <c r="BJ377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5"/>
      <c r="CM377" s="3"/>
      <c r="CO377" s="3"/>
      <c r="CP377" s="2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</row>
    <row r="378" spans="1:119" s="4" customFormat="1" x14ac:dyDescent="0.3">
      <c r="A378"/>
      <c r="B378"/>
      <c r="C378"/>
      <c r="D378"/>
      <c r="E378"/>
      <c r="G378" s="6"/>
      <c r="H378" s="2"/>
      <c r="I378" s="25"/>
      <c r="J378" s="9"/>
      <c r="K378" s="25"/>
      <c r="L378" s="3"/>
      <c r="M378" s="6"/>
      <c r="N378" s="3"/>
      <c r="O378" s="6"/>
      <c r="P378" s="2"/>
      <c r="Q378" s="9"/>
      <c r="R378" s="6"/>
      <c r="S378" s="3"/>
      <c r="T378"/>
      <c r="V378" s="6"/>
      <c r="W378" s="6"/>
      <c r="Y378" s="6"/>
      <c r="Z378" s="6"/>
      <c r="AB378" s="6"/>
      <c r="AC378" s="6"/>
      <c r="AE378" s="6"/>
      <c r="AF378" s="6"/>
      <c r="AG378"/>
      <c r="AH378"/>
      <c r="AI378" s="5"/>
      <c r="AJ378" s="2"/>
      <c r="AM378" s="2"/>
      <c r="AN378" s="5"/>
      <c r="AO378" s="2"/>
      <c r="AP378" s="5"/>
      <c r="AQ378" s="5"/>
      <c r="AR378" s="5"/>
      <c r="AT378" s="2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25"/>
      <c r="BF378" s="2"/>
      <c r="BH378" s="5"/>
      <c r="BJ378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5"/>
      <c r="CM378" s="3"/>
      <c r="CO378" s="3"/>
      <c r="CP378" s="2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</row>
    <row r="379" spans="1:119" s="4" customFormat="1" x14ac:dyDescent="0.3">
      <c r="A379"/>
      <c r="B379"/>
      <c r="C379"/>
      <c r="D379"/>
      <c r="E379"/>
      <c r="G379" s="6"/>
      <c r="H379" s="2"/>
      <c r="I379" s="25"/>
      <c r="J379" s="9"/>
      <c r="K379" s="25"/>
      <c r="L379" s="3"/>
      <c r="M379" s="6"/>
      <c r="N379" s="3"/>
      <c r="O379" s="6"/>
      <c r="P379" s="2"/>
      <c r="Q379" s="9"/>
      <c r="R379" s="6"/>
      <c r="S379" s="3"/>
      <c r="T379"/>
      <c r="V379" s="6"/>
      <c r="W379" s="6"/>
      <c r="Y379" s="6"/>
      <c r="Z379" s="6"/>
      <c r="AB379" s="6"/>
      <c r="AC379" s="6"/>
      <c r="AE379" s="6"/>
      <c r="AF379" s="6"/>
      <c r="AG379"/>
      <c r="AH379"/>
      <c r="AI379" s="5"/>
      <c r="AJ379" s="2"/>
      <c r="AM379" s="2"/>
      <c r="AN379" s="5"/>
      <c r="AO379" s="2"/>
      <c r="AP379" s="5"/>
      <c r="AQ379" s="5"/>
      <c r="AR379" s="5"/>
      <c r="AT379" s="2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25"/>
      <c r="BF379" s="2"/>
      <c r="BH379" s="5"/>
      <c r="BJ379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5"/>
      <c r="CM379" s="3"/>
      <c r="CO379" s="3"/>
      <c r="CP379" s="2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</row>
    <row r="380" spans="1:119" s="4" customFormat="1" x14ac:dyDescent="0.3">
      <c r="A380"/>
      <c r="B380"/>
      <c r="C380"/>
      <c r="D380"/>
      <c r="E380"/>
      <c r="G380" s="6"/>
      <c r="H380" s="2"/>
      <c r="I380" s="25"/>
      <c r="J380" s="9"/>
      <c r="K380" s="25"/>
      <c r="L380" s="3"/>
      <c r="M380" s="6"/>
      <c r="N380" s="3"/>
      <c r="O380" s="6"/>
      <c r="P380" s="2"/>
      <c r="Q380" s="9"/>
      <c r="R380" s="6"/>
      <c r="S380" s="3"/>
      <c r="T380"/>
      <c r="V380" s="6"/>
      <c r="W380" s="6"/>
      <c r="Y380" s="6"/>
      <c r="Z380" s="6"/>
      <c r="AB380" s="6"/>
      <c r="AC380" s="6"/>
      <c r="AE380" s="6"/>
      <c r="AF380" s="6"/>
      <c r="AG380"/>
      <c r="AH380"/>
      <c r="AI380" s="5"/>
      <c r="AJ380" s="2"/>
      <c r="AM380" s="2"/>
      <c r="AN380" s="5"/>
      <c r="AO380" s="2"/>
      <c r="AP380" s="5"/>
      <c r="AQ380" s="5"/>
      <c r="AR380" s="5"/>
      <c r="AT380" s="2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25"/>
      <c r="BF380" s="2"/>
      <c r="BH380" s="5"/>
      <c r="BJ380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5"/>
      <c r="CM380" s="3"/>
      <c r="CO380" s="3"/>
      <c r="CP380" s="2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</row>
    <row r="381" spans="1:119" s="4" customFormat="1" x14ac:dyDescent="0.3">
      <c r="A381"/>
      <c r="B381"/>
      <c r="C381"/>
      <c r="D381"/>
      <c r="E381"/>
      <c r="G381" s="6"/>
      <c r="H381" s="2"/>
      <c r="I381" s="25"/>
      <c r="J381" s="9"/>
      <c r="K381" s="25"/>
      <c r="L381" s="3"/>
      <c r="M381" s="6"/>
      <c r="N381" s="3"/>
      <c r="O381" s="6"/>
      <c r="P381" s="2"/>
      <c r="Q381" s="9"/>
      <c r="R381" s="6"/>
      <c r="S381" s="3"/>
      <c r="T381"/>
      <c r="V381" s="6"/>
      <c r="W381" s="6"/>
      <c r="Y381" s="6"/>
      <c r="Z381" s="6"/>
      <c r="AB381" s="6"/>
      <c r="AC381" s="6"/>
      <c r="AE381" s="6"/>
      <c r="AF381" s="6"/>
      <c r="AG381"/>
      <c r="AH381"/>
      <c r="AI381" s="5"/>
      <c r="AJ381" s="2"/>
      <c r="AM381" s="2"/>
      <c r="AN381" s="5"/>
      <c r="AO381" s="2"/>
      <c r="AP381" s="5"/>
      <c r="AQ381" s="5"/>
      <c r="AR381" s="5"/>
      <c r="AT381" s="2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25"/>
      <c r="BF381" s="2"/>
      <c r="BH381" s="5"/>
      <c r="BJ381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5"/>
      <c r="CM381" s="3"/>
      <c r="CO381" s="3"/>
      <c r="CP381" s="2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</row>
    <row r="382" spans="1:119" s="4" customFormat="1" x14ac:dyDescent="0.3">
      <c r="A382"/>
      <c r="B382"/>
      <c r="C382"/>
      <c r="D382"/>
      <c r="E382"/>
      <c r="G382" s="6"/>
      <c r="H382" s="2"/>
      <c r="I382" s="25"/>
      <c r="J382" s="9"/>
      <c r="K382" s="25"/>
      <c r="L382" s="3"/>
      <c r="M382" s="6"/>
      <c r="N382" s="3"/>
      <c r="O382" s="6"/>
      <c r="P382" s="2"/>
      <c r="Q382" s="9"/>
      <c r="R382" s="6"/>
      <c r="S382" s="3"/>
      <c r="T382"/>
      <c r="V382" s="6"/>
      <c r="W382" s="6"/>
      <c r="Y382" s="6"/>
      <c r="Z382" s="6"/>
      <c r="AB382" s="6"/>
      <c r="AC382" s="6"/>
      <c r="AE382" s="6"/>
      <c r="AF382" s="6"/>
      <c r="AG382"/>
      <c r="AH382"/>
      <c r="AI382" s="5"/>
      <c r="AJ382" s="2"/>
      <c r="AM382" s="2"/>
      <c r="AN382" s="5"/>
      <c r="AO382" s="2"/>
      <c r="AP382" s="5"/>
      <c r="AQ382" s="5"/>
      <c r="AR382" s="5"/>
      <c r="AT382" s="2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25"/>
      <c r="BF382" s="2"/>
      <c r="BH382" s="5"/>
      <c r="BJ382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5"/>
      <c r="CM382" s="3"/>
      <c r="CO382" s="3"/>
      <c r="CP382" s="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</row>
    <row r="383" spans="1:119" s="4" customFormat="1" x14ac:dyDescent="0.3">
      <c r="A383"/>
      <c r="B383"/>
      <c r="C383"/>
      <c r="D383"/>
      <c r="E383"/>
      <c r="G383" s="6"/>
      <c r="H383" s="2"/>
      <c r="I383" s="25"/>
      <c r="J383" s="9"/>
      <c r="K383" s="25"/>
      <c r="L383" s="3"/>
      <c r="M383" s="6"/>
      <c r="N383" s="3"/>
      <c r="O383" s="6"/>
      <c r="P383" s="2"/>
      <c r="Q383" s="9"/>
      <c r="R383" s="6"/>
      <c r="S383" s="3"/>
      <c r="T383"/>
      <c r="V383" s="6"/>
      <c r="W383" s="6"/>
      <c r="Y383" s="6"/>
      <c r="Z383" s="6"/>
      <c r="AB383" s="6"/>
      <c r="AC383" s="6"/>
      <c r="AE383" s="6"/>
      <c r="AF383" s="6"/>
      <c r="AG383"/>
      <c r="AH383"/>
      <c r="AI383" s="5"/>
      <c r="AJ383" s="2"/>
      <c r="AM383" s="2"/>
      <c r="AN383" s="5"/>
      <c r="AO383" s="2"/>
      <c r="AP383" s="5"/>
      <c r="AQ383" s="5"/>
      <c r="AR383" s="5"/>
      <c r="AT383" s="2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25"/>
      <c r="BF383" s="2"/>
      <c r="BH383" s="5"/>
      <c r="BJ383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5"/>
      <c r="CM383" s="3"/>
      <c r="CO383" s="3"/>
      <c r="CP383" s="2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</row>
    <row r="384" spans="1:119" s="4" customFormat="1" x14ac:dyDescent="0.3">
      <c r="A384"/>
      <c r="B384"/>
      <c r="C384"/>
      <c r="D384"/>
      <c r="E384"/>
      <c r="G384" s="6"/>
      <c r="H384" s="2"/>
      <c r="I384" s="25"/>
      <c r="J384" s="9"/>
      <c r="K384" s="25"/>
      <c r="L384" s="3"/>
      <c r="M384" s="6"/>
      <c r="N384" s="3"/>
      <c r="O384" s="6"/>
      <c r="P384" s="2"/>
      <c r="Q384" s="9"/>
      <c r="R384" s="6"/>
      <c r="S384" s="3"/>
      <c r="T384"/>
      <c r="V384" s="6"/>
      <c r="W384" s="6"/>
      <c r="Y384" s="6"/>
      <c r="Z384" s="6"/>
      <c r="AB384" s="6"/>
      <c r="AC384" s="6"/>
      <c r="AE384" s="6"/>
      <c r="AF384" s="6"/>
      <c r="AG384"/>
      <c r="AH384"/>
      <c r="AI384" s="5"/>
      <c r="AJ384" s="2"/>
      <c r="AM384" s="2"/>
      <c r="AN384" s="5"/>
      <c r="AO384" s="2"/>
      <c r="AP384" s="5"/>
      <c r="AQ384" s="5"/>
      <c r="AR384" s="5"/>
      <c r="AT384" s="2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25"/>
      <c r="BF384" s="2"/>
      <c r="BH384" s="5"/>
      <c r="BJ384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5"/>
      <c r="CM384" s="3"/>
      <c r="CO384" s="3"/>
      <c r="CP384" s="2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</row>
    <row r="385" spans="1:119" s="4" customFormat="1" x14ac:dyDescent="0.3">
      <c r="A385"/>
      <c r="B385"/>
      <c r="C385"/>
      <c r="D385"/>
      <c r="E385"/>
      <c r="G385" s="6"/>
      <c r="H385" s="2"/>
      <c r="I385" s="25"/>
      <c r="J385" s="9"/>
      <c r="K385" s="25"/>
      <c r="L385" s="3"/>
      <c r="M385" s="6"/>
      <c r="N385" s="3"/>
      <c r="O385" s="6"/>
      <c r="P385" s="2"/>
      <c r="Q385" s="9"/>
      <c r="R385" s="6"/>
      <c r="S385" s="3"/>
      <c r="T385"/>
      <c r="V385" s="6"/>
      <c r="W385" s="6"/>
      <c r="Y385" s="6"/>
      <c r="Z385" s="6"/>
      <c r="AB385" s="6"/>
      <c r="AC385" s="6"/>
      <c r="AE385" s="6"/>
      <c r="AF385" s="6"/>
      <c r="AG385"/>
      <c r="AH385"/>
      <c r="AI385" s="5"/>
      <c r="AJ385" s="2"/>
      <c r="AM385" s="2"/>
      <c r="AN385" s="5"/>
      <c r="AO385" s="2"/>
      <c r="AP385" s="5"/>
      <c r="AQ385" s="5"/>
      <c r="AR385" s="5"/>
      <c r="AT385" s="2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25"/>
      <c r="BF385" s="2"/>
      <c r="BH385" s="5"/>
      <c r="BJ385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5"/>
      <c r="CM385" s="3"/>
      <c r="CO385" s="3"/>
      <c r="CP385" s="2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</row>
    <row r="386" spans="1:119" s="4" customFormat="1" x14ac:dyDescent="0.3">
      <c r="A386"/>
      <c r="B386"/>
      <c r="C386"/>
      <c r="D386"/>
      <c r="E386"/>
      <c r="G386" s="6"/>
      <c r="H386" s="2"/>
      <c r="I386" s="25"/>
      <c r="J386" s="9"/>
      <c r="K386" s="25"/>
      <c r="L386" s="3"/>
      <c r="M386" s="6"/>
      <c r="N386" s="3"/>
      <c r="O386" s="6"/>
      <c r="P386" s="2"/>
      <c r="Q386" s="9"/>
      <c r="R386" s="6"/>
      <c r="S386" s="3"/>
      <c r="T386"/>
      <c r="V386" s="6"/>
      <c r="W386" s="6"/>
      <c r="Y386" s="6"/>
      <c r="Z386" s="6"/>
      <c r="AB386" s="6"/>
      <c r="AC386" s="6"/>
      <c r="AE386" s="6"/>
      <c r="AF386" s="6"/>
      <c r="AG386"/>
      <c r="AH386"/>
      <c r="AI386" s="5"/>
      <c r="AJ386" s="2"/>
      <c r="AM386" s="2"/>
      <c r="AN386" s="5"/>
      <c r="AO386" s="2"/>
      <c r="AP386" s="5"/>
      <c r="AQ386" s="5"/>
      <c r="AR386" s="5"/>
      <c r="AT386" s="2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25"/>
      <c r="BF386" s="2"/>
      <c r="BH386" s="5"/>
      <c r="BJ38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5"/>
      <c r="CM386" s="3"/>
      <c r="CO386" s="3"/>
      <c r="CP386" s="2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</row>
    <row r="387" spans="1:119" s="4" customFormat="1" x14ac:dyDescent="0.3">
      <c r="A387"/>
      <c r="B387"/>
      <c r="C387"/>
      <c r="D387"/>
      <c r="E387"/>
      <c r="G387" s="6"/>
      <c r="H387" s="2"/>
      <c r="I387" s="25"/>
      <c r="J387" s="9"/>
      <c r="K387" s="25"/>
      <c r="L387" s="3"/>
      <c r="M387" s="6"/>
      <c r="N387" s="3"/>
      <c r="O387" s="6"/>
      <c r="P387" s="2"/>
      <c r="Q387" s="9"/>
      <c r="R387" s="6"/>
      <c r="S387" s="3"/>
      <c r="T387"/>
      <c r="V387" s="6"/>
      <c r="W387" s="6"/>
      <c r="Y387" s="6"/>
      <c r="Z387" s="6"/>
      <c r="AB387" s="6"/>
      <c r="AC387" s="6"/>
      <c r="AE387" s="6"/>
      <c r="AF387" s="6"/>
      <c r="AG387"/>
      <c r="AH387"/>
      <c r="AI387" s="5"/>
      <c r="AJ387" s="2"/>
      <c r="AM387" s="2"/>
      <c r="AN387" s="5"/>
      <c r="AO387" s="2"/>
      <c r="AP387" s="5"/>
      <c r="AQ387" s="5"/>
      <c r="AR387" s="5"/>
      <c r="AT387" s="2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25"/>
      <c r="BF387" s="2"/>
      <c r="BH387" s="5"/>
      <c r="BJ387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5"/>
      <c r="CM387" s="3"/>
      <c r="CO387" s="3"/>
      <c r="CP387" s="2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</row>
    <row r="388" spans="1:119" s="4" customFormat="1" x14ac:dyDescent="0.3">
      <c r="A388"/>
      <c r="B388"/>
      <c r="C388"/>
      <c r="D388"/>
      <c r="E388"/>
      <c r="G388" s="6"/>
      <c r="H388" s="2"/>
      <c r="I388" s="25"/>
      <c r="J388" s="9"/>
      <c r="K388" s="25"/>
      <c r="L388" s="3"/>
      <c r="M388" s="6"/>
      <c r="N388" s="3"/>
      <c r="O388" s="6"/>
      <c r="P388" s="2"/>
      <c r="Q388" s="9"/>
      <c r="R388" s="6"/>
      <c r="S388" s="3"/>
      <c r="T388"/>
      <c r="V388" s="6"/>
      <c r="W388" s="6"/>
      <c r="Y388" s="6"/>
      <c r="Z388" s="6"/>
      <c r="AB388" s="6"/>
      <c r="AC388" s="6"/>
      <c r="AE388" s="6"/>
      <c r="AF388" s="6"/>
      <c r="AG388"/>
      <c r="AH388"/>
      <c r="AI388" s="5"/>
      <c r="AJ388" s="2"/>
      <c r="AM388" s="2"/>
      <c r="AN388" s="5"/>
      <c r="AO388" s="2"/>
      <c r="AP388" s="5"/>
      <c r="AQ388" s="5"/>
      <c r="AR388" s="5"/>
      <c r="AT388" s="2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25"/>
      <c r="BF388" s="2"/>
      <c r="BH388" s="5"/>
      <c r="BJ388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5"/>
      <c r="CM388" s="3"/>
      <c r="CO388" s="3"/>
      <c r="CP388" s="2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</row>
    <row r="389" spans="1:119" s="4" customFormat="1" x14ac:dyDescent="0.3">
      <c r="A389"/>
      <c r="B389"/>
      <c r="C389"/>
      <c r="D389"/>
      <c r="E389"/>
      <c r="G389" s="6"/>
      <c r="H389" s="2"/>
      <c r="I389" s="25"/>
      <c r="J389" s="9"/>
      <c r="K389" s="25"/>
      <c r="L389" s="3"/>
      <c r="M389" s="6"/>
      <c r="N389" s="3"/>
      <c r="O389" s="6"/>
      <c r="P389" s="2"/>
      <c r="Q389" s="9"/>
      <c r="R389" s="6"/>
      <c r="S389" s="3"/>
      <c r="T389"/>
      <c r="V389" s="6"/>
      <c r="W389" s="6"/>
      <c r="Y389" s="6"/>
      <c r="Z389" s="6"/>
      <c r="AB389" s="6"/>
      <c r="AC389" s="6"/>
      <c r="AE389" s="6"/>
      <c r="AF389" s="6"/>
      <c r="AG389"/>
      <c r="AH389"/>
      <c r="AI389" s="5"/>
      <c r="AJ389" s="2"/>
      <c r="AM389" s="2"/>
      <c r="AN389" s="5"/>
      <c r="AO389" s="2"/>
      <c r="AP389" s="5"/>
      <c r="AQ389" s="5"/>
      <c r="AR389" s="5"/>
      <c r="AT389" s="2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25"/>
      <c r="BF389" s="2"/>
      <c r="BH389" s="5"/>
      <c r="BJ389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5"/>
      <c r="CM389" s="3"/>
      <c r="CO389" s="3"/>
      <c r="CP389" s="2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</row>
    <row r="390" spans="1:119" s="4" customFormat="1" x14ac:dyDescent="0.3">
      <c r="A390"/>
      <c r="B390"/>
      <c r="C390"/>
      <c r="D390"/>
      <c r="E390"/>
      <c r="G390" s="6"/>
      <c r="H390" s="2"/>
      <c r="I390" s="25"/>
      <c r="J390" s="9"/>
      <c r="K390" s="25"/>
      <c r="L390" s="3"/>
      <c r="M390" s="6"/>
      <c r="N390" s="3"/>
      <c r="O390" s="6"/>
      <c r="P390" s="2"/>
      <c r="Q390" s="9"/>
      <c r="R390" s="6"/>
      <c r="S390" s="3"/>
      <c r="T390"/>
      <c r="V390" s="6"/>
      <c r="W390" s="6"/>
      <c r="Y390" s="6"/>
      <c r="Z390" s="6"/>
      <c r="AB390" s="6"/>
      <c r="AC390" s="6"/>
      <c r="AE390" s="6"/>
      <c r="AF390" s="6"/>
      <c r="AG390"/>
      <c r="AH390"/>
      <c r="AI390" s="5"/>
      <c r="AJ390" s="2"/>
      <c r="AM390" s="2"/>
      <c r="AN390" s="5"/>
      <c r="AO390" s="2"/>
      <c r="AP390" s="5"/>
      <c r="AQ390" s="5"/>
      <c r="AR390" s="5"/>
      <c r="AT390" s="2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25"/>
      <c r="BF390" s="2"/>
      <c r="BH390" s="5"/>
      <c r="BJ390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5"/>
      <c r="CM390" s="3"/>
      <c r="CO390" s="3"/>
      <c r="CP390" s="2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</row>
    <row r="391" spans="1:119" s="4" customFormat="1" x14ac:dyDescent="0.3">
      <c r="A391"/>
      <c r="B391"/>
      <c r="C391"/>
      <c r="D391"/>
      <c r="E391"/>
      <c r="G391" s="6"/>
      <c r="H391" s="2"/>
      <c r="I391" s="25"/>
      <c r="J391" s="9"/>
      <c r="K391" s="25"/>
      <c r="L391" s="3"/>
      <c r="M391" s="6"/>
      <c r="N391" s="3"/>
      <c r="O391" s="6"/>
      <c r="P391" s="2"/>
      <c r="Q391" s="9"/>
      <c r="R391" s="6"/>
      <c r="S391" s="3"/>
      <c r="T391"/>
      <c r="V391" s="6"/>
      <c r="W391" s="6"/>
      <c r="Y391" s="6"/>
      <c r="Z391" s="6"/>
      <c r="AB391" s="6"/>
      <c r="AC391" s="6"/>
      <c r="AE391" s="6"/>
      <c r="AF391" s="6"/>
      <c r="AG391"/>
      <c r="AH391"/>
      <c r="AI391" s="5"/>
      <c r="AJ391" s="2"/>
      <c r="AM391" s="2"/>
      <c r="AN391" s="5"/>
      <c r="AO391" s="2"/>
      <c r="AP391" s="5"/>
      <c r="AQ391" s="5"/>
      <c r="AR391" s="5"/>
      <c r="AT391" s="2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25"/>
      <c r="BF391" s="2"/>
      <c r="BH391" s="5"/>
      <c r="BJ391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5"/>
      <c r="CM391" s="3"/>
      <c r="CO391" s="3"/>
      <c r="CP391" s="2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</row>
    <row r="392" spans="1:119" s="4" customFormat="1" x14ac:dyDescent="0.3">
      <c r="A392"/>
      <c r="B392"/>
      <c r="C392"/>
      <c r="D392"/>
      <c r="E392"/>
      <c r="G392" s="6"/>
      <c r="H392" s="2"/>
      <c r="I392" s="25"/>
      <c r="J392" s="9"/>
      <c r="K392" s="25"/>
      <c r="L392" s="3"/>
      <c r="M392" s="6"/>
      <c r="N392" s="3"/>
      <c r="O392" s="6"/>
      <c r="P392" s="2"/>
      <c r="Q392" s="9"/>
      <c r="R392" s="6"/>
      <c r="S392" s="3"/>
      <c r="T392"/>
      <c r="V392" s="6"/>
      <c r="W392" s="6"/>
      <c r="Y392" s="6"/>
      <c r="Z392" s="6"/>
      <c r="AB392" s="6"/>
      <c r="AC392" s="6"/>
      <c r="AE392" s="6"/>
      <c r="AF392" s="6"/>
      <c r="AG392"/>
      <c r="AH392"/>
      <c r="AI392" s="5"/>
      <c r="AJ392" s="2"/>
      <c r="AM392" s="2"/>
      <c r="AN392" s="5"/>
      <c r="AO392" s="2"/>
      <c r="AP392" s="5"/>
      <c r="AQ392" s="5"/>
      <c r="AR392" s="5"/>
      <c r="AT392" s="2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25"/>
      <c r="BF392" s="2"/>
      <c r="BH392" s="5"/>
      <c r="BJ392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5"/>
      <c r="CM392" s="3"/>
      <c r="CO392" s="3"/>
      <c r="CP392" s="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</row>
    <row r="393" spans="1:119" s="4" customFormat="1" x14ac:dyDescent="0.3">
      <c r="A393"/>
      <c r="B393"/>
      <c r="C393"/>
      <c r="D393"/>
      <c r="E393"/>
      <c r="G393" s="6"/>
      <c r="H393" s="2"/>
      <c r="I393" s="25"/>
      <c r="J393" s="9"/>
      <c r="K393" s="25"/>
      <c r="L393" s="3"/>
      <c r="M393" s="6"/>
      <c r="N393" s="3"/>
      <c r="O393" s="6"/>
      <c r="P393" s="2"/>
      <c r="Q393" s="9"/>
      <c r="R393" s="6"/>
      <c r="S393" s="3"/>
      <c r="T393"/>
      <c r="V393" s="6"/>
      <c r="W393" s="6"/>
      <c r="Y393" s="6"/>
      <c r="Z393" s="6"/>
      <c r="AB393" s="6"/>
      <c r="AC393" s="6"/>
      <c r="AE393" s="6"/>
      <c r="AF393" s="6"/>
      <c r="AG393"/>
      <c r="AH393"/>
      <c r="AI393" s="5"/>
      <c r="AJ393" s="2"/>
      <c r="AM393" s="2"/>
      <c r="AN393" s="5"/>
      <c r="AO393" s="2"/>
      <c r="AP393" s="5"/>
      <c r="AQ393" s="5"/>
      <c r="AR393" s="5"/>
      <c r="AT393" s="2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25"/>
      <c r="BF393" s="2"/>
      <c r="BH393" s="5"/>
      <c r="BJ393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5"/>
      <c r="CM393" s="3"/>
      <c r="CO393" s="3"/>
      <c r="CP393" s="2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</row>
    <row r="394" spans="1:119" s="4" customFormat="1" x14ac:dyDescent="0.3">
      <c r="A394"/>
      <c r="B394"/>
      <c r="C394"/>
      <c r="D394"/>
      <c r="E394"/>
      <c r="G394" s="6"/>
      <c r="H394" s="2"/>
      <c r="I394" s="25"/>
      <c r="J394" s="9"/>
      <c r="K394" s="25"/>
      <c r="L394" s="3"/>
      <c r="M394" s="6"/>
      <c r="N394" s="3"/>
      <c r="O394" s="6"/>
      <c r="P394" s="2"/>
      <c r="Q394" s="9"/>
      <c r="R394" s="6"/>
      <c r="S394" s="3"/>
      <c r="T394"/>
      <c r="V394" s="6"/>
      <c r="W394" s="6"/>
      <c r="Y394" s="6"/>
      <c r="Z394" s="6"/>
      <c r="AB394" s="6"/>
      <c r="AC394" s="6"/>
      <c r="AE394" s="6"/>
      <c r="AF394" s="6"/>
      <c r="AG394"/>
      <c r="AH394"/>
      <c r="AI394" s="5"/>
      <c r="AJ394" s="2"/>
      <c r="AM394" s="2"/>
      <c r="AN394" s="5"/>
      <c r="AO394" s="2"/>
      <c r="AP394" s="5"/>
      <c r="AQ394" s="5"/>
      <c r="AR394" s="5"/>
      <c r="AT394" s="2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25"/>
      <c r="BF394" s="2"/>
      <c r="BH394" s="5"/>
      <c r="BJ394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5"/>
      <c r="CM394" s="3"/>
      <c r="CO394" s="3"/>
      <c r="CP394" s="2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</row>
    <row r="395" spans="1:119" s="4" customFormat="1" x14ac:dyDescent="0.3">
      <c r="A395"/>
      <c r="B395"/>
      <c r="C395"/>
      <c r="D395"/>
      <c r="E395"/>
      <c r="G395" s="6"/>
      <c r="H395" s="2"/>
      <c r="I395" s="25"/>
      <c r="J395" s="9"/>
      <c r="K395" s="25"/>
      <c r="L395" s="3"/>
      <c r="M395" s="6"/>
      <c r="N395" s="3"/>
      <c r="O395" s="6"/>
      <c r="P395" s="2"/>
      <c r="Q395" s="9"/>
      <c r="R395" s="6"/>
      <c r="S395" s="3"/>
      <c r="T395"/>
      <c r="V395" s="6"/>
      <c r="W395" s="6"/>
      <c r="Y395" s="6"/>
      <c r="Z395" s="6"/>
      <c r="AB395" s="6"/>
      <c r="AC395" s="6"/>
      <c r="AE395" s="6"/>
      <c r="AF395" s="6"/>
      <c r="AG395"/>
      <c r="AH395"/>
      <c r="AI395" s="5"/>
      <c r="AJ395" s="2"/>
      <c r="AM395" s="2"/>
      <c r="AN395" s="5"/>
      <c r="AO395" s="2"/>
      <c r="AP395" s="5"/>
      <c r="AQ395" s="5"/>
      <c r="AR395" s="5"/>
      <c r="AT395" s="2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25"/>
      <c r="BF395" s="2"/>
      <c r="BH395" s="5"/>
      <c r="BJ395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5"/>
      <c r="CM395" s="3"/>
      <c r="CO395" s="3"/>
      <c r="CP395" s="2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</row>
    <row r="396" spans="1:119" s="4" customFormat="1" x14ac:dyDescent="0.3">
      <c r="A396"/>
      <c r="B396"/>
      <c r="C396"/>
      <c r="D396"/>
      <c r="E396"/>
      <c r="G396" s="6"/>
      <c r="H396" s="2"/>
      <c r="I396" s="25"/>
      <c r="J396" s="9"/>
      <c r="K396" s="25"/>
      <c r="L396" s="3"/>
      <c r="M396" s="6"/>
      <c r="N396" s="3"/>
      <c r="O396" s="6"/>
      <c r="P396" s="2"/>
      <c r="Q396" s="9"/>
      <c r="R396" s="6"/>
      <c r="S396" s="3"/>
      <c r="T396"/>
      <c r="V396" s="6"/>
      <c r="W396" s="6"/>
      <c r="Y396" s="6"/>
      <c r="Z396" s="6"/>
      <c r="AB396" s="6"/>
      <c r="AC396" s="6"/>
      <c r="AE396" s="6"/>
      <c r="AF396" s="6"/>
      <c r="AG396"/>
      <c r="AH396"/>
      <c r="AI396" s="5"/>
      <c r="AJ396" s="2"/>
      <c r="AM396" s="2"/>
      <c r="AN396" s="5"/>
      <c r="AO396" s="2"/>
      <c r="AP396" s="5"/>
      <c r="AQ396" s="5"/>
      <c r="AR396" s="5"/>
      <c r="AT396" s="2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25"/>
      <c r="BF396" s="2"/>
      <c r="BH396" s="5"/>
      <c r="BJ39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5"/>
      <c r="CM396" s="3"/>
      <c r="CO396" s="3"/>
      <c r="CP396" s="2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</row>
    <row r="397" spans="1:119" s="4" customFormat="1" x14ac:dyDescent="0.3">
      <c r="A397"/>
      <c r="B397"/>
      <c r="C397"/>
      <c r="D397"/>
      <c r="E397"/>
      <c r="G397" s="6"/>
      <c r="H397" s="2"/>
      <c r="I397" s="25"/>
      <c r="J397" s="9"/>
      <c r="K397" s="25"/>
      <c r="L397" s="3"/>
      <c r="M397" s="6"/>
      <c r="N397" s="3"/>
      <c r="O397" s="6"/>
      <c r="P397" s="2"/>
      <c r="Q397" s="9"/>
      <c r="R397" s="6"/>
      <c r="S397" s="3"/>
      <c r="T397"/>
      <c r="V397" s="6"/>
      <c r="W397" s="6"/>
      <c r="Y397" s="6"/>
      <c r="Z397" s="6"/>
      <c r="AB397" s="6"/>
      <c r="AC397" s="6"/>
      <c r="AE397" s="6"/>
      <c r="AF397" s="6"/>
      <c r="AG397"/>
      <c r="AH397"/>
      <c r="AI397" s="5"/>
      <c r="AJ397" s="2"/>
      <c r="AM397" s="2"/>
      <c r="AN397" s="5"/>
      <c r="AO397" s="2"/>
      <c r="AP397" s="5"/>
      <c r="AQ397" s="5"/>
      <c r="AR397" s="5"/>
      <c r="AT397" s="2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25"/>
      <c r="BF397" s="2"/>
      <c r="BH397" s="5"/>
      <c r="BJ397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5"/>
      <c r="CM397" s="3"/>
      <c r="CO397" s="3"/>
      <c r="CP397" s="2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</row>
    <row r="398" spans="1:119" s="4" customFormat="1" x14ac:dyDescent="0.3">
      <c r="A398"/>
      <c r="B398"/>
      <c r="C398"/>
      <c r="D398"/>
      <c r="E398"/>
      <c r="G398" s="6"/>
      <c r="H398" s="2"/>
      <c r="I398" s="25"/>
      <c r="J398" s="9"/>
      <c r="K398" s="25"/>
      <c r="L398" s="3"/>
      <c r="M398" s="6"/>
      <c r="N398" s="3"/>
      <c r="O398" s="6"/>
      <c r="P398" s="2"/>
      <c r="Q398" s="9"/>
      <c r="R398" s="6"/>
      <c r="S398" s="3"/>
      <c r="T398"/>
      <c r="V398" s="6"/>
      <c r="W398" s="6"/>
      <c r="Y398" s="6"/>
      <c r="Z398" s="6"/>
      <c r="AB398" s="6"/>
      <c r="AC398" s="6"/>
      <c r="AE398" s="6"/>
      <c r="AF398" s="6"/>
      <c r="AG398"/>
      <c r="AH398"/>
      <c r="AI398" s="5"/>
      <c r="AJ398" s="2"/>
      <c r="AM398" s="2"/>
      <c r="AN398" s="5"/>
      <c r="AO398" s="2"/>
      <c r="AP398" s="5"/>
      <c r="AQ398" s="5"/>
      <c r="AR398" s="5"/>
      <c r="AT398" s="2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25"/>
      <c r="BF398" s="2"/>
      <c r="BH398" s="5"/>
      <c r="BJ398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5"/>
      <c r="CM398" s="3"/>
      <c r="CO398" s="3"/>
      <c r="CP398" s="2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</row>
    <row r="399" spans="1:119" s="4" customFormat="1" x14ac:dyDescent="0.3">
      <c r="A399"/>
      <c r="B399"/>
      <c r="C399"/>
      <c r="D399"/>
      <c r="E399"/>
      <c r="G399" s="6"/>
      <c r="H399" s="2"/>
      <c r="I399" s="25"/>
      <c r="J399" s="9"/>
      <c r="K399" s="25"/>
      <c r="L399" s="3"/>
      <c r="M399" s="6"/>
      <c r="N399" s="3"/>
      <c r="O399" s="6"/>
      <c r="P399" s="2"/>
      <c r="Q399" s="9"/>
      <c r="R399" s="6"/>
      <c r="S399" s="3"/>
      <c r="T399"/>
      <c r="V399" s="6"/>
      <c r="W399" s="6"/>
      <c r="Y399" s="6"/>
      <c r="Z399" s="6"/>
      <c r="AB399" s="6"/>
      <c r="AC399" s="6"/>
      <c r="AE399" s="6"/>
      <c r="AF399" s="6"/>
      <c r="AG399"/>
      <c r="AH399"/>
      <c r="AI399" s="5"/>
      <c r="AJ399" s="2"/>
      <c r="AM399" s="2"/>
      <c r="AN399" s="5"/>
      <c r="AO399" s="2"/>
      <c r="AP399" s="5"/>
      <c r="AQ399" s="5"/>
      <c r="AR399" s="5"/>
      <c r="AT399" s="2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25"/>
      <c r="BF399" s="2"/>
      <c r="BH399" s="5"/>
      <c r="BJ399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5"/>
      <c r="CM399" s="3"/>
      <c r="CO399" s="3"/>
      <c r="CP399" s="2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</row>
    <row r="400" spans="1:119" s="4" customFormat="1" x14ac:dyDescent="0.3">
      <c r="A400"/>
      <c r="B400"/>
      <c r="C400"/>
      <c r="D400"/>
      <c r="E400"/>
      <c r="G400" s="6"/>
      <c r="H400" s="2"/>
      <c r="I400" s="25"/>
      <c r="J400" s="9"/>
      <c r="K400" s="25"/>
      <c r="L400" s="3"/>
      <c r="M400" s="6"/>
      <c r="N400" s="3"/>
      <c r="O400" s="6"/>
      <c r="P400" s="2"/>
      <c r="Q400" s="9"/>
      <c r="R400" s="6"/>
      <c r="S400" s="3"/>
      <c r="T400"/>
      <c r="V400" s="6"/>
      <c r="W400" s="6"/>
      <c r="Y400" s="6"/>
      <c r="Z400" s="6"/>
      <c r="AB400" s="6"/>
      <c r="AC400" s="6"/>
      <c r="AE400" s="6"/>
      <c r="AF400" s="6"/>
      <c r="AG400"/>
      <c r="AH400"/>
      <c r="AI400" s="5"/>
      <c r="AJ400" s="2"/>
      <c r="AM400" s="2"/>
      <c r="AN400" s="5"/>
      <c r="AO400" s="2"/>
      <c r="AP400" s="5"/>
      <c r="AQ400" s="5"/>
      <c r="AR400" s="5"/>
      <c r="AT400" s="2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25"/>
      <c r="BF400" s="2"/>
      <c r="BH400" s="5"/>
      <c r="BJ400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5"/>
      <c r="CM400" s="3"/>
      <c r="CO400" s="3"/>
      <c r="CP400" s="2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</row>
    <row r="401" spans="1:119" s="4" customFormat="1" x14ac:dyDescent="0.3">
      <c r="A401"/>
      <c r="B401"/>
      <c r="C401"/>
      <c r="D401"/>
      <c r="E401"/>
      <c r="G401" s="6"/>
      <c r="H401" s="2"/>
      <c r="I401" s="25"/>
      <c r="J401" s="9"/>
      <c r="K401" s="25"/>
      <c r="L401" s="3"/>
      <c r="M401" s="6"/>
      <c r="N401" s="3"/>
      <c r="O401" s="6"/>
      <c r="P401" s="2"/>
      <c r="Q401" s="9"/>
      <c r="R401" s="6"/>
      <c r="S401" s="3"/>
      <c r="T401"/>
      <c r="V401" s="6"/>
      <c r="W401" s="6"/>
      <c r="Y401" s="6"/>
      <c r="Z401" s="6"/>
      <c r="AB401" s="6"/>
      <c r="AC401" s="6"/>
      <c r="AE401" s="6"/>
      <c r="AF401" s="6"/>
      <c r="AG401"/>
      <c r="AH401"/>
      <c r="AI401" s="5"/>
      <c r="AJ401" s="2"/>
      <c r="AM401" s="2"/>
      <c r="AN401" s="5"/>
      <c r="AO401" s="2"/>
      <c r="AP401" s="5"/>
      <c r="AQ401" s="5"/>
      <c r="AR401" s="5"/>
      <c r="AT401" s="2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25"/>
      <c r="BF401" s="2"/>
      <c r="BH401" s="5"/>
      <c r="BJ401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5"/>
      <c r="CM401" s="3"/>
      <c r="CO401" s="3"/>
      <c r="CP401" s="2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</row>
    <row r="402" spans="1:119" s="4" customFormat="1" x14ac:dyDescent="0.3">
      <c r="A402"/>
      <c r="B402"/>
      <c r="C402"/>
      <c r="D402"/>
      <c r="E402"/>
      <c r="G402" s="6"/>
      <c r="H402" s="2"/>
      <c r="I402" s="25"/>
      <c r="J402" s="9"/>
      <c r="K402" s="25"/>
      <c r="L402" s="3"/>
      <c r="M402" s="6"/>
      <c r="N402" s="3"/>
      <c r="O402" s="6"/>
      <c r="P402" s="2"/>
      <c r="Q402" s="9"/>
      <c r="R402" s="6"/>
      <c r="S402" s="3"/>
      <c r="T402"/>
      <c r="V402" s="6"/>
      <c r="W402" s="6"/>
      <c r="Y402" s="6"/>
      <c r="Z402" s="6"/>
      <c r="AB402" s="6"/>
      <c r="AC402" s="6"/>
      <c r="AE402" s="6"/>
      <c r="AF402" s="6"/>
      <c r="AG402"/>
      <c r="AH402"/>
      <c r="AI402" s="5"/>
      <c r="AJ402" s="2"/>
      <c r="AM402" s="2"/>
      <c r="AN402" s="5"/>
      <c r="AO402" s="2"/>
      <c r="AP402" s="5"/>
      <c r="AQ402" s="5"/>
      <c r="AR402" s="5"/>
      <c r="AT402" s="2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25"/>
      <c r="BF402" s="2"/>
      <c r="BH402" s="5"/>
      <c r="BJ402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5"/>
      <c r="CM402" s="3"/>
      <c r="CO402" s="3"/>
      <c r="CP402" s="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</row>
    <row r="403" spans="1:119" s="4" customFormat="1" x14ac:dyDescent="0.3">
      <c r="A403"/>
      <c r="B403"/>
      <c r="C403"/>
      <c r="D403"/>
      <c r="E403"/>
      <c r="G403" s="6"/>
      <c r="H403" s="2"/>
      <c r="I403" s="25"/>
      <c r="J403" s="9"/>
      <c r="K403" s="25"/>
      <c r="L403" s="3"/>
      <c r="M403" s="6"/>
      <c r="N403" s="3"/>
      <c r="O403" s="6"/>
      <c r="P403" s="2"/>
      <c r="Q403" s="9"/>
      <c r="R403" s="6"/>
      <c r="S403" s="3"/>
      <c r="T403"/>
      <c r="V403" s="6"/>
      <c r="W403" s="6"/>
      <c r="Y403" s="6"/>
      <c r="Z403" s="6"/>
      <c r="AB403" s="6"/>
      <c r="AC403" s="6"/>
      <c r="AE403" s="6"/>
      <c r="AF403" s="6"/>
      <c r="AG403"/>
      <c r="AH403"/>
      <c r="AI403" s="5"/>
      <c r="AJ403" s="2"/>
      <c r="AM403" s="2"/>
      <c r="AN403" s="5"/>
      <c r="AO403" s="2"/>
      <c r="AP403" s="5"/>
      <c r="AQ403" s="5"/>
      <c r="AR403" s="5"/>
      <c r="AT403" s="2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25"/>
      <c r="BF403" s="2"/>
      <c r="BH403" s="5"/>
      <c r="BJ403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5"/>
      <c r="CM403" s="3"/>
      <c r="CO403" s="3"/>
      <c r="CP403" s="2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</row>
    <row r="404" spans="1:119" s="4" customFormat="1" x14ac:dyDescent="0.3">
      <c r="A404"/>
      <c r="B404"/>
      <c r="C404"/>
      <c r="D404"/>
      <c r="E404"/>
      <c r="G404" s="6"/>
      <c r="H404" s="2"/>
      <c r="I404" s="25"/>
      <c r="J404" s="9"/>
      <c r="K404" s="25"/>
      <c r="L404" s="3"/>
      <c r="M404" s="6"/>
      <c r="N404" s="3"/>
      <c r="O404" s="6"/>
      <c r="P404" s="2"/>
      <c r="Q404" s="9"/>
      <c r="R404" s="6"/>
      <c r="S404" s="3"/>
      <c r="T404"/>
      <c r="V404" s="6"/>
      <c r="W404" s="6"/>
      <c r="Y404" s="6"/>
      <c r="Z404" s="6"/>
      <c r="AB404" s="6"/>
      <c r="AC404" s="6"/>
      <c r="AE404" s="6"/>
      <c r="AF404" s="6"/>
      <c r="AG404"/>
      <c r="AH404"/>
      <c r="AI404" s="5"/>
      <c r="AJ404" s="2"/>
      <c r="AM404" s="2"/>
      <c r="AN404" s="5"/>
      <c r="AO404" s="2"/>
      <c r="AP404" s="5"/>
      <c r="AQ404" s="5"/>
      <c r="AR404" s="5"/>
      <c r="AT404" s="2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25"/>
      <c r="BF404" s="2"/>
      <c r="BH404" s="5"/>
      <c r="BJ404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5"/>
      <c r="CM404" s="3"/>
      <c r="CO404" s="3"/>
      <c r="CP404" s="2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</row>
    <row r="405" spans="1:119" s="4" customFormat="1" x14ac:dyDescent="0.3">
      <c r="A405"/>
      <c r="B405"/>
      <c r="C405"/>
      <c r="D405"/>
      <c r="E405"/>
      <c r="G405" s="6"/>
      <c r="H405" s="2"/>
      <c r="I405" s="25"/>
      <c r="J405" s="9"/>
      <c r="K405" s="25"/>
      <c r="L405" s="3"/>
      <c r="M405" s="6"/>
      <c r="N405" s="3"/>
      <c r="O405" s="6"/>
      <c r="P405" s="2"/>
      <c r="Q405" s="9"/>
      <c r="R405" s="6"/>
      <c r="S405" s="3"/>
      <c r="T405"/>
      <c r="V405" s="6"/>
      <c r="W405" s="6"/>
      <c r="Y405" s="6"/>
      <c r="Z405" s="6"/>
      <c r="AB405" s="6"/>
      <c r="AC405" s="6"/>
      <c r="AE405" s="6"/>
      <c r="AF405" s="6"/>
      <c r="AG405"/>
      <c r="AH405"/>
      <c r="AI405" s="5"/>
      <c r="AJ405" s="2"/>
      <c r="AM405" s="2"/>
      <c r="AN405" s="5"/>
      <c r="AO405" s="2"/>
      <c r="AP405" s="5"/>
      <c r="AQ405" s="5"/>
      <c r="AR405" s="5"/>
      <c r="AT405" s="2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25"/>
      <c r="BF405" s="2"/>
      <c r="BH405" s="5"/>
      <c r="BJ405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5"/>
      <c r="CM405" s="3"/>
      <c r="CO405" s="3"/>
      <c r="CP405" s="2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</row>
    <row r="406" spans="1:119" s="4" customFormat="1" x14ac:dyDescent="0.3">
      <c r="A406"/>
      <c r="B406"/>
      <c r="C406"/>
      <c r="D406"/>
      <c r="E406"/>
      <c r="G406" s="6"/>
      <c r="H406" s="2"/>
      <c r="I406" s="25"/>
      <c r="J406" s="9"/>
      <c r="K406" s="25"/>
      <c r="L406" s="3"/>
      <c r="M406" s="6"/>
      <c r="N406" s="3"/>
      <c r="O406" s="6"/>
      <c r="P406" s="2"/>
      <c r="Q406" s="9"/>
      <c r="R406" s="6"/>
      <c r="S406" s="3"/>
      <c r="T406"/>
      <c r="V406" s="6"/>
      <c r="W406" s="6"/>
      <c r="Y406" s="6"/>
      <c r="Z406" s="6"/>
      <c r="AB406" s="6"/>
      <c r="AC406" s="6"/>
      <c r="AE406" s="6"/>
      <c r="AF406" s="6"/>
      <c r="AG406"/>
      <c r="AH406"/>
      <c r="AI406" s="5"/>
      <c r="AJ406" s="2"/>
      <c r="AM406" s="2"/>
      <c r="AN406" s="5"/>
      <c r="AO406" s="2"/>
      <c r="AP406" s="5"/>
      <c r="AQ406" s="5"/>
      <c r="AR406" s="5"/>
      <c r="AT406" s="2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25"/>
      <c r="BF406" s="2"/>
      <c r="BH406" s="5"/>
      <c r="BJ40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5"/>
      <c r="CM406" s="3"/>
      <c r="CO406" s="3"/>
      <c r="CP406" s="2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</row>
    <row r="407" spans="1:119" s="4" customFormat="1" x14ac:dyDescent="0.3">
      <c r="A407"/>
      <c r="B407"/>
      <c r="C407"/>
      <c r="D407"/>
      <c r="E407"/>
      <c r="G407" s="6"/>
      <c r="H407" s="2"/>
      <c r="I407" s="25"/>
      <c r="J407" s="9"/>
      <c r="K407" s="25"/>
      <c r="L407" s="3"/>
      <c r="M407" s="6"/>
      <c r="N407" s="3"/>
      <c r="O407" s="6"/>
      <c r="P407" s="2"/>
      <c r="Q407" s="9"/>
      <c r="R407" s="6"/>
      <c r="S407" s="3"/>
      <c r="T407"/>
      <c r="V407" s="6"/>
      <c r="W407" s="6"/>
      <c r="Y407" s="6"/>
      <c r="Z407" s="6"/>
      <c r="AB407" s="6"/>
      <c r="AC407" s="6"/>
      <c r="AE407" s="6"/>
      <c r="AF407" s="6"/>
      <c r="AG407"/>
      <c r="AH407"/>
      <c r="AI407" s="5"/>
      <c r="AJ407" s="2"/>
      <c r="AM407" s="2"/>
      <c r="AN407" s="5"/>
      <c r="AO407" s="2"/>
      <c r="AP407" s="5"/>
      <c r="AQ407" s="5"/>
      <c r="AR407" s="5"/>
      <c r="AT407" s="2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25"/>
      <c r="BF407" s="2"/>
      <c r="BH407" s="5"/>
      <c r="BJ407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5"/>
      <c r="CM407" s="3"/>
      <c r="CO407" s="3"/>
      <c r="CP407" s="2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TOF_Exp_1_SplitStream</vt:lpstr>
      <vt:lpstr>Quad_Exp_1_SplitSteam</vt:lpstr>
      <vt:lpstr>TOF_Exp2_IndividualSessions</vt:lpstr>
      <vt:lpstr>Quad_Exp_2_IndividualSessions</vt:lpstr>
      <vt:lpstr>Quad_Exp_1_SplitSteam!MyRange</vt:lpstr>
      <vt:lpstr>MyRange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jmthom13</dc:creator>
  <cp:lastModifiedBy>jmthom13</cp:lastModifiedBy>
  <dcterms:created xsi:type="dcterms:W3CDTF">2020-05-20T12:50:56Z</dcterms:created>
  <dcterms:modified xsi:type="dcterms:W3CDTF">2020-07-07T21:35:53Z</dcterms:modified>
</cp:coreProperties>
</file>