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610" yWindow="3240" windowWidth="26175" windowHeight="2703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Sheet1!$C$19,Sheet1!$C$18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Sheet1!$E$39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3" i="1"/>
  <c r="M4" i="1"/>
  <c r="M9" i="1"/>
  <c r="M12" i="1"/>
  <c r="M17" i="1"/>
  <c r="M19" i="1"/>
  <c r="M20" i="1"/>
  <c r="M25" i="1"/>
  <c r="M27" i="1"/>
  <c r="M28" i="1"/>
  <c r="M33" i="1"/>
  <c r="M35" i="1"/>
  <c r="M36" i="1"/>
  <c r="M41" i="1"/>
  <c r="M43" i="1"/>
  <c r="M44" i="1"/>
  <c r="M49" i="1"/>
  <c r="M51" i="1"/>
  <c r="M52" i="1"/>
  <c r="M11" i="1" l="1"/>
  <c r="M50" i="1"/>
  <c r="M42" i="1"/>
  <c r="M34" i="1"/>
  <c r="M26" i="1"/>
  <c r="M18" i="1"/>
  <c r="M10" i="1"/>
  <c r="M40" i="1"/>
  <c r="M32" i="1"/>
  <c r="M16" i="1"/>
  <c r="M8" i="1"/>
  <c r="M47" i="1"/>
  <c r="M39" i="1"/>
  <c r="M31" i="1"/>
  <c r="M23" i="1"/>
  <c r="M15" i="1"/>
  <c r="M7" i="1"/>
  <c r="M46" i="1"/>
  <c r="M38" i="1"/>
  <c r="M30" i="1"/>
  <c r="M22" i="1"/>
  <c r="M14" i="1"/>
  <c r="M6" i="1"/>
  <c r="M48" i="1"/>
  <c r="M24" i="1"/>
  <c r="M2" i="1"/>
  <c r="M45" i="1"/>
  <c r="M37" i="1"/>
  <c r="M29" i="1"/>
  <c r="M21" i="1"/>
  <c r="M13" i="1"/>
</calcChain>
</file>

<file path=xl/sharedStrings.xml><?xml version="1.0" encoding="utf-8"?>
<sst xmlns="http://schemas.openxmlformats.org/spreadsheetml/2006/main" count="11" uniqueCount="11">
  <si>
    <t>kf</t>
  </si>
  <si>
    <t>kisc</t>
  </si>
  <si>
    <t>krisc</t>
  </si>
  <si>
    <t>kfret</t>
  </si>
  <si>
    <t>kdex</t>
  </si>
  <si>
    <t>kNR</t>
  </si>
  <si>
    <t>[FE]</t>
  </si>
  <si>
    <t>data</t>
  </si>
  <si>
    <t>model</t>
  </si>
  <si>
    <t>parameter</t>
  </si>
  <si>
    <t>phi_FE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</si>
</sst>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Sheet1!$K$2:$K$52</c:f>
              <c:numCache>
                <c:formatCode>General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</c:numCache>
            </c:numRef>
          </c:xVal>
          <c:yVal>
            <c:numRef>
              <c:f>Sheet1!$L$2:$L$52</c:f>
              <c:numCache>
                <c:formatCode>General</c:formatCode>
                <c:ptCount val="51"/>
                <c:pt idx="0">
                  <c:v>0.85</c:v>
                </c:pt>
                <c:pt idx="10">
                  <c:v>0.85</c:v>
                </c:pt>
                <c:pt idx="20">
                  <c:v>0.85</c:v>
                </c:pt>
                <c:pt idx="30">
                  <c:v>0.85</c:v>
                </c:pt>
                <c:pt idx="40">
                  <c:v>0.85</c:v>
                </c:pt>
                <c:pt idx="50">
                  <c:v>0.85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19-49E0-9D55-63C4055C6540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Sheet1!$K$2:$K$52</c:f>
              <c:numCache>
                <c:formatCode>General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</c:numCache>
            </c:numRef>
          </c:xVal>
          <c:yVal>
            <c:numRef>
              <c:f>Sheet1!$M$2:$M$52</c:f>
              <c:numCache>
                <c:formatCode>0.00E+00</c:formatCode>
                <c:ptCount val="51"/>
                <c:pt idx="0">
                  <c:v>0.84745762711864403</c:v>
                </c:pt>
                <c:pt idx="1">
                  <c:v>0.74166536234152447</c:v>
                </c:pt>
                <c:pt idx="2">
                  <c:v>0.69015887796077513</c:v>
                </c:pt>
                <c:pt idx="3">
                  <c:v>0.66228070175438591</c:v>
                </c:pt>
                <c:pt idx="4">
                  <c:v>0.6465623024578887</c:v>
                </c:pt>
                <c:pt idx="5">
                  <c:v>0.63777253245543197</c:v>
                </c:pt>
                <c:pt idx="6">
                  <c:v>0.6332037139909531</c:v>
                </c:pt>
                <c:pt idx="7">
                  <c:v>0.63132607303010901</c:v>
                </c:pt>
                <c:pt idx="8">
                  <c:v>0.63121831987658528</c:v>
                </c:pt>
                <c:pt idx="9">
                  <c:v>0.63229820270126558</c:v>
                </c:pt>
                <c:pt idx="10">
                  <c:v>0.63418376223842587</c:v>
                </c:pt>
                <c:pt idx="11">
                  <c:v>0.63661699465362298</c:v>
                </c:pt>
                <c:pt idx="12">
                  <c:v>0.63941955154181618</c:v>
                </c:pt>
                <c:pt idx="13">
                  <c:v>0.64246588169198715</c:v>
                </c:pt>
                <c:pt idx="14">
                  <c:v>0.64566634204809348</c:v>
                </c:pt>
                <c:pt idx="15">
                  <c:v>0.64895624484019343</c:v>
                </c:pt>
                <c:pt idx="16">
                  <c:v>0.65228856487816378</c:v>
                </c:pt>
                <c:pt idx="17">
                  <c:v>0.65562897247983365</c:v>
                </c:pt>
                <c:pt idx="18">
                  <c:v>0.65895238317647886</c:v>
                </c:pt>
                <c:pt idx="19">
                  <c:v>0.66224051954076313</c:v>
                </c:pt>
                <c:pt idx="20">
                  <c:v>0.66548016214058048</c:v>
                </c:pt>
                <c:pt idx="21">
                  <c:v>0.66866187815908484</c:v>
                </c:pt>
                <c:pt idx="22">
                  <c:v>0.67177908641989992</c:v>
                </c:pt>
                <c:pt idx="23">
                  <c:v>0.67482736272822763</c:v>
                </c:pt>
                <c:pt idx="24">
                  <c:v>0.67780391909175608</c:v>
                </c:pt>
                <c:pt idx="25">
                  <c:v>0.68070721020576463</c:v>
                </c:pt>
                <c:pt idx="26">
                  <c:v>0.68353663405400578</c:v>
                </c:pt>
                <c:pt idx="27">
                  <c:v>0.68629230276502617</c:v>
                </c:pt>
                <c:pt idx="28">
                  <c:v>0.68897486635754157</c:v>
                </c:pt>
                <c:pt idx="29">
                  <c:v>0.69158537660609654</c:v>
                </c:pt>
                <c:pt idx="30">
                  <c:v>0.69412518155098868</c:v>
                </c:pt>
                <c:pt idx="31">
                  <c:v>0.69659584355984139</c:v>
                </c:pt>
                <c:pt idx="32">
                  <c:v>0.69899907559039309</c:v>
                </c:pt>
                <c:pt idx="33">
                  <c:v>0.70133669158915579</c:v>
                </c:pt>
                <c:pt idx="34">
                  <c:v>0.70361056791652321</c:v>
                </c:pt>
                <c:pt idx="35">
                  <c:v>0.70582261340555175</c:v>
                </c:pt>
                <c:pt idx="36">
                  <c:v>0.70797474620281187</c:v>
                </c:pt>
                <c:pt idx="37">
                  <c:v>0.71006887595113743</c:v>
                </c:pt>
                <c:pt idx="38">
                  <c:v>0.71210689018886308</c:v>
                </c:pt>
                <c:pt idx="39">
                  <c:v>0.71409064408235901</c:v>
                </c:pt>
                <c:pt idx="40">
                  <c:v>0.71602195279608138</c:v>
                </c:pt>
                <c:pt idx="41">
                  <c:v>0.71790258595009671</c:v>
                </c:pt>
                <c:pt idx="42">
                  <c:v>0.71973426372891081</c:v>
                </c:pt>
                <c:pt idx="43">
                  <c:v>0.72151865429478523</c:v>
                </c:pt>
                <c:pt idx="44">
                  <c:v>0.723257372229139</c:v>
                </c:pt>
                <c:pt idx="45">
                  <c:v>0.72495197778131237</c:v>
                </c:pt>
                <c:pt idx="46">
                  <c:v>0.72660397674816868</c:v>
                </c:pt>
                <c:pt idx="47">
                  <c:v>0.72821482084318923</c:v>
                </c:pt>
                <c:pt idx="48">
                  <c:v>0.72978590844181268</c:v>
                </c:pt>
                <c:pt idx="49">
                  <c:v>0.73131858561226271</c:v>
                </c:pt>
                <c:pt idx="50">
                  <c:v>0.73281414735915151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19-49E0-9D55-63C4055C6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55296"/>
        <c:axId val="101657216"/>
      </c:scatterChart>
      <c:valAx>
        <c:axId val="10165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57216"/>
        <c:crosses val="autoZero"/>
        <c:crossBetween val="midCat"/>
      </c:valAx>
      <c:valAx>
        <c:axId val="10165721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5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20</xdr:row>
      <xdr:rowOff>138112</xdr:rowOff>
    </xdr:from>
    <xdr:to>
      <xdr:col>10</xdr:col>
      <xdr:colOff>457199</xdr:colOff>
      <xdr:row>45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1EE03D08-EED4-4EEA-9428-E6C48AA2B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tabSelected="1" workbookViewId="0">
      <selection activeCell="F16" sqref="F16"/>
    </sheetView>
  </sheetViews>
  <sheetFormatPr defaultRowHeight="15" x14ac:dyDescent="0.25"/>
  <sheetData>
    <row r="1" spans="2:13" x14ac:dyDescent="0.25">
      <c r="K1" t="s">
        <v>6</v>
      </c>
      <c r="L1" t="s">
        <v>7</v>
      </c>
      <c r="M1" t="s">
        <v>8</v>
      </c>
    </row>
    <row r="2" spans="2:13" x14ac:dyDescent="0.25">
      <c r="K2">
        <v>0</v>
      </c>
      <c r="L2">
        <v>0.85</v>
      </c>
      <c r="M2" s="1">
        <f>(C$14+C$15*C$18*K2)/(C$20+C$14+C$16+C$18*K2-((C$17*C$16)/(C$17+C$19*K2)))</f>
        <v>0.84745762711864403</v>
      </c>
    </row>
    <row r="3" spans="2:13" x14ac:dyDescent="0.25">
      <c r="K3">
        <v>0.1</v>
      </c>
      <c r="M3" s="2">
        <f t="shared" ref="M3:M52" si="0">(C$14+C$15*C$18*K3)/(C$20+C$14+C$16+C$18*K3-((C$17*C$16)/(C$17+C$19*K3)))</f>
        <v>0.74166536234152447</v>
      </c>
    </row>
    <row r="4" spans="2:13" x14ac:dyDescent="0.25">
      <c r="K4">
        <v>0.2</v>
      </c>
      <c r="M4" s="2">
        <f t="shared" si="0"/>
        <v>0.69015887796077513</v>
      </c>
    </row>
    <row r="5" spans="2:13" x14ac:dyDescent="0.25">
      <c r="K5">
        <v>0.3</v>
      </c>
      <c r="M5" s="2">
        <f t="shared" si="0"/>
        <v>0.66228070175438591</v>
      </c>
    </row>
    <row r="6" spans="2:13" x14ac:dyDescent="0.25">
      <c r="K6">
        <v>0.4</v>
      </c>
      <c r="M6" s="2">
        <f t="shared" si="0"/>
        <v>0.6465623024578887</v>
      </c>
    </row>
    <row r="7" spans="2:13" x14ac:dyDescent="0.25">
      <c r="K7">
        <v>0.5</v>
      </c>
      <c r="M7" s="2">
        <f t="shared" si="0"/>
        <v>0.63777253245543197</v>
      </c>
    </row>
    <row r="8" spans="2:13" x14ac:dyDescent="0.25">
      <c r="K8">
        <v>0.6</v>
      </c>
      <c r="M8" s="2">
        <f t="shared" si="0"/>
        <v>0.6332037139909531</v>
      </c>
    </row>
    <row r="9" spans="2:13" x14ac:dyDescent="0.25">
      <c r="K9">
        <v>0.7</v>
      </c>
      <c r="M9" s="2">
        <f t="shared" si="0"/>
        <v>0.63132607303010901</v>
      </c>
    </row>
    <row r="10" spans="2:13" x14ac:dyDescent="0.25">
      <c r="K10">
        <v>0.8</v>
      </c>
      <c r="M10" s="2">
        <f t="shared" si="0"/>
        <v>0.63121831987658528</v>
      </c>
    </row>
    <row r="11" spans="2:13" x14ac:dyDescent="0.25">
      <c r="K11">
        <v>0.9</v>
      </c>
      <c r="M11" s="2">
        <f t="shared" si="0"/>
        <v>0.63229820270126558</v>
      </c>
    </row>
    <row r="12" spans="2:13" x14ac:dyDescent="0.25">
      <c r="B12" t="s">
        <v>9</v>
      </c>
      <c r="K12">
        <v>1</v>
      </c>
      <c r="L12">
        <v>0.85</v>
      </c>
      <c r="M12" s="2">
        <f t="shared" si="0"/>
        <v>0.63418376223842587</v>
      </c>
    </row>
    <row r="13" spans="2:13" x14ac:dyDescent="0.25">
      <c r="K13">
        <v>1.1000000000000001</v>
      </c>
      <c r="M13" s="2">
        <f t="shared" si="0"/>
        <v>0.63661699465362298</v>
      </c>
    </row>
    <row r="14" spans="2:13" x14ac:dyDescent="0.25">
      <c r="B14" t="s">
        <v>0</v>
      </c>
      <c r="C14" s="1">
        <v>15000000</v>
      </c>
      <c r="K14">
        <v>1.2</v>
      </c>
      <c r="M14" s="2">
        <f t="shared" si="0"/>
        <v>0.63941955154181618</v>
      </c>
    </row>
    <row r="15" spans="2:13" x14ac:dyDescent="0.25">
      <c r="B15" t="s">
        <v>10</v>
      </c>
      <c r="C15">
        <v>0.85</v>
      </c>
      <c r="K15">
        <v>1.3</v>
      </c>
      <c r="M15" s="2">
        <f t="shared" si="0"/>
        <v>0.64246588169198715</v>
      </c>
    </row>
    <row r="16" spans="2:13" x14ac:dyDescent="0.25">
      <c r="B16" t="s">
        <v>1</v>
      </c>
      <c r="C16" s="1">
        <v>32000000</v>
      </c>
      <c r="K16">
        <v>1.4</v>
      </c>
      <c r="M16" s="2">
        <f t="shared" si="0"/>
        <v>0.64566634204809348</v>
      </c>
    </row>
    <row r="17" spans="2:13" x14ac:dyDescent="0.25">
      <c r="B17" t="s">
        <v>2</v>
      </c>
      <c r="C17" s="1">
        <v>980000</v>
      </c>
      <c r="K17">
        <v>1.5</v>
      </c>
      <c r="M17" s="2">
        <f t="shared" si="0"/>
        <v>0.64895624484019343</v>
      </c>
    </row>
    <row r="18" spans="2:13" x14ac:dyDescent="0.25">
      <c r="B18" t="s">
        <v>3</v>
      </c>
      <c r="C18" s="1">
        <v>30000000</v>
      </c>
      <c r="E18" s="1"/>
      <c r="K18">
        <v>1.6</v>
      </c>
      <c r="M18" s="2">
        <f t="shared" si="0"/>
        <v>0.65228856487816378</v>
      </c>
    </row>
    <row r="19" spans="2:13" x14ac:dyDescent="0.25">
      <c r="B19" t="s">
        <v>4</v>
      </c>
      <c r="C19" s="2">
        <v>1000000</v>
      </c>
      <c r="E19" s="2"/>
      <c r="F19" s="1"/>
      <c r="K19">
        <v>1.7</v>
      </c>
      <c r="M19" s="2">
        <f t="shared" si="0"/>
        <v>0.65562897247983365</v>
      </c>
    </row>
    <row r="20" spans="2:13" x14ac:dyDescent="0.25">
      <c r="B20" t="s">
        <v>5</v>
      </c>
      <c r="C20" s="1">
        <v>2700000</v>
      </c>
      <c r="K20">
        <v>1.8</v>
      </c>
      <c r="M20" s="2">
        <f t="shared" si="0"/>
        <v>0.65895238317647886</v>
      </c>
    </row>
    <row r="21" spans="2:13" x14ac:dyDescent="0.25">
      <c r="K21">
        <v>1.9</v>
      </c>
      <c r="M21" s="2">
        <f t="shared" si="0"/>
        <v>0.66224051954076313</v>
      </c>
    </row>
    <row r="22" spans="2:13" x14ac:dyDescent="0.25">
      <c r="K22">
        <v>2</v>
      </c>
      <c r="L22">
        <v>0.85</v>
      </c>
      <c r="M22" s="2">
        <f t="shared" si="0"/>
        <v>0.66548016214058048</v>
      </c>
    </row>
    <row r="23" spans="2:13" x14ac:dyDescent="0.25">
      <c r="C23" s="1"/>
      <c r="H23" s="1"/>
      <c r="K23">
        <v>2.1</v>
      </c>
      <c r="M23" s="2">
        <f t="shared" si="0"/>
        <v>0.66866187815908484</v>
      </c>
    </row>
    <row r="24" spans="2:13" x14ac:dyDescent="0.25">
      <c r="C24" s="1"/>
      <c r="K24">
        <v>2.2000000000000002</v>
      </c>
      <c r="M24" s="2">
        <f t="shared" si="0"/>
        <v>0.67177908641989992</v>
      </c>
    </row>
    <row r="25" spans="2:13" x14ac:dyDescent="0.25">
      <c r="C25" s="1"/>
      <c r="H25" s="1"/>
      <c r="K25">
        <v>2.2999999999999998</v>
      </c>
      <c r="M25" s="2">
        <f t="shared" si="0"/>
        <v>0.67482736272822763</v>
      </c>
    </row>
    <row r="26" spans="2:13" x14ac:dyDescent="0.25">
      <c r="C26" s="1"/>
      <c r="H26" s="1"/>
      <c r="K26">
        <v>2.4</v>
      </c>
      <c r="M26" s="2">
        <f t="shared" si="0"/>
        <v>0.67780391909175608</v>
      </c>
    </row>
    <row r="27" spans="2:13" x14ac:dyDescent="0.25">
      <c r="C27" s="1"/>
      <c r="H27" s="1"/>
      <c r="K27">
        <v>2.5</v>
      </c>
      <c r="M27" s="2">
        <f t="shared" si="0"/>
        <v>0.68070721020576463</v>
      </c>
    </row>
    <row r="28" spans="2:13" x14ac:dyDescent="0.25">
      <c r="C28" s="1"/>
      <c r="H28" s="1"/>
      <c r="K28">
        <v>2.6</v>
      </c>
      <c r="M28" s="2">
        <f t="shared" si="0"/>
        <v>0.68353663405400578</v>
      </c>
    </row>
    <row r="29" spans="2:13" x14ac:dyDescent="0.25">
      <c r="K29">
        <v>2.7</v>
      </c>
      <c r="M29" s="2">
        <f t="shared" si="0"/>
        <v>0.68629230276502617</v>
      </c>
    </row>
    <row r="30" spans="2:13" x14ac:dyDescent="0.25">
      <c r="K30">
        <v>2.8</v>
      </c>
      <c r="M30" s="2">
        <f t="shared" si="0"/>
        <v>0.68897486635754157</v>
      </c>
    </row>
    <row r="31" spans="2:13" x14ac:dyDescent="0.25">
      <c r="K31">
        <v>2.9</v>
      </c>
      <c r="M31" s="2">
        <f t="shared" si="0"/>
        <v>0.69158537660609654</v>
      </c>
    </row>
    <row r="32" spans="2:13" x14ac:dyDescent="0.25">
      <c r="B32" s="1"/>
      <c r="C32" s="1"/>
      <c r="H32" s="1"/>
      <c r="K32">
        <v>3</v>
      </c>
      <c r="L32">
        <v>0.85</v>
      </c>
      <c r="M32" s="2">
        <f t="shared" si="0"/>
        <v>0.69412518155098868</v>
      </c>
    </row>
    <row r="33" spans="2:13" x14ac:dyDescent="0.25">
      <c r="B33" s="1"/>
      <c r="C33" s="1"/>
      <c r="K33">
        <v>3.1</v>
      </c>
      <c r="M33" s="2">
        <f t="shared" si="0"/>
        <v>0.69659584355984139</v>
      </c>
    </row>
    <row r="34" spans="2:13" x14ac:dyDescent="0.25">
      <c r="B34" s="1"/>
      <c r="C34" s="1"/>
      <c r="H34" s="1"/>
      <c r="K34">
        <v>3.2</v>
      </c>
      <c r="M34" s="2">
        <f t="shared" si="0"/>
        <v>0.69899907559039309</v>
      </c>
    </row>
    <row r="35" spans="2:13" x14ac:dyDescent="0.25">
      <c r="B35" s="1"/>
      <c r="C35" s="1"/>
      <c r="H35" s="1"/>
      <c r="K35">
        <v>3.3</v>
      </c>
      <c r="M35" s="2">
        <f t="shared" si="0"/>
        <v>0.70133669158915579</v>
      </c>
    </row>
    <row r="36" spans="2:13" x14ac:dyDescent="0.25">
      <c r="B36" s="1"/>
      <c r="C36" s="1"/>
      <c r="H36" s="1"/>
      <c r="K36">
        <v>3.4</v>
      </c>
      <c r="M36" s="2">
        <f t="shared" si="0"/>
        <v>0.70361056791652321</v>
      </c>
    </row>
    <row r="37" spans="2:13" x14ac:dyDescent="0.25">
      <c r="B37" s="1"/>
      <c r="C37" s="1"/>
      <c r="H37" s="1"/>
      <c r="K37">
        <v>3.5</v>
      </c>
      <c r="M37" s="2">
        <f t="shared" si="0"/>
        <v>0.70582261340555175</v>
      </c>
    </row>
    <row r="38" spans="2:13" x14ac:dyDescent="0.25">
      <c r="K38">
        <v>3.6</v>
      </c>
      <c r="M38" s="2">
        <f t="shared" si="0"/>
        <v>0.70797474620281187</v>
      </c>
    </row>
    <row r="39" spans="2:13" x14ac:dyDescent="0.25">
      <c r="K39">
        <v>3.7</v>
      </c>
      <c r="M39" s="2">
        <f t="shared" si="0"/>
        <v>0.71006887595113743</v>
      </c>
    </row>
    <row r="40" spans="2:13" x14ac:dyDescent="0.25">
      <c r="K40">
        <v>3.8</v>
      </c>
      <c r="M40" s="2">
        <f t="shared" si="0"/>
        <v>0.71210689018886308</v>
      </c>
    </row>
    <row r="41" spans="2:13" x14ac:dyDescent="0.25">
      <c r="C41" s="1"/>
      <c r="H41" s="1"/>
      <c r="K41">
        <v>3.9</v>
      </c>
      <c r="M41" s="2">
        <f t="shared" si="0"/>
        <v>0.71409064408235901</v>
      </c>
    </row>
    <row r="42" spans="2:13" x14ac:dyDescent="0.25">
      <c r="C42" s="1"/>
      <c r="K42">
        <v>4</v>
      </c>
      <c r="L42">
        <v>0.85</v>
      </c>
      <c r="M42" s="2">
        <f t="shared" si="0"/>
        <v>0.71602195279608138</v>
      </c>
    </row>
    <row r="43" spans="2:13" x14ac:dyDescent="0.25">
      <c r="C43" s="1"/>
      <c r="H43" s="1"/>
      <c r="K43">
        <v>4.0999999999999996</v>
      </c>
      <c r="M43" s="2">
        <f t="shared" si="0"/>
        <v>0.71790258595009671</v>
      </c>
    </row>
    <row r="44" spans="2:13" x14ac:dyDescent="0.25">
      <c r="C44" s="1"/>
      <c r="H44" s="1"/>
      <c r="K44">
        <v>4.2</v>
      </c>
      <c r="M44" s="2">
        <f t="shared" si="0"/>
        <v>0.71973426372891081</v>
      </c>
    </row>
    <row r="45" spans="2:13" x14ac:dyDescent="0.25">
      <c r="C45" s="1"/>
      <c r="H45" s="1"/>
      <c r="K45">
        <v>4.3</v>
      </c>
      <c r="M45" s="2">
        <f t="shared" si="0"/>
        <v>0.72151865429478523</v>
      </c>
    </row>
    <row r="46" spans="2:13" x14ac:dyDescent="0.25">
      <c r="C46" s="1"/>
      <c r="H46" s="1"/>
      <c r="K46">
        <v>4.4000000000000004</v>
      </c>
      <c r="M46" s="2">
        <f t="shared" si="0"/>
        <v>0.723257372229139</v>
      </c>
    </row>
    <row r="47" spans="2:13" x14ac:dyDescent="0.25">
      <c r="K47">
        <v>4.5</v>
      </c>
      <c r="M47" s="2">
        <f t="shared" si="0"/>
        <v>0.72495197778131237</v>
      </c>
    </row>
    <row r="48" spans="2:13" x14ac:dyDescent="0.25">
      <c r="K48">
        <v>4.5999999999999996</v>
      </c>
      <c r="M48" s="2">
        <f t="shared" si="0"/>
        <v>0.72660397674816868</v>
      </c>
    </row>
    <row r="49" spans="11:13" x14ac:dyDescent="0.25">
      <c r="K49">
        <v>4.7</v>
      </c>
      <c r="M49" s="2">
        <f t="shared" si="0"/>
        <v>0.72821482084318923</v>
      </c>
    </row>
    <row r="50" spans="11:13" x14ac:dyDescent="0.25">
      <c r="K50">
        <v>4.8</v>
      </c>
      <c r="M50" s="2">
        <f t="shared" si="0"/>
        <v>0.72978590844181268</v>
      </c>
    </row>
    <row r="51" spans="11:13" x14ac:dyDescent="0.25">
      <c r="K51">
        <v>4.9000000000000004</v>
      </c>
      <c r="M51" s="2">
        <f t="shared" si="0"/>
        <v>0.73131858561226271</v>
      </c>
    </row>
    <row r="52" spans="11:13" x14ac:dyDescent="0.25">
      <c r="K52">
        <v>5</v>
      </c>
      <c r="L52">
        <v>0.85</v>
      </c>
      <c r="M52" s="2">
        <f t="shared" si="0"/>
        <v>0.73281414735915151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Danos</dc:creator>
  <cp:lastModifiedBy>Andrew Danos</cp:lastModifiedBy>
  <dcterms:created xsi:type="dcterms:W3CDTF">2018-12-27T12:02:21Z</dcterms:created>
  <dcterms:modified xsi:type="dcterms:W3CDTF">2021-04-05T15:07:43Z</dcterms:modified>
</cp:coreProperties>
</file>