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scripts_Costello\EGFR_Manuscript1\20200109\"/>
    </mc:Choice>
  </mc:AlternateContent>
  <bookViews>
    <workbookView xWindow="0" yWindow="0" windowWidth="17790" windowHeight="8325" tabRatio="929" activeTab="1"/>
  </bookViews>
  <sheets>
    <sheet name="S1 N Glycosylation Site Summary" sheetId="12" r:id="rId1"/>
    <sheet name="S2 HILIC-C18 Summary" sheetId="5" r:id="rId2"/>
    <sheet name="S3 HILIC C18 CAL27_DMSO" sheetId="11" r:id="rId3"/>
    <sheet name="S4 HILIC C18 CAL27_ICG001" sheetId="4" r:id="rId4"/>
    <sheet name="S5 HILIC C18 HSC3_DMSO" sheetId="8" r:id="rId5"/>
    <sheet name="S6 HILIC C18 HSC3_ICG001" sheetId="6" r:id="rId6"/>
    <sheet name="S7 EGFR Site Occupancy" sheetId="13" r:id="rId7"/>
  </sheets>
  <calcPr calcId="162913"/>
</workbook>
</file>

<file path=xl/calcChain.xml><?xml version="1.0" encoding="utf-8"?>
<calcChain xmlns="http://schemas.openxmlformats.org/spreadsheetml/2006/main">
  <c r="B4" i="12" l="1"/>
  <c r="B5" i="12"/>
  <c r="B6" i="12"/>
  <c r="B7" i="12"/>
  <c r="B8" i="12"/>
  <c r="B9" i="12"/>
  <c r="B10" i="12"/>
  <c r="B11" i="12"/>
  <c r="B12" i="12"/>
  <c r="B13" i="12"/>
  <c r="B14" i="12"/>
  <c r="B15" i="12"/>
  <c r="R66" i="6" l="1"/>
</calcChain>
</file>

<file path=xl/sharedStrings.xml><?xml version="1.0" encoding="utf-8"?>
<sst xmlns="http://schemas.openxmlformats.org/spreadsheetml/2006/main" count="484" uniqueCount="119">
  <si>
    <t>Glycans</t>
  </si>
  <si>
    <t>Score</t>
  </si>
  <si>
    <t>z</t>
  </si>
  <si>
    <t>Obs._x000D_
m/z</t>
  </si>
  <si>
    <t>Calc._x000D_
m/z</t>
  </si>
  <si>
    <t>ppm_x000D_
err.</t>
  </si>
  <si>
    <t>Off-_x000D_
By-X</t>
  </si>
  <si>
    <t>Obs._x000D_
MH</t>
  </si>
  <si>
    <t>Calc._x000D_
MH</t>
  </si>
  <si>
    <t>Scan_x000D_
Time</t>
  </si>
  <si>
    <t>q-value_x000D_
2D</t>
  </si>
  <si>
    <t>q-value_x000D_
1D</t>
  </si>
  <si>
    <t>HexNAc(4)Hex(5)Fuc(1)NeuAc(2)</t>
  </si>
  <si>
    <t>HexNAc(2)Hex(4)</t>
  </si>
  <si>
    <t>HexNAc(4)Hex(5)</t>
  </si>
  <si>
    <t>HexNAc(5)Hex(6)NeuAc(1)</t>
  </si>
  <si>
    <t>HexNAc(4)Hex(5)NeuAc(2)</t>
  </si>
  <si>
    <t>HexNAc(4)Hex(5)Fuc(1)NeuAc(1)</t>
  </si>
  <si>
    <t>HexNAc(5)Hex(6)Fuc(1)NeuAc(2)</t>
  </si>
  <si>
    <t>HexNAc(5)Hex(6)NeuAc(2)</t>
  </si>
  <si>
    <t>HexNAc(2)Hex(12)</t>
  </si>
  <si>
    <t>HexNAc(5)Hex(6)Fuc(2)</t>
  </si>
  <si>
    <t>HexNAc(4)Hex(5)Fuc(2)NeuAc(1)</t>
  </si>
  <si>
    <t>HexNAc(4)Hex(5)NeuAc(1)</t>
  </si>
  <si>
    <t>HexNAc(2)Hex(8)</t>
  </si>
  <si>
    <t>HexNAc(2)Hex(6)</t>
  </si>
  <si>
    <t>HexNAc(2)Hex(7)</t>
  </si>
  <si>
    <t>HexNAc(2)Hex(5)</t>
  </si>
  <si>
    <t>HexNAc(2)Hex(9)</t>
  </si>
  <si>
    <t>HexNAc(3)Hex(6)NeuAc(1)</t>
  </si>
  <si>
    <t>HexNAc(3)Hex(6)</t>
  </si>
  <si>
    <t>HexNAc(4)Hex(5)Fuc(2)</t>
  </si>
  <si>
    <t>HexNAc(5)Hex(6)Fuc(3)NeuAc(1)</t>
  </si>
  <si>
    <t>HexNAc(5)Hex(6)Fuc(3)</t>
  </si>
  <si>
    <t>HexNAc(4)Hex(5)Fuc(3)NeuAc(1)</t>
  </si>
  <si>
    <t>HexNAc(5)Hex(6)Fuc(1)</t>
  </si>
  <si>
    <t>HexNAc(4)Hex(5)Fuc(3)</t>
  </si>
  <si>
    <t>HexNAc(3)Hex(5)NeuAc(1)</t>
  </si>
  <si>
    <t>HexNAc(4)Hex(5)Fuc(1)</t>
  </si>
  <si>
    <t>HexNAc(4)Hex(6)</t>
  </si>
  <si>
    <t>K.EITGFLLIQAWPENR.T</t>
  </si>
  <si>
    <t>K.HFKNCTSISGDLHILPVAFR.G</t>
  </si>
  <si>
    <t>K.NCTSISGDLHILPVAFR.G</t>
  </si>
  <si>
    <t>K.TCPAGVMGENNTLVWK.Y</t>
  </si>
  <si>
    <t>K.TVKEITGFLLIQAWPENRTDLHAFENLEIIR.G</t>
  </si>
  <si>
    <t>K.TVKEITGFLLIQAWPENR.T</t>
  </si>
  <si>
    <t>K.VCNGIGIGEFKDSLSINATNIK.H</t>
  </si>
  <si>
    <t>R.DIVSSDFLSNMSMDFQNHLGSCQK.C</t>
  </si>
  <si>
    <t>R.EFVENSECIQCHPECLPQAMNITCTGRGPDNCIQCAHYIDGPHCVK.T</t>
  </si>
  <si>
    <t>R.GNMYYENSYALAVLSNYDANKTGLKELPMR.N</t>
  </si>
  <si>
    <t>R.KVCNGIGIGEFKDSLSINATNIK.H</t>
  </si>
  <si>
    <t>R.TKQHGQFSLAVVSLNITSLGLR.S</t>
  </si>
  <si>
    <t>SITE</t>
  </si>
  <si>
    <t>HexNAc(5)Hex(6)Fuc(1)NeuAc(1)</t>
  </si>
  <si>
    <t>HexNAc(5)Hex(6)Fuc(2)NeuAc(1)</t>
  </si>
  <si>
    <t>HexNAc(3)Hex(5)</t>
  </si>
  <si>
    <t>PPM</t>
  </si>
  <si>
    <t>HexNAc(6)Hex(7)Fuc(1)</t>
  </si>
  <si>
    <t>HexNAc(6)Hex(7)Fuc(1)NeuAc(1)</t>
  </si>
  <si>
    <t>HexNAc(6)Hex(7)Fuc(1)NeuAc(3)</t>
  </si>
  <si>
    <t>HexNAc(6)Hex(7)NeuAc(1)</t>
  </si>
  <si>
    <t>HexNAc(7)Hex(8)Fuc(1)NeuAc(3)</t>
  </si>
  <si>
    <t>ppm</t>
  </si>
  <si>
    <t>HexNAc(3)Hex(4)Fuc(1)</t>
  </si>
  <si>
    <t>Score 
(Byonic)</t>
  </si>
  <si>
    <t>Error (ppm)</t>
  </si>
  <si>
    <t>Time (min)</t>
  </si>
  <si>
    <t>N151</t>
  </si>
  <si>
    <t>N328</t>
  </si>
  <si>
    <t>N337</t>
  </si>
  <si>
    <t>N389</t>
  </si>
  <si>
    <t>N420</t>
  </si>
  <si>
    <t>N544</t>
  </si>
  <si>
    <t>N579</t>
  </si>
  <si>
    <t>Peptide Sequence</t>
  </si>
  <si>
    <r>
      <t xml:space="preserve">Obs._x000D_
</t>
    </r>
    <r>
      <rPr>
        <b/>
        <i/>
        <sz val="11"/>
        <color theme="1"/>
        <rFont val="Calibri"/>
        <family val="2"/>
      </rPr>
      <t>m/z</t>
    </r>
  </si>
  <si>
    <r>
      <t xml:space="preserve">Calc._x000D_
</t>
    </r>
    <r>
      <rPr>
        <b/>
        <i/>
        <sz val="11"/>
        <color theme="1"/>
        <rFont val="Calibri"/>
        <family val="2"/>
      </rPr>
      <t>m/z</t>
    </r>
  </si>
  <si>
    <t>122116_HILICC18_Cal27_DMSO</t>
  </si>
  <si>
    <r>
      <t xml:space="preserve">Supplemental Table 3 - HILIC-C18-QTOF-MS/MS Summary of EGFR 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-Glycopeptides in CAL27 cells + DMSO</t>
    </r>
  </si>
  <si>
    <t>122116_HILICC18_Cal27_ICG001</t>
  </si>
  <si>
    <r>
      <t xml:space="preserve">Supplemental Table 4 - HILIC-C18-QTOF-MS/MS Summary of EGFR 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-Glycopeptides in CAL27 cells + ICG-001</t>
    </r>
  </si>
  <si>
    <r>
      <t xml:space="preserve">Supplemental Table 5 - HILIC-C18-QTOF-MS/MS Summary of EGFR 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-Glycopeptides in HSC-3 Cells + DMSO</t>
    </r>
  </si>
  <si>
    <t>N104</t>
  </si>
  <si>
    <t>041117_HILICC18_HSC3_DMSO</t>
  </si>
  <si>
    <t>041117_HILICC18_HSC3_ICG001</t>
  </si>
  <si>
    <r>
      <t xml:space="preserve">Supplemental Table 6 - HILIC-C18-QTOF-MS/MS Summary of EGFR 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-Glycopeptides in HSC-3 Cells + ICG001</t>
    </r>
  </si>
  <si>
    <t>&gt;&gt;   indicates greater than 90%</t>
  </si>
  <si>
    <t>&gt;   indicates greater than 50%</t>
  </si>
  <si>
    <t>High mannose</t>
  </si>
  <si>
    <t>ü</t>
  </si>
  <si>
    <t>Complex &gt; High Mannose</t>
  </si>
  <si>
    <t>N/A</t>
  </si>
  <si>
    <t>Complex &gt;&gt; High Mannose</t>
  </si>
  <si>
    <t xml:space="preserve">High mannose </t>
  </si>
  <si>
    <t>Complex</t>
  </si>
  <si>
    <t>Glycan Class</t>
  </si>
  <si>
    <t>Glycopeptide
Data</t>
  </si>
  <si>
    <t>Occupancy Data</t>
  </si>
  <si>
    <t>Site
(+ signal peptide )</t>
  </si>
  <si>
    <t>Site</t>
  </si>
  <si>
    <r>
      <t xml:space="preserve">Supplemental Table 1 - Summary of EGFR 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-Glycosylation Sites</t>
    </r>
  </si>
  <si>
    <t>CAL27</t>
  </si>
  <si>
    <t>HSC3</t>
  </si>
  <si>
    <t>Peptide</t>
  </si>
  <si>
    <t>DMSO</t>
  </si>
  <si>
    <t>ICG001</t>
  </si>
  <si>
    <t>N32</t>
  </si>
  <si>
    <t>R.MFNNCEVVLGNLEITYVQR.N</t>
  </si>
  <si>
    <t>High</t>
  </si>
  <si>
    <t>R.GNMYYENSYALAVLSNYDANKTGLK.E</t>
  </si>
  <si>
    <t>K.DSLSINATNIK.H</t>
  </si>
  <si>
    <t>N440</t>
  </si>
  <si>
    <t>N603</t>
  </si>
  <si>
    <t>peptide was detected, the occupancy is listed as ‘High’.</t>
  </si>
  <si>
    <r>
      <t>EGFR tryptic peptides were treated with PNGase F in the presence of H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 xml:space="preserve">O, the areas of the unmodified and deamidated, 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 xml:space="preserve">O-labled </t>
    </r>
  </si>
  <si>
    <r>
      <t xml:space="preserve">(formerly glycosylated) peptides were extracted, and their ratios calculated. If only the occupied (deamidated, </t>
    </r>
    <r>
      <rPr>
        <vertAlign val="superscript"/>
        <sz val="12"/>
        <color rgb="FF000000"/>
        <rFont val="Calibri"/>
        <family val="2"/>
      </rPr>
      <t>18</t>
    </r>
    <r>
      <rPr>
        <sz val="12"/>
        <color rgb="FF000000"/>
        <rFont val="Calibri"/>
        <family val="2"/>
      </rPr>
      <t xml:space="preserve">O-labled) </t>
    </r>
  </si>
  <si>
    <t xml:space="preserve">Supplementary Table 7: EGFR N-Glycosylation Site Occupancy is Unchanged in CAL27 and HSC-3 Cells Treated with DMSO or ICG-001. </t>
  </si>
  <si>
    <r>
      <t xml:space="preserve">Supplemental Table 2 - HILIC-C18-QTOF-MS/MS Summary of EGFR Fucosylated 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-Glycopeptides in CAL27 and HSC-3 Cells</t>
    </r>
  </si>
  <si>
    <t xml:space="preserve">*Note: EGFR glycopeptides that (a) were fucosylated and (b) in which multiple glycoforms were detected, are included in this table.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</si>
</sst>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"/>
    <numFmt numFmtId="167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theme="1"/>
      <name val="Wingdings"/>
      <charset val="2"/>
    </font>
    <font>
      <sz val="12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2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2">
    <xf numFmtId="0" fontId="0" fillId="0" borderId="0" xfId="0"/>
    <xf numFmtId="0" fontId="16" fillId="0" borderId="0" xfId="0" applyFont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11" fontId="18" fillId="0" borderId="0" xfId="0" applyNumberFormat="1" applyFont="1" applyFill="1" applyBorder="1"/>
    <xf numFmtId="0" fontId="0" fillId="0" borderId="10" xfId="0" applyBorder="1"/>
    <xf numFmtId="0" fontId="0" fillId="0" borderId="0" xfId="0" applyBorder="1"/>
    <xf numFmtId="0" fontId="0" fillId="33" borderId="0" xfId="0" applyFill="1" applyBorder="1"/>
    <xf numFmtId="0" fontId="0" fillId="0" borderId="0" xfId="0" applyFill="1" applyBorder="1"/>
    <xf numFmtId="0" fontId="18" fillId="0" borderId="11" xfId="0" applyFont="1" applyFill="1" applyBorder="1"/>
    <xf numFmtId="0" fontId="0" fillId="0" borderId="11" xfId="0" applyFill="1" applyBorder="1"/>
    <xf numFmtId="11" fontId="0" fillId="0" borderId="11" xfId="0" applyNumberFormat="1" applyFill="1" applyBorder="1"/>
    <xf numFmtId="11" fontId="18" fillId="0" borderId="11" xfId="0" applyNumberFormat="1" applyFont="1" applyFill="1" applyBorder="1"/>
    <xf numFmtId="2" fontId="0" fillId="0" borderId="0" xfId="0" applyNumberFormat="1"/>
    <xf numFmtId="2" fontId="0" fillId="0" borderId="11" xfId="0" applyNumberFormat="1" applyFill="1" applyBorder="1"/>
    <xf numFmtId="2" fontId="18" fillId="0" borderId="11" xfId="0" applyNumberFormat="1" applyFont="1" applyFill="1" applyBorder="1"/>
    <xf numFmtId="165" fontId="0" fillId="0" borderId="0" xfId="0" applyNumberFormat="1"/>
    <xf numFmtId="165" fontId="0" fillId="0" borderId="11" xfId="0" applyNumberFormat="1" applyFill="1" applyBorder="1"/>
    <xf numFmtId="165" fontId="18" fillId="0" borderId="11" xfId="0" applyNumberFormat="1" applyFont="1" applyFill="1" applyBorder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19" fillId="0" borderId="15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2" fontId="19" fillId="0" borderId="15" xfId="0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0" fillId="0" borderId="19" xfId="0" applyFill="1" applyBorder="1"/>
    <xf numFmtId="165" fontId="0" fillId="0" borderId="19" xfId="0" applyNumberFormat="1" applyFill="1" applyBorder="1"/>
    <xf numFmtId="2" fontId="0" fillId="0" borderId="19" xfId="0" applyNumberFormat="1" applyFill="1" applyBorder="1"/>
    <xf numFmtId="11" fontId="0" fillId="0" borderId="19" xfId="0" applyNumberFormat="1" applyFill="1" applyBorder="1"/>
    <xf numFmtId="11" fontId="0" fillId="0" borderId="20" xfId="0" applyNumberFormat="1" applyFill="1" applyBorder="1"/>
    <xf numFmtId="11" fontId="18" fillId="0" borderId="22" xfId="0" applyNumberFormat="1" applyFont="1" applyFill="1" applyBorder="1"/>
    <xf numFmtId="11" fontId="0" fillId="0" borderId="22" xfId="0" applyNumberFormat="1" applyFill="1" applyBorder="1"/>
    <xf numFmtId="0" fontId="18" fillId="0" borderId="22" xfId="0" applyFont="1" applyFill="1" applyBorder="1"/>
    <xf numFmtId="0" fontId="0" fillId="0" borderId="22" xfId="0" applyFill="1" applyBorder="1"/>
    <xf numFmtId="0" fontId="18" fillId="0" borderId="25" xfId="0" applyFont="1" applyFill="1" applyBorder="1"/>
    <xf numFmtId="165" fontId="18" fillId="0" borderId="25" xfId="0" applyNumberFormat="1" applyFont="1" applyFill="1" applyBorder="1"/>
    <xf numFmtId="0" fontId="0" fillId="0" borderId="25" xfId="0" applyFill="1" applyBorder="1"/>
    <xf numFmtId="2" fontId="0" fillId="0" borderId="25" xfId="0" applyNumberFormat="1" applyFill="1" applyBorder="1"/>
    <xf numFmtId="0" fontId="0" fillId="0" borderId="26" xfId="0" applyFill="1" applyBorder="1"/>
    <xf numFmtId="0" fontId="18" fillId="0" borderId="19" xfId="0" applyFont="1" applyFill="1" applyBorder="1"/>
    <xf numFmtId="165" fontId="18" fillId="0" borderId="19" xfId="0" applyNumberFormat="1" applyFont="1" applyFill="1" applyBorder="1"/>
    <xf numFmtId="2" fontId="18" fillId="0" borderId="19" xfId="0" applyNumberFormat="1" applyFont="1" applyFill="1" applyBorder="1"/>
    <xf numFmtId="11" fontId="18" fillId="0" borderId="19" xfId="0" applyNumberFormat="1" applyFont="1" applyFill="1" applyBorder="1"/>
    <xf numFmtId="11" fontId="18" fillId="0" borderId="20" xfId="0" applyNumberFormat="1" applyFont="1" applyFill="1" applyBorder="1"/>
    <xf numFmtId="2" fontId="18" fillId="0" borderId="25" xfId="0" applyNumberFormat="1" applyFont="1" applyFill="1" applyBorder="1"/>
    <xf numFmtId="11" fontId="18" fillId="0" borderId="25" xfId="0" applyNumberFormat="1" applyFont="1" applyFill="1" applyBorder="1"/>
    <xf numFmtId="11" fontId="18" fillId="0" borderId="26" xfId="0" applyNumberFormat="1" applyFont="1" applyFill="1" applyBorder="1"/>
    <xf numFmtId="0" fontId="18" fillId="0" borderId="20" xfId="0" applyFont="1" applyFill="1" applyBorder="1"/>
    <xf numFmtId="0" fontId="18" fillId="0" borderId="26" xfId="0" applyFont="1" applyFill="1" applyBorder="1"/>
    <xf numFmtId="166" fontId="0" fillId="0" borderId="0" xfId="0" applyNumberFormat="1"/>
    <xf numFmtId="166" fontId="19" fillId="0" borderId="15" xfId="0" applyNumberFormat="1" applyFont="1" applyFill="1" applyBorder="1" applyAlignment="1">
      <alignment horizontal="center" vertical="center" wrapText="1"/>
    </xf>
    <xf numFmtId="166" fontId="0" fillId="0" borderId="19" xfId="0" applyNumberFormat="1" applyFill="1" applyBorder="1"/>
    <xf numFmtId="166" fontId="18" fillId="0" borderId="11" xfId="0" applyNumberFormat="1" applyFont="1" applyFill="1" applyBorder="1"/>
    <xf numFmtId="166" fontId="0" fillId="0" borderId="11" xfId="0" applyNumberFormat="1" applyFill="1" applyBorder="1"/>
    <xf numFmtId="166" fontId="0" fillId="0" borderId="25" xfId="0" applyNumberFormat="1" applyFill="1" applyBorder="1"/>
    <xf numFmtId="166" fontId="18" fillId="0" borderId="19" xfId="0" applyNumberFormat="1" applyFont="1" applyFill="1" applyBorder="1"/>
    <xf numFmtId="166" fontId="18" fillId="0" borderId="25" xfId="0" applyNumberFormat="1" applyFont="1" applyFill="1" applyBorder="1"/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65" fontId="16" fillId="0" borderId="15" xfId="0" applyNumberFormat="1" applyFont="1" applyFill="1" applyBorder="1" applyAlignment="1">
      <alignment horizontal="center" vertical="center"/>
    </xf>
    <xf numFmtId="166" fontId="16" fillId="0" borderId="15" xfId="0" applyNumberFormat="1" applyFont="1" applyFill="1" applyBorder="1" applyAlignment="1">
      <alignment horizontal="center" vertical="center" wrapText="1"/>
    </xf>
    <xf numFmtId="2" fontId="16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0" fillId="0" borderId="20" xfId="0" applyFill="1" applyBorder="1"/>
    <xf numFmtId="165" fontId="0" fillId="0" borderId="25" xfId="0" applyNumberFormat="1" applyFill="1" applyBorder="1"/>
    <xf numFmtId="11" fontId="0" fillId="0" borderId="25" xfId="0" applyNumberFormat="1" applyFill="1" applyBorder="1"/>
    <xf numFmtId="0" fontId="0" fillId="0" borderId="12" xfId="0" applyFill="1" applyBorder="1"/>
    <xf numFmtId="165" fontId="0" fillId="0" borderId="12" xfId="0" applyNumberFormat="1" applyFill="1" applyBorder="1"/>
    <xf numFmtId="166" fontId="0" fillId="0" borderId="12" xfId="0" applyNumberFormat="1" applyFill="1" applyBorder="1"/>
    <xf numFmtId="2" fontId="0" fillId="0" borderId="12" xfId="0" applyNumberFormat="1" applyFill="1" applyBorder="1"/>
    <xf numFmtId="11" fontId="0" fillId="0" borderId="12" xfId="0" applyNumberFormat="1" applyFill="1" applyBorder="1"/>
    <xf numFmtId="0" fontId="16" fillId="0" borderId="15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10" xfId="0" applyFill="1" applyBorder="1"/>
    <xf numFmtId="164" fontId="0" fillId="0" borderId="11" xfId="0" applyNumberFormat="1" applyFill="1" applyBorder="1"/>
    <xf numFmtId="0" fontId="16" fillId="0" borderId="14" xfId="0" applyFont="1" applyFill="1" applyBorder="1"/>
    <xf numFmtId="0" fontId="16" fillId="0" borderId="15" xfId="0" applyFont="1" applyFill="1" applyBorder="1" applyAlignment="1">
      <alignment horizontal="left"/>
    </xf>
    <xf numFmtId="0" fontId="16" fillId="0" borderId="15" xfId="0" applyFont="1" applyFill="1" applyBorder="1"/>
    <xf numFmtId="166" fontId="16" fillId="0" borderId="15" xfId="0" applyNumberFormat="1" applyFont="1" applyFill="1" applyBorder="1"/>
    <xf numFmtId="2" fontId="16" fillId="0" borderId="15" xfId="0" applyNumberFormat="1" applyFont="1" applyFill="1" applyBorder="1"/>
    <xf numFmtId="0" fontId="16" fillId="0" borderId="16" xfId="0" applyFont="1" applyFill="1" applyBorder="1"/>
    <xf numFmtId="0" fontId="16" fillId="0" borderId="15" xfId="0" applyFont="1" applyFill="1" applyBorder="1" applyAlignment="1">
      <alignment wrapText="1"/>
    </xf>
    <xf numFmtId="0" fontId="16" fillId="0" borderId="16" xfId="0" applyFont="1" applyFill="1" applyBorder="1" applyAlignment="1">
      <alignment wrapText="1"/>
    </xf>
    <xf numFmtId="166" fontId="0" fillId="0" borderId="0" xfId="0" applyNumberFormat="1" applyFill="1"/>
    <xf numFmtId="166" fontId="16" fillId="0" borderId="15" xfId="0" applyNumberFormat="1" applyFont="1" applyFill="1" applyBorder="1" applyAlignment="1">
      <alignment wrapText="1"/>
    </xf>
    <xf numFmtId="2" fontId="0" fillId="0" borderId="0" xfId="0" applyNumberFormat="1" applyFill="1"/>
    <xf numFmtId="2" fontId="16" fillId="0" borderId="15" xfId="0" applyNumberFormat="1" applyFont="1" applyFill="1" applyBorder="1" applyAlignment="1">
      <alignment wrapText="1"/>
    </xf>
    <xf numFmtId="0" fontId="0" fillId="0" borderId="0" xfId="0" applyFill="1" applyAlignment="1">
      <alignment horizontal="left"/>
    </xf>
    <xf numFmtId="11" fontId="0" fillId="0" borderId="26" xfId="0" applyNumberFormat="1" applyFill="1" applyBorder="1"/>
    <xf numFmtId="165" fontId="0" fillId="0" borderId="0" xfId="0" applyNumberFormat="1" applyFill="1"/>
    <xf numFmtId="165" fontId="16" fillId="0" borderId="15" xfId="0" applyNumberFormat="1" applyFont="1" applyFill="1" applyBorder="1" applyAlignment="1">
      <alignment wrapText="1"/>
    </xf>
    <xf numFmtId="165" fontId="16" fillId="0" borderId="15" xfId="0" applyNumberFormat="1" applyFont="1" applyFill="1" applyBorder="1"/>
    <xf numFmtId="165" fontId="16" fillId="0" borderId="15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Font="1" applyFill="1" applyBorder="1"/>
    <xf numFmtId="0" fontId="22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0" fillId="0" borderId="27" xfId="0" applyFill="1" applyBorder="1"/>
    <xf numFmtId="165" fontId="0" fillId="0" borderId="27" xfId="0" applyNumberFormat="1" applyFill="1" applyBorder="1"/>
    <xf numFmtId="166" fontId="0" fillId="0" borderId="27" xfId="0" applyNumberFormat="1" applyFill="1" applyBorder="1"/>
    <xf numFmtId="2" fontId="0" fillId="0" borderId="27" xfId="0" applyNumberFormat="1" applyFill="1" applyBorder="1"/>
    <xf numFmtId="0" fontId="23" fillId="0" borderId="28" xfId="0" applyFont="1" applyBorder="1" applyAlignment="1">
      <alignment wrapText="1"/>
    </xf>
    <xf numFmtId="0" fontId="24" fillId="0" borderId="28" xfId="0" applyFont="1" applyBorder="1" applyAlignment="1">
      <alignment horizontal="left" wrapText="1" readingOrder="1"/>
    </xf>
    <xf numFmtId="0" fontId="24" fillId="0" borderId="28" xfId="0" applyFont="1" applyBorder="1" applyAlignment="1">
      <alignment horizontal="center" wrapText="1" readingOrder="1"/>
    </xf>
    <xf numFmtId="0" fontId="25" fillId="0" borderId="28" xfId="0" applyFont="1" applyBorder="1" applyAlignment="1">
      <alignment horizontal="left" wrapText="1" readingOrder="1"/>
    </xf>
    <xf numFmtId="0" fontId="25" fillId="0" borderId="28" xfId="0" applyFont="1" applyBorder="1" applyAlignment="1">
      <alignment horizontal="center" wrapText="1" readingOrder="1"/>
    </xf>
    <xf numFmtId="167" fontId="25" fillId="0" borderId="28" xfId="0" applyNumberFormat="1" applyFont="1" applyBorder="1" applyAlignment="1">
      <alignment horizontal="center" wrapText="1" readingOrder="1"/>
    </xf>
    <xf numFmtId="0" fontId="16" fillId="0" borderId="0" xfId="0" applyFont="1" applyAlignment="1"/>
    <xf numFmtId="0" fontId="18" fillId="0" borderId="17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24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4" fillId="0" borderId="29" xfId="0" applyFont="1" applyBorder="1" applyAlignment="1">
      <alignment horizontal="center" wrapText="1" readingOrder="1"/>
    </xf>
    <xf numFmtId="0" fontId="24" fillId="0" borderId="30" xfId="0" applyFont="1" applyBorder="1" applyAlignment="1">
      <alignment horizontal="center" wrapText="1" readingOrder="1"/>
    </xf>
    <xf numFmtId="0" fontId="0" fillId="0" borderId="0" xfId="0" applyAlignment="1">
      <alignment horizontal="justify"/>
    </xf>
    <xf numFmtId="0" fontId="25" fillId="0" borderId="0" xfId="0" applyFont="1" applyFill="1" applyBorder="1" applyAlignment="1">
      <alignment horizontal="justify" readingOrder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B25" sqref="B25"/>
    </sheetView>
  </sheetViews>
  <sheetFormatPr defaultRowHeight="15" x14ac:dyDescent="0.25"/>
  <cols>
    <col min="1" max="1" width="8.7109375" customWidth="1"/>
    <col min="2" max="2" width="19.5703125" customWidth="1"/>
    <col min="3" max="3" width="10.5703125" customWidth="1"/>
    <col min="4" max="4" width="13.140625" bestFit="1" customWidth="1"/>
    <col min="5" max="5" width="24.7109375" bestFit="1" customWidth="1"/>
  </cols>
  <sheetData>
    <row r="1" spans="1:5" x14ac:dyDescent="0.25">
      <c r="A1" s="1" t="s">
        <v>100</v>
      </c>
    </row>
    <row r="3" spans="1:5" ht="30" x14ac:dyDescent="0.25">
      <c r="A3" s="100" t="s">
        <v>99</v>
      </c>
      <c r="B3" s="101" t="s">
        <v>98</v>
      </c>
      <c r="C3" s="101" t="s">
        <v>97</v>
      </c>
      <c r="D3" s="101" t="s">
        <v>96</v>
      </c>
      <c r="E3" s="100" t="s">
        <v>95</v>
      </c>
    </row>
    <row r="4" spans="1:5" x14ac:dyDescent="0.25">
      <c r="A4" s="99">
        <v>32</v>
      </c>
      <c r="B4" s="98">
        <f t="shared" ref="B4:B15" si="0">A4+24</f>
        <v>56</v>
      </c>
      <c r="C4" s="97" t="s">
        <v>89</v>
      </c>
      <c r="D4" s="97" t="s">
        <v>89</v>
      </c>
      <c r="E4" s="96" t="s">
        <v>94</v>
      </c>
    </row>
    <row r="5" spans="1:5" x14ac:dyDescent="0.25">
      <c r="A5" s="99">
        <v>104</v>
      </c>
      <c r="B5" s="98">
        <f t="shared" si="0"/>
        <v>128</v>
      </c>
      <c r="C5" s="97" t="s">
        <v>89</v>
      </c>
      <c r="D5" s="97" t="s">
        <v>89</v>
      </c>
      <c r="E5" s="96" t="s">
        <v>94</v>
      </c>
    </row>
    <row r="6" spans="1:5" x14ac:dyDescent="0.25">
      <c r="A6" s="99">
        <v>151</v>
      </c>
      <c r="B6" s="98">
        <f t="shared" si="0"/>
        <v>175</v>
      </c>
      <c r="C6" s="97" t="s">
        <v>89</v>
      </c>
      <c r="D6" s="97" t="s">
        <v>89</v>
      </c>
      <c r="E6" s="96" t="s">
        <v>92</v>
      </c>
    </row>
    <row r="7" spans="1:5" x14ac:dyDescent="0.25">
      <c r="A7" s="99">
        <v>172</v>
      </c>
      <c r="B7" s="98">
        <f t="shared" si="0"/>
        <v>196</v>
      </c>
      <c r="C7" s="98"/>
      <c r="D7" s="97" t="s">
        <v>89</v>
      </c>
      <c r="E7" s="96" t="s">
        <v>88</v>
      </c>
    </row>
    <row r="8" spans="1:5" x14ac:dyDescent="0.25">
      <c r="A8" s="99">
        <v>328</v>
      </c>
      <c r="B8" s="98">
        <f t="shared" si="0"/>
        <v>352</v>
      </c>
      <c r="C8" s="97" t="s">
        <v>89</v>
      </c>
      <c r="D8" s="97" t="s">
        <v>89</v>
      </c>
      <c r="E8" s="96" t="s">
        <v>93</v>
      </c>
    </row>
    <row r="9" spans="1:5" x14ac:dyDescent="0.25">
      <c r="A9" s="99">
        <v>337</v>
      </c>
      <c r="B9" s="98">
        <f t="shared" si="0"/>
        <v>361</v>
      </c>
      <c r="C9" s="97" t="s">
        <v>89</v>
      </c>
      <c r="D9" s="97" t="s">
        <v>89</v>
      </c>
      <c r="E9" s="96" t="s">
        <v>88</v>
      </c>
    </row>
    <row r="10" spans="1:5" x14ac:dyDescent="0.25">
      <c r="A10" s="99">
        <v>389</v>
      </c>
      <c r="B10" s="98">
        <f t="shared" si="0"/>
        <v>413</v>
      </c>
      <c r="C10" s="97" t="s">
        <v>89</v>
      </c>
      <c r="D10" s="97" t="s">
        <v>89</v>
      </c>
      <c r="E10" s="96" t="s">
        <v>92</v>
      </c>
    </row>
    <row r="11" spans="1:5" x14ac:dyDescent="0.25">
      <c r="A11" s="99">
        <v>420</v>
      </c>
      <c r="B11" s="98">
        <f t="shared" si="0"/>
        <v>444</v>
      </c>
      <c r="C11" s="97" t="s">
        <v>89</v>
      </c>
      <c r="D11" s="97" t="s">
        <v>89</v>
      </c>
      <c r="E11" s="96" t="s">
        <v>92</v>
      </c>
    </row>
    <row r="12" spans="1:5" x14ac:dyDescent="0.25">
      <c r="A12" s="99">
        <v>504</v>
      </c>
      <c r="B12" s="98">
        <f t="shared" si="0"/>
        <v>528</v>
      </c>
      <c r="C12" s="98"/>
      <c r="D12" s="98"/>
      <c r="E12" s="96" t="s">
        <v>91</v>
      </c>
    </row>
    <row r="13" spans="1:5" x14ac:dyDescent="0.25">
      <c r="A13" s="99">
        <v>544</v>
      </c>
      <c r="B13" s="98">
        <f t="shared" si="0"/>
        <v>568</v>
      </c>
      <c r="C13" s="98"/>
      <c r="D13" s="97" t="s">
        <v>89</v>
      </c>
      <c r="E13" s="96" t="s">
        <v>90</v>
      </c>
    </row>
    <row r="14" spans="1:5" x14ac:dyDescent="0.25">
      <c r="A14" s="99">
        <v>579</v>
      </c>
      <c r="B14" s="98">
        <f t="shared" si="0"/>
        <v>603</v>
      </c>
      <c r="C14" s="97" t="s">
        <v>89</v>
      </c>
      <c r="D14" s="97" t="s">
        <v>89</v>
      </c>
      <c r="E14" s="96" t="s">
        <v>90</v>
      </c>
    </row>
    <row r="15" spans="1:5" x14ac:dyDescent="0.25">
      <c r="A15" s="99">
        <v>599</v>
      </c>
      <c r="B15" s="98">
        <f t="shared" si="0"/>
        <v>623</v>
      </c>
      <c r="C15" s="98"/>
      <c r="D15" s="97" t="s">
        <v>89</v>
      </c>
      <c r="E15" s="96" t="s">
        <v>88</v>
      </c>
    </row>
    <row r="17" spans="2:3" x14ac:dyDescent="0.25">
      <c r="B17" s="95" t="s">
        <v>87</v>
      </c>
      <c r="C17" s="95"/>
    </row>
    <row r="18" spans="2:3" x14ac:dyDescent="0.25">
      <c r="B18" s="95" t="s">
        <v>86</v>
      </c>
      <c r="C18" s="9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topLeftCell="A55" workbookViewId="0">
      <selection activeCell="B69" sqref="B69"/>
    </sheetView>
  </sheetViews>
  <sheetFormatPr defaultRowHeight="15" x14ac:dyDescent="0.25"/>
  <cols>
    <col min="1" max="1" width="5.42578125" bestFit="1" customWidth="1"/>
    <col min="2" max="2" width="58.7109375" bestFit="1" customWidth="1"/>
    <col min="3" max="3" width="30.7109375" bestFit="1" customWidth="1"/>
    <col min="4" max="4" width="8.28515625" style="16" bestFit="1" customWidth="1"/>
    <col min="5" max="5" width="2" bestFit="1" customWidth="1"/>
    <col min="6" max="7" width="9.5703125" style="49" bestFit="1" customWidth="1"/>
    <col min="8" max="8" width="6.42578125" style="16" bestFit="1" customWidth="1"/>
    <col min="9" max="9" width="5" bestFit="1" customWidth="1"/>
    <col min="12" max="12" width="6.5703125" style="13" customWidth="1"/>
  </cols>
  <sheetData>
    <row r="1" spans="1:16" x14ac:dyDescent="0.25">
      <c r="A1" s="1" t="s">
        <v>117</v>
      </c>
    </row>
    <row r="2" spans="1:16" ht="15.75" thickBot="1" x14ac:dyDescent="0.3"/>
    <row r="3" spans="1:16" ht="30.75" thickBot="1" x14ac:dyDescent="0.3">
      <c r="A3" s="19" t="s">
        <v>52</v>
      </c>
      <c r="B3" s="20" t="s">
        <v>74</v>
      </c>
      <c r="C3" s="20" t="s">
        <v>0</v>
      </c>
      <c r="D3" s="21" t="s">
        <v>64</v>
      </c>
      <c r="E3" s="20" t="s">
        <v>2</v>
      </c>
      <c r="F3" s="50" t="s">
        <v>75</v>
      </c>
      <c r="G3" s="50" t="s">
        <v>76</v>
      </c>
      <c r="H3" s="21" t="s">
        <v>65</v>
      </c>
      <c r="I3" s="22" t="s">
        <v>6</v>
      </c>
      <c r="J3" s="22" t="s">
        <v>7</v>
      </c>
      <c r="K3" s="22" t="s">
        <v>8</v>
      </c>
      <c r="L3" s="23" t="s">
        <v>66</v>
      </c>
      <c r="M3" s="22" t="s">
        <v>10</v>
      </c>
      <c r="N3" s="24" t="s">
        <v>11</v>
      </c>
    </row>
    <row r="4" spans="1:16" x14ac:dyDescent="0.25">
      <c r="A4" s="113" t="s">
        <v>67</v>
      </c>
      <c r="B4" s="119" t="s">
        <v>47</v>
      </c>
      <c r="C4" s="25" t="s">
        <v>25</v>
      </c>
      <c r="D4" s="26">
        <v>169.6</v>
      </c>
      <c r="E4" s="25">
        <v>4</v>
      </c>
      <c r="F4" s="51">
        <v>1035.4276</v>
      </c>
      <c r="G4" s="51">
        <v>1035.4259</v>
      </c>
      <c r="H4" s="26">
        <v>1.65</v>
      </c>
      <c r="I4" s="25"/>
      <c r="J4" s="25">
        <v>4138.6886999999997</v>
      </c>
      <c r="K4" s="25">
        <v>4138.6818999999996</v>
      </c>
      <c r="L4" s="27">
        <v>28.936499999999999</v>
      </c>
      <c r="M4" s="28">
        <v>2.0000000000000002E-5</v>
      </c>
      <c r="N4" s="29">
        <v>2.4000000000000001E-5</v>
      </c>
      <c r="O4" s="3"/>
    </row>
    <row r="5" spans="1:16" x14ac:dyDescent="0.25">
      <c r="A5" s="114"/>
      <c r="B5" s="120"/>
      <c r="C5" s="9" t="s">
        <v>24</v>
      </c>
      <c r="D5" s="18">
        <v>249</v>
      </c>
      <c r="E5" s="9">
        <v>4</v>
      </c>
      <c r="F5" s="52">
        <v>1116.4544000000001</v>
      </c>
      <c r="G5" s="52">
        <v>1116.4522999999999</v>
      </c>
      <c r="H5" s="18">
        <v>1.88</v>
      </c>
      <c r="I5" s="9"/>
      <c r="J5" s="9">
        <v>4462.7959000000001</v>
      </c>
      <c r="K5" s="9">
        <v>4462.7875000000004</v>
      </c>
      <c r="L5" s="15">
        <v>28.887499999999999</v>
      </c>
      <c r="M5" s="12">
        <v>6.9999999999999999E-6</v>
      </c>
      <c r="N5" s="30">
        <v>8.1000000000000004E-6</v>
      </c>
      <c r="P5" s="6"/>
    </row>
    <row r="6" spans="1:16" x14ac:dyDescent="0.25">
      <c r="A6" s="114"/>
      <c r="B6" s="120"/>
      <c r="C6" s="9" t="s">
        <v>28</v>
      </c>
      <c r="D6" s="18">
        <v>481.3</v>
      </c>
      <c r="E6" s="9">
        <v>4</v>
      </c>
      <c r="F6" s="52">
        <v>1156.9656</v>
      </c>
      <c r="G6" s="52">
        <v>1156.9655</v>
      </c>
      <c r="H6" s="18">
        <v>0.05</v>
      </c>
      <c r="I6" s="9"/>
      <c r="J6" s="9">
        <v>4624.8406000000004</v>
      </c>
      <c r="K6" s="9">
        <v>4624.8402999999998</v>
      </c>
      <c r="L6" s="15">
        <v>28.869499999999999</v>
      </c>
      <c r="M6" s="12">
        <v>3.8000000000000001E-7</v>
      </c>
      <c r="N6" s="30">
        <v>4.4000000000000002E-7</v>
      </c>
      <c r="P6" s="6"/>
    </row>
    <row r="7" spans="1:16" x14ac:dyDescent="0.25">
      <c r="A7" s="114"/>
      <c r="B7" s="120"/>
      <c r="C7" s="10" t="s">
        <v>38</v>
      </c>
      <c r="D7" s="17">
        <v>417</v>
      </c>
      <c r="E7" s="10">
        <v>4</v>
      </c>
      <c r="F7" s="53">
        <v>1132.9626000000001</v>
      </c>
      <c r="G7" s="53">
        <v>1132.9668999999999</v>
      </c>
      <c r="H7" s="17">
        <v>-0.06</v>
      </c>
      <c r="I7" s="10">
        <v>1</v>
      </c>
      <c r="J7" s="10">
        <v>4528.8284000000003</v>
      </c>
      <c r="K7" s="10">
        <v>4527.8253000000004</v>
      </c>
      <c r="L7" s="14">
        <v>28.837199999999999</v>
      </c>
      <c r="M7" s="11">
        <v>2.3999999999999999E-6</v>
      </c>
      <c r="N7" s="31">
        <v>2.7999999999999999E-6</v>
      </c>
      <c r="O7" s="4"/>
      <c r="P7" s="6"/>
    </row>
    <row r="8" spans="1:16" x14ac:dyDescent="0.25">
      <c r="A8" s="114"/>
      <c r="B8" s="120"/>
      <c r="C8" s="9" t="s">
        <v>17</v>
      </c>
      <c r="D8" s="18">
        <v>320.7</v>
      </c>
      <c r="E8" s="9">
        <v>4</v>
      </c>
      <c r="F8" s="52">
        <v>1205.7348999999999</v>
      </c>
      <c r="G8" s="52">
        <v>1205.7407000000001</v>
      </c>
      <c r="H8" s="18">
        <v>-4.8499999999999996</v>
      </c>
      <c r="I8" s="9"/>
      <c r="J8" s="9">
        <v>4819.9177</v>
      </c>
      <c r="K8" s="9">
        <v>4819.9411</v>
      </c>
      <c r="L8" s="15">
        <v>29.187000000000001</v>
      </c>
      <c r="M8" s="12">
        <v>9.9999999999999995E-7</v>
      </c>
      <c r="N8" s="30">
        <v>1.1999999999999999E-6</v>
      </c>
      <c r="P8" s="6"/>
    </row>
    <row r="9" spans="1:16" x14ac:dyDescent="0.25">
      <c r="A9" s="114"/>
      <c r="B9" s="120"/>
      <c r="C9" s="9" t="s">
        <v>31</v>
      </c>
      <c r="D9" s="18">
        <v>316.3</v>
      </c>
      <c r="E9" s="9">
        <v>4</v>
      </c>
      <c r="F9" s="52">
        <v>1169.4821999999999</v>
      </c>
      <c r="G9" s="52">
        <v>1169.4813999999999</v>
      </c>
      <c r="H9" s="18">
        <v>0.7</v>
      </c>
      <c r="I9" s="9"/>
      <c r="J9" s="9">
        <v>4674.9069</v>
      </c>
      <c r="K9" s="9">
        <v>4674.9035999999996</v>
      </c>
      <c r="L9" s="15">
        <v>28.857500000000002</v>
      </c>
      <c r="M9" s="12">
        <v>1.1000000000000001E-6</v>
      </c>
      <c r="N9" s="30">
        <v>1.1999999999999999E-6</v>
      </c>
      <c r="P9" s="6"/>
    </row>
    <row r="10" spans="1:16" x14ac:dyDescent="0.25">
      <c r="A10" s="114"/>
      <c r="B10" s="120"/>
      <c r="C10" s="9" t="s">
        <v>22</v>
      </c>
      <c r="D10" s="18">
        <v>67.2</v>
      </c>
      <c r="E10" s="9">
        <v>4</v>
      </c>
      <c r="F10" s="52">
        <v>1242.2647999999999</v>
      </c>
      <c r="G10" s="52">
        <v>1242.2552000000001</v>
      </c>
      <c r="H10" s="18">
        <v>7.76</v>
      </c>
      <c r="I10" s="9"/>
      <c r="J10" s="9">
        <v>4966.0375000000004</v>
      </c>
      <c r="K10" s="9">
        <v>4965.9989999999998</v>
      </c>
      <c r="L10" s="15">
        <v>2.5232000000000001</v>
      </c>
      <c r="M10" s="9">
        <v>3.5000000000000001E-3</v>
      </c>
      <c r="N10" s="32">
        <v>4.0000000000000001E-3</v>
      </c>
      <c r="P10" s="6"/>
    </row>
    <row r="11" spans="1:16" x14ac:dyDescent="0.25">
      <c r="A11" s="114"/>
      <c r="B11" s="120"/>
      <c r="C11" s="10" t="s">
        <v>39</v>
      </c>
      <c r="D11" s="17">
        <v>157.6</v>
      </c>
      <c r="E11" s="10">
        <v>4</v>
      </c>
      <c r="F11" s="53">
        <v>1136.9589000000001</v>
      </c>
      <c r="G11" s="53">
        <v>1136.9656</v>
      </c>
      <c r="H11" s="17">
        <v>-5.9</v>
      </c>
      <c r="I11" s="10"/>
      <c r="J11" s="10">
        <v>4544.8137999999999</v>
      </c>
      <c r="K11" s="10">
        <v>4544.8406000000004</v>
      </c>
      <c r="L11" s="14">
        <v>28.533000000000001</v>
      </c>
      <c r="M11" s="10">
        <v>1.2999999999999999E-4</v>
      </c>
      <c r="N11" s="33">
        <v>1.3999999999999999E-4</v>
      </c>
      <c r="O11" s="2"/>
      <c r="P11" s="6"/>
    </row>
    <row r="12" spans="1:16" x14ac:dyDescent="0.25">
      <c r="A12" s="114"/>
      <c r="B12" s="120"/>
      <c r="C12" s="9" t="s">
        <v>35</v>
      </c>
      <c r="D12" s="18">
        <v>325.39999999999998</v>
      </c>
      <c r="E12" s="9">
        <v>4</v>
      </c>
      <c r="F12" s="52">
        <v>1224.2499</v>
      </c>
      <c r="G12" s="52">
        <v>1224.2499</v>
      </c>
      <c r="H12" s="18">
        <v>-0.01</v>
      </c>
      <c r="I12" s="9"/>
      <c r="J12" s="9">
        <v>4893.9778999999999</v>
      </c>
      <c r="K12" s="9">
        <v>4893.9778999999999</v>
      </c>
      <c r="L12" s="15">
        <v>28.787700000000001</v>
      </c>
      <c r="M12" s="12">
        <v>1.3E-6</v>
      </c>
      <c r="N12" s="30">
        <v>1.5E-6</v>
      </c>
      <c r="P12" s="6"/>
    </row>
    <row r="13" spans="1:16" x14ac:dyDescent="0.25">
      <c r="A13" s="114"/>
      <c r="B13" s="120"/>
      <c r="C13" s="9" t="s">
        <v>33</v>
      </c>
      <c r="D13" s="18">
        <v>189.1</v>
      </c>
      <c r="E13" s="9">
        <v>4</v>
      </c>
      <c r="F13" s="52">
        <v>1297.2686000000001</v>
      </c>
      <c r="G13" s="52">
        <v>1297.0237999999999</v>
      </c>
      <c r="H13" s="18">
        <v>-4.66</v>
      </c>
      <c r="I13" s="9">
        <v>1</v>
      </c>
      <c r="J13" s="9">
        <v>5186.0524999999998</v>
      </c>
      <c r="K13" s="9">
        <v>5185.0733</v>
      </c>
      <c r="L13" s="15">
        <v>28.755199999999999</v>
      </c>
      <c r="M13" s="12">
        <v>2.5000000000000002E-6</v>
      </c>
      <c r="N13" s="30">
        <v>2.9000000000000002E-6</v>
      </c>
    </row>
    <row r="14" spans="1:16" x14ac:dyDescent="0.25">
      <c r="A14" s="114"/>
      <c r="B14" s="120"/>
      <c r="C14" s="9" t="s">
        <v>21</v>
      </c>
      <c r="D14" s="18">
        <v>330.6</v>
      </c>
      <c r="E14" s="9">
        <v>4</v>
      </c>
      <c r="F14" s="52">
        <v>1260.7659000000001</v>
      </c>
      <c r="G14" s="52">
        <v>1260.7644</v>
      </c>
      <c r="H14" s="18">
        <v>1.21</v>
      </c>
      <c r="I14" s="9"/>
      <c r="J14" s="9">
        <v>5040.0419000000002</v>
      </c>
      <c r="K14" s="9">
        <v>5040.0357999999997</v>
      </c>
      <c r="L14" s="15">
        <v>28.723700000000001</v>
      </c>
      <c r="M14" s="12">
        <v>1.3E-6</v>
      </c>
      <c r="N14" s="30">
        <v>1.5E-6</v>
      </c>
    </row>
    <row r="15" spans="1:16" x14ac:dyDescent="0.25">
      <c r="A15" s="114"/>
      <c r="B15" s="120"/>
      <c r="C15" s="9" t="s">
        <v>33</v>
      </c>
      <c r="D15" s="18">
        <v>185.7</v>
      </c>
      <c r="E15" s="9">
        <v>5</v>
      </c>
      <c r="F15" s="52">
        <v>1038.0269000000001</v>
      </c>
      <c r="G15" s="52">
        <v>1038.0246</v>
      </c>
      <c r="H15" s="18">
        <v>2.2400000000000002</v>
      </c>
      <c r="I15" s="9"/>
      <c r="J15" s="9">
        <v>5186.1053000000002</v>
      </c>
      <c r="K15" s="9">
        <v>5186.0937000000004</v>
      </c>
      <c r="L15" s="15">
        <v>28.726700000000001</v>
      </c>
      <c r="M15" s="12">
        <v>4.1999999999999998E-5</v>
      </c>
      <c r="N15" s="30">
        <v>4.8999999999999998E-5</v>
      </c>
    </row>
    <row r="16" spans="1:16" x14ac:dyDescent="0.25">
      <c r="A16" s="114"/>
      <c r="B16" s="120"/>
      <c r="C16" s="9" t="s">
        <v>54</v>
      </c>
      <c r="D16" s="18">
        <v>392.1</v>
      </c>
      <c r="E16" s="9">
        <v>5</v>
      </c>
      <c r="F16" s="52">
        <v>1067.0350000000001</v>
      </c>
      <c r="G16" s="52">
        <v>1066.828</v>
      </c>
      <c r="H16" s="18">
        <v>5.96</v>
      </c>
      <c r="I16" s="9">
        <v>1</v>
      </c>
      <c r="J16" s="9">
        <v>5331.1459999999997</v>
      </c>
      <c r="K16" s="9">
        <v>5330.1108000000004</v>
      </c>
      <c r="L16" s="15">
        <v>29.1372</v>
      </c>
      <c r="M16" s="12">
        <v>3.9999999999999998E-6</v>
      </c>
      <c r="N16" s="30">
        <v>4.6999999999999999E-6</v>
      </c>
    </row>
    <row r="17" spans="1:14" ht="15.75" thickBot="1" x14ac:dyDescent="0.3">
      <c r="A17" s="115"/>
      <c r="B17" s="121"/>
      <c r="C17" s="34" t="s">
        <v>32</v>
      </c>
      <c r="D17" s="35">
        <v>129</v>
      </c>
      <c r="E17" s="36">
        <v>5</v>
      </c>
      <c r="F17" s="54">
        <v>1096.2458999999999</v>
      </c>
      <c r="G17" s="54">
        <v>1096.2436</v>
      </c>
      <c r="H17" s="65">
        <v>2.1</v>
      </c>
      <c r="I17" s="34"/>
      <c r="J17" s="36">
        <v>5477.2006000000001</v>
      </c>
      <c r="K17" s="36">
        <v>5477.1890999999996</v>
      </c>
      <c r="L17" s="37">
        <v>29.120799999999999</v>
      </c>
      <c r="M17" s="36">
        <v>1.8000000000000001E-4</v>
      </c>
      <c r="N17" s="38">
        <v>2.0000000000000001E-4</v>
      </c>
    </row>
    <row r="18" spans="1:14" x14ac:dyDescent="0.25">
      <c r="A18" s="113" t="s">
        <v>68</v>
      </c>
      <c r="B18" s="116" t="s">
        <v>50</v>
      </c>
      <c r="C18" s="39" t="s">
        <v>27</v>
      </c>
      <c r="D18" s="40">
        <v>199.3</v>
      </c>
      <c r="E18" s="39">
        <v>4</v>
      </c>
      <c r="F18" s="55">
        <v>924.43259999999998</v>
      </c>
      <c r="G18" s="55">
        <v>924.43669999999997</v>
      </c>
      <c r="H18" s="40">
        <v>-4.42</v>
      </c>
      <c r="I18" s="39"/>
      <c r="J18" s="39">
        <v>3694.7085999999999</v>
      </c>
      <c r="K18" s="39">
        <v>3694.7249000000002</v>
      </c>
      <c r="L18" s="41">
        <v>26.551300000000001</v>
      </c>
      <c r="M18" s="42">
        <v>3.3000000000000003E-5</v>
      </c>
      <c r="N18" s="43">
        <v>3.8000000000000002E-5</v>
      </c>
    </row>
    <row r="19" spans="1:14" x14ac:dyDescent="0.25">
      <c r="A19" s="114"/>
      <c r="B19" s="117"/>
      <c r="C19" s="9" t="s">
        <v>25</v>
      </c>
      <c r="D19" s="18">
        <v>411.4</v>
      </c>
      <c r="E19" s="9">
        <v>4</v>
      </c>
      <c r="F19" s="52">
        <v>964.94690000000003</v>
      </c>
      <c r="G19" s="52">
        <v>964.94989999999996</v>
      </c>
      <c r="H19" s="18">
        <v>-3.06</v>
      </c>
      <c r="I19" s="9"/>
      <c r="J19" s="9">
        <v>3856.7658999999999</v>
      </c>
      <c r="K19" s="9">
        <v>3856.7777000000001</v>
      </c>
      <c r="L19" s="15">
        <v>26.508500000000002</v>
      </c>
      <c r="M19" s="12">
        <v>5.2E-7</v>
      </c>
      <c r="N19" s="30">
        <v>5.9999999999999997E-7</v>
      </c>
    </row>
    <row r="20" spans="1:14" x14ac:dyDescent="0.25">
      <c r="A20" s="114"/>
      <c r="B20" s="117"/>
      <c r="C20" s="9" t="s">
        <v>26</v>
      </c>
      <c r="D20" s="18">
        <v>414.9</v>
      </c>
      <c r="E20" s="9">
        <v>4</v>
      </c>
      <c r="F20" s="52">
        <v>1005.4549</v>
      </c>
      <c r="G20" s="52">
        <v>1005.4631000000001</v>
      </c>
      <c r="H20" s="18">
        <v>-8.15</v>
      </c>
      <c r="I20" s="9"/>
      <c r="J20" s="9">
        <v>4018.7977999999998</v>
      </c>
      <c r="K20" s="9">
        <v>4018.8305</v>
      </c>
      <c r="L20" s="15">
        <v>26.488700000000001</v>
      </c>
      <c r="M20" s="12">
        <v>5.7000000000000005E-7</v>
      </c>
      <c r="N20" s="30">
        <v>6.6000000000000003E-7</v>
      </c>
    </row>
    <row r="21" spans="1:14" ht="15.75" thickBot="1" x14ac:dyDescent="0.3">
      <c r="A21" s="115"/>
      <c r="B21" s="118"/>
      <c r="C21" s="34" t="s">
        <v>24</v>
      </c>
      <c r="D21" s="35">
        <v>204.3</v>
      </c>
      <c r="E21" s="34">
        <v>4</v>
      </c>
      <c r="F21" s="56">
        <v>1046.2231999999999</v>
      </c>
      <c r="G21" s="56">
        <v>1045.9763</v>
      </c>
      <c r="H21" s="35">
        <v>-3.79</v>
      </c>
      <c r="I21" s="34">
        <v>1</v>
      </c>
      <c r="J21" s="34">
        <v>4181.8708999999999</v>
      </c>
      <c r="K21" s="34">
        <v>4180.8833999999997</v>
      </c>
      <c r="L21" s="44">
        <v>26.723299999999998</v>
      </c>
      <c r="M21" s="45">
        <v>3.4E-5</v>
      </c>
      <c r="N21" s="46">
        <v>3.8999999999999999E-5</v>
      </c>
    </row>
    <row r="22" spans="1:14" x14ac:dyDescent="0.25">
      <c r="A22" s="113" t="s">
        <v>69</v>
      </c>
      <c r="B22" s="116" t="s">
        <v>41</v>
      </c>
      <c r="C22" s="39" t="s">
        <v>13</v>
      </c>
      <c r="D22" s="40">
        <v>574.70000000000005</v>
      </c>
      <c r="E22" s="39">
        <v>4</v>
      </c>
      <c r="F22" s="55">
        <v>842.39949999999999</v>
      </c>
      <c r="G22" s="55">
        <v>842.3972</v>
      </c>
      <c r="H22" s="40">
        <v>2.73</v>
      </c>
      <c r="I22" s="39"/>
      <c r="J22" s="39">
        <v>3366.576</v>
      </c>
      <c r="K22" s="39">
        <v>3366.5668000000001</v>
      </c>
      <c r="L22" s="41">
        <v>26.823</v>
      </c>
      <c r="M22" s="42">
        <v>4.7E-7</v>
      </c>
      <c r="N22" s="43">
        <v>5.4000000000000002E-7</v>
      </c>
    </row>
    <row r="23" spans="1:14" x14ac:dyDescent="0.25">
      <c r="A23" s="114"/>
      <c r="B23" s="117"/>
      <c r="C23" s="9" t="s">
        <v>27</v>
      </c>
      <c r="D23" s="18">
        <v>535.4</v>
      </c>
      <c r="E23" s="9">
        <v>4</v>
      </c>
      <c r="F23" s="52">
        <v>882.90589999999997</v>
      </c>
      <c r="G23" s="52">
        <v>882.91039999999998</v>
      </c>
      <c r="H23" s="18">
        <v>-5.05</v>
      </c>
      <c r="I23" s="9"/>
      <c r="J23" s="9">
        <v>3528.6017999999999</v>
      </c>
      <c r="K23" s="9">
        <v>3528.6196</v>
      </c>
      <c r="L23" s="15">
        <v>26.836500000000001</v>
      </c>
      <c r="M23" s="12">
        <v>5.9999999999999997E-7</v>
      </c>
      <c r="N23" s="30">
        <v>6.8999999999999996E-7</v>
      </c>
    </row>
    <row r="24" spans="1:14" x14ac:dyDescent="0.25">
      <c r="A24" s="114"/>
      <c r="B24" s="117"/>
      <c r="C24" s="9" t="s">
        <v>25</v>
      </c>
      <c r="D24" s="18">
        <v>535.5</v>
      </c>
      <c r="E24" s="9">
        <v>4</v>
      </c>
      <c r="F24" s="52">
        <v>923.41660000000002</v>
      </c>
      <c r="G24" s="52">
        <v>923.42359999999996</v>
      </c>
      <c r="H24" s="18">
        <v>-7.54</v>
      </c>
      <c r="I24" s="9"/>
      <c r="J24" s="9">
        <v>3690.6446000000001</v>
      </c>
      <c r="K24" s="9">
        <v>3690.6725000000001</v>
      </c>
      <c r="L24" s="15">
        <v>26.8245</v>
      </c>
      <c r="M24" s="12">
        <v>1.1999999999999999E-6</v>
      </c>
      <c r="N24" s="30">
        <v>1.3999999999999999E-6</v>
      </c>
    </row>
    <row r="25" spans="1:14" x14ac:dyDescent="0.25">
      <c r="A25" s="114"/>
      <c r="B25" s="117"/>
      <c r="C25" s="9" t="s">
        <v>26</v>
      </c>
      <c r="D25" s="18">
        <v>532.9</v>
      </c>
      <c r="E25" s="9">
        <v>5</v>
      </c>
      <c r="F25" s="52">
        <v>771.34770000000003</v>
      </c>
      <c r="G25" s="52">
        <v>771.35090000000002</v>
      </c>
      <c r="H25" s="18">
        <v>-4.18</v>
      </c>
      <c r="I25" s="9"/>
      <c r="J25" s="9">
        <v>3852.7091999999998</v>
      </c>
      <c r="K25" s="9">
        <v>3852.7253000000001</v>
      </c>
      <c r="L25" s="15">
        <v>26.9055</v>
      </c>
      <c r="M25" s="12">
        <v>4.8999999999999997E-7</v>
      </c>
      <c r="N25" s="30">
        <v>5.7000000000000005E-7</v>
      </c>
    </row>
    <row r="26" spans="1:14" ht="15.75" thickBot="1" x14ac:dyDescent="0.3">
      <c r="A26" s="115"/>
      <c r="B26" s="118"/>
      <c r="C26" s="34" t="s">
        <v>24</v>
      </c>
      <c r="D26" s="35">
        <v>431.3</v>
      </c>
      <c r="E26" s="34">
        <v>5</v>
      </c>
      <c r="F26" s="56">
        <v>803.75739999999996</v>
      </c>
      <c r="G26" s="56">
        <v>803.76139999999998</v>
      </c>
      <c r="H26" s="35">
        <v>-5</v>
      </c>
      <c r="I26" s="34"/>
      <c r="J26" s="34">
        <v>4014.7579999999998</v>
      </c>
      <c r="K26" s="34">
        <v>4014.7781</v>
      </c>
      <c r="L26" s="44">
        <v>26.8215</v>
      </c>
      <c r="M26" s="45">
        <v>3.9999999999999998E-7</v>
      </c>
      <c r="N26" s="46">
        <v>4.5999999999999999E-7</v>
      </c>
    </row>
    <row r="27" spans="1:14" x14ac:dyDescent="0.25">
      <c r="A27" s="113" t="s">
        <v>70</v>
      </c>
      <c r="B27" s="116" t="s">
        <v>44</v>
      </c>
      <c r="C27" s="39" t="s">
        <v>24</v>
      </c>
      <c r="D27" s="40">
        <v>298.5</v>
      </c>
      <c r="E27" s="39">
        <v>5</v>
      </c>
      <c r="F27" s="55">
        <v>1074.7050999999999</v>
      </c>
      <c r="G27" s="55">
        <v>1074.7148999999999</v>
      </c>
      <c r="H27" s="40">
        <v>-9.14</v>
      </c>
      <c r="I27" s="39"/>
      <c r="J27" s="39">
        <v>5369.4964</v>
      </c>
      <c r="K27" s="39">
        <v>5369.5455000000002</v>
      </c>
      <c r="L27" s="41">
        <v>30.304500000000001</v>
      </c>
      <c r="M27" s="39">
        <v>3.5E-4</v>
      </c>
      <c r="N27" s="47">
        <v>4.0999999999999999E-4</v>
      </c>
    </row>
    <row r="28" spans="1:14" x14ac:dyDescent="0.25">
      <c r="A28" s="114"/>
      <c r="B28" s="117"/>
      <c r="C28" s="9" t="s">
        <v>28</v>
      </c>
      <c r="D28" s="18">
        <v>279.8</v>
      </c>
      <c r="E28" s="9">
        <v>5</v>
      </c>
      <c r="F28" s="52">
        <v>1107.1233</v>
      </c>
      <c r="G28" s="52">
        <v>1107.1255000000001</v>
      </c>
      <c r="H28" s="18">
        <v>-1.99</v>
      </c>
      <c r="I28" s="9"/>
      <c r="J28" s="9">
        <v>5531.5873000000001</v>
      </c>
      <c r="K28" s="9">
        <v>5531.5982999999997</v>
      </c>
      <c r="L28" s="15">
        <v>30.286200000000001</v>
      </c>
      <c r="M28" s="9">
        <v>4.8999999999999998E-4</v>
      </c>
      <c r="N28" s="32">
        <v>5.6999999999999998E-4</v>
      </c>
    </row>
    <row r="29" spans="1:14" x14ac:dyDescent="0.25">
      <c r="A29" s="114"/>
      <c r="B29" s="117"/>
      <c r="C29" s="9" t="s">
        <v>17</v>
      </c>
      <c r="D29" s="18">
        <v>262.5</v>
      </c>
      <c r="E29" s="9">
        <v>6</v>
      </c>
      <c r="F29" s="52">
        <v>955.28510000000006</v>
      </c>
      <c r="G29" s="52">
        <v>955.28920000000005</v>
      </c>
      <c r="H29" s="18">
        <v>-4.34</v>
      </c>
      <c r="I29" s="9"/>
      <c r="J29" s="9">
        <v>5726.6742999999997</v>
      </c>
      <c r="K29" s="9">
        <v>5726.6990999999998</v>
      </c>
      <c r="L29" s="15">
        <v>30.6555</v>
      </c>
      <c r="M29" s="9">
        <v>2.3000000000000001E-4</v>
      </c>
      <c r="N29" s="32">
        <v>2.7E-4</v>
      </c>
    </row>
    <row r="30" spans="1:14" x14ac:dyDescent="0.25">
      <c r="A30" s="114"/>
      <c r="B30" s="117"/>
      <c r="C30" s="9" t="s">
        <v>12</v>
      </c>
      <c r="D30" s="18">
        <v>199.8</v>
      </c>
      <c r="E30" s="9">
        <v>5</v>
      </c>
      <c r="F30" s="52">
        <v>1204.3661</v>
      </c>
      <c r="G30" s="52">
        <v>1204.3647000000001</v>
      </c>
      <c r="H30" s="18">
        <v>1.1399999999999999</v>
      </c>
      <c r="I30" s="9"/>
      <c r="J30" s="9">
        <v>6017.8014000000003</v>
      </c>
      <c r="K30" s="9">
        <v>6017.7945</v>
      </c>
      <c r="L30" s="15">
        <v>31.133800000000001</v>
      </c>
      <c r="M30" s="9">
        <v>7.7999999999999999E-4</v>
      </c>
      <c r="N30" s="32">
        <v>8.9999999999999998E-4</v>
      </c>
    </row>
    <row r="31" spans="1:14" x14ac:dyDescent="0.25">
      <c r="A31" s="114"/>
      <c r="B31" s="117"/>
      <c r="C31" s="9" t="s">
        <v>22</v>
      </c>
      <c r="D31" s="18">
        <v>68.400000000000006</v>
      </c>
      <c r="E31" s="9">
        <v>5</v>
      </c>
      <c r="F31" s="52">
        <v>1175.3612000000001</v>
      </c>
      <c r="G31" s="52">
        <v>1175.3571999999999</v>
      </c>
      <c r="H31" s="18">
        <v>3.38</v>
      </c>
      <c r="I31" s="9"/>
      <c r="J31" s="9">
        <v>5872.7768999999998</v>
      </c>
      <c r="K31" s="9">
        <v>5872.7569999999996</v>
      </c>
      <c r="L31" s="15">
        <v>30.714300000000001</v>
      </c>
      <c r="M31" s="9">
        <v>5.8999999999999997E-2</v>
      </c>
      <c r="N31" s="32">
        <v>5.8999999999999997E-2</v>
      </c>
    </row>
    <row r="32" spans="1:14" x14ac:dyDescent="0.25">
      <c r="A32" s="114"/>
      <c r="B32" s="117"/>
      <c r="C32" s="9" t="s">
        <v>36</v>
      </c>
      <c r="D32" s="18">
        <v>96.6</v>
      </c>
      <c r="E32" s="9">
        <v>6</v>
      </c>
      <c r="F32" s="52">
        <v>955.45820000000003</v>
      </c>
      <c r="G32" s="52">
        <v>955.45929999999998</v>
      </c>
      <c r="H32" s="18">
        <v>-1.1599999999999999</v>
      </c>
      <c r="I32" s="9"/>
      <c r="J32" s="9">
        <v>5727.7129000000004</v>
      </c>
      <c r="K32" s="9">
        <v>5727.7195000000002</v>
      </c>
      <c r="L32" s="15">
        <v>30.236499999999999</v>
      </c>
      <c r="M32" s="9">
        <v>1.6E-2</v>
      </c>
      <c r="N32" s="32">
        <v>1.9E-2</v>
      </c>
    </row>
    <row r="33" spans="1:14" x14ac:dyDescent="0.25">
      <c r="A33" s="114"/>
      <c r="B33" s="117"/>
      <c r="C33" s="9" t="s">
        <v>35</v>
      </c>
      <c r="D33" s="18">
        <v>157.5</v>
      </c>
      <c r="E33" s="9">
        <v>5</v>
      </c>
      <c r="F33" s="52">
        <v>1160.9521999999999</v>
      </c>
      <c r="G33" s="52">
        <v>1160.953</v>
      </c>
      <c r="H33" s="18">
        <v>-0.7</v>
      </c>
      <c r="I33" s="9"/>
      <c r="J33" s="9">
        <v>5800.7317999999996</v>
      </c>
      <c r="K33" s="9">
        <v>5800.7358999999997</v>
      </c>
      <c r="L33" s="15">
        <v>30.217199999999998</v>
      </c>
      <c r="M33" s="9">
        <v>4.3E-3</v>
      </c>
      <c r="N33" s="32">
        <v>5.1000000000000004E-3</v>
      </c>
    </row>
    <row r="34" spans="1:14" ht="15.75" thickBot="1" x14ac:dyDescent="0.3">
      <c r="A34" s="114"/>
      <c r="B34" s="117"/>
      <c r="C34" s="9" t="s">
        <v>21</v>
      </c>
      <c r="D34" s="18">
        <v>166.9</v>
      </c>
      <c r="E34" s="9">
        <v>5</v>
      </c>
      <c r="F34" s="52">
        <v>1190.1637000000001</v>
      </c>
      <c r="G34" s="52">
        <v>1190.1646000000001</v>
      </c>
      <c r="H34" s="18">
        <v>-0.76</v>
      </c>
      <c r="I34" s="9"/>
      <c r="J34" s="9">
        <v>5946.7893000000004</v>
      </c>
      <c r="K34" s="9">
        <v>5946.7938000000004</v>
      </c>
      <c r="L34" s="15">
        <v>30.214300000000001</v>
      </c>
      <c r="M34" s="9">
        <v>1.6000000000000001E-3</v>
      </c>
      <c r="N34" s="32">
        <v>1.9E-3</v>
      </c>
    </row>
    <row r="35" spans="1:14" x14ac:dyDescent="0.25">
      <c r="A35" s="113" t="s">
        <v>71</v>
      </c>
      <c r="B35" s="116" t="s">
        <v>51</v>
      </c>
      <c r="C35" s="39" t="s">
        <v>25</v>
      </c>
      <c r="D35" s="40">
        <v>50.5</v>
      </c>
      <c r="E35" s="39">
        <v>4</v>
      </c>
      <c r="F35" s="55">
        <v>937.70029999999997</v>
      </c>
      <c r="G35" s="55">
        <v>937.70690000000002</v>
      </c>
      <c r="H35" s="40">
        <v>-7.01</v>
      </c>
      <c r="I35" s="39"/>
      <c r="J35" s="39">
        <v>3747.7793000000001</v>
      </c>
      <c r="K35" s="39">
        <v>3747.8056000000001</v>
      </c>
      <c r="L35" s="41">
        <v>29.077200000000001</v>
      </c>
      <c r="M35" s="39">
        <v>5.8999999999999999E-3</v>
      </c>
      <c r="N35" s="47">
        <v>1.2999999999999999E-2</v>
      </c>
    </row>
    <row r="36" spans="1:14" x14ac:dyDescent="0.25">
      <c r="A36" s="114"/>
      <c r="B36" s="117"/>
      <c r="C36" s="9" t="s">
        <v>24</v>
      </c>
      <c r="D36" s="18">
        <v>399</v>
      </c>
      <c r="E36" s="9">
        <v>4</v>
      </c>
      <c r="F36" s="52">
        <v>1018.737</v>
      </c>
      <c r="G36" s="52">
        <v>1018.7333</v>
      </c>
      <c r="H36" s="18">
        <v>3.63</v>
      </c>
      <c r="I36" s="9"/>
      <c r="J36" s="9">
        <v>4071.9259999999999</v>
      </c>
      <c r="K36" s="9">
        <v>4071.9113000000002</v>
      </c>
      <c r="L36" s="15">
        <v>29.0105</v>
      </c>
      <c r="M36" s="12">
        <v>3.0000000000000001E-6</v>
      </c>
      <c r="N36" s="30">
        <v>3.4000000000000001E-6</v>
      </c>
    </row>
    <row r="37" spans="1:14" x14ac:dyDescent="0.25">
      <c r="A37" s="114"/>
      <c r="B37" s="117"/>
      <c r="C37" s="9" t="s">
        <v>28</v>
      </c>
      <c r="D37" s="18">
        <v>448.5</v>
      </c>
      <c r="E37" s="9">
        <v>4</v>
      </c>
      <c r="F37" s="52">
        <v>1059.2496000000001</v>
      </c>
      <c r="G37" s="52">
        <v>1059.2465</v>
      </c>
      <c r="H37" s="18">
        <v>2.96</v>
      </c>
      <c r="I37" s="9"/>
      <c r="J37" s="9">
        <v>4233.9766</v>
      </c>
      <c r="K37" s="9">
        <v>4233.9641000000001</v>
      </c>
      <c r="L37" s="15">
        <v>28.9757</v>
      </c>
      <c r="M37" s="12">
        <v>2.3E-6</v>
      </c>
      <c r="N37" s="30">
        <v>2.6000000000000001E-6</v>
      </c>
    </row>
    <row r="38" spans="1:14" x14ac:dyDescent="0.25">
      <c r="A38" s="114"/>
      <c r="B38" s="117"/>
      <c r="C38" s="9" t="s">
        <v>37</v>
      </c>
      <c r="D38" s="18">
        <v>278.39999999999998</v>
      </c>
      <c r="E38" s="9">
        <v>4</v>
      </c>
      <c r="F38" s="52">
        <v>1020.7355</v>
      </c>
      <c r="G38" s="52">
        <v>1020.7374</v>
      </c>
      <c r="H38" s="18">
        <v>-1.81</v>
      </c>
      <c r="I38" s="9"/>
      <c r="J38" s="9">
        <v>4079.9202</v>
      </c>
      <c r="K38" s="9">
        <v>4079.9276</v>
      </c>
      <c r="L38" s="15">
        <v>29.687200000000001</v>
      </c>
      <c r="M38" s="12">
        <v>2.4000000000000001E-5</v>
      </c>
      <c r="N38" s="30">
        <v>2.8E-5</v>
      </c>
    </row>
    <row r="39" spans="1:14" x14ac:dyDescent="0.25">
      <c r="A39" s="114"/>
      <c r="B39" s="117"/>
      <c r="C39" s="9" t="s">
        <v>29</v>
      </c>
      <c r="D39" s="18">
        <v>199</v>
      </c>
      <c r="E39" s="9">
        <v>4</v>
      </c>
      <c r="F39" s="52">
        <v>1061.2526</v>
      </c>
      <c r="G39" s="52">
        <v>1061.2506000000001</v>
      </c>
      <c r="H39" s="18">
        <v>1.95</v>
      </c>
      <c r="I39" s="9"/>
      <c r="J39" s="9">
        <v>4241.9886999999999</v>
      </c>
      <c r="K39" s="9">
        <v>4241.9804000000004</v>
      </c>
      <c r="L39" s="15">
        <v>29.664999999999999</v>
      </c>
      <c r="M39" s="12">
        <v>8.1000000000000004E-5</v>
      </c>
      <c r="N39" s="30">
        <v>9.2999999999999997E-5</v>
      </c>
    </row>
    <row r="40" spans="1:14" x14ac:dyDescent="0.25">
      <c r="A40" s="114"/>
      <c r="B40" s="117"/>
      <c r="C40" s="9" t="s">
        <v>14</v>
      </c>
      <c r="D40" s="18">
        <v>305.5</v>
      </c>
      <c r="E40" s="9">
        <v>4</v>
      </c>
      <c r="F40" s="52">
        <v>998.73900000000003</v>
      </c>
      <c r="G40" s="52">
        <v>998.73329999999999</v>
      </c>
      <c r="H40" s="18">
        <v>5.66</v>
      </c>
      <c r="I40" s="9"/>
      <c r="J40" s="9">
        <v>3991.9340999999999</v>
      </c>
      <c r="K40" s="9">
        <v>3991.9115000000002</v>
      </c>
      <c r="L40" s="15">
        <v>28.990300000000001</v>
      </c>
      <c r="M40" s="12">
        <v>5.3000000000000001E-6</v>
      </c>
      <c r="N40" s="30">
        <v>6.1E-6</v>
      </c>
    </row>
    <row r="41" spans="1:14" x14ac:dyDescent="0.25">
      <c r="A41" s="114"/>
      <c r="B41" s="117"/>
      <c r="C41" s="9" t="s">
        <v>38</v>
      </c>
      <c r="D41" s="18">
        <v>374.3</v>
      </c>
      <c r="E41" s="9">
        <v>4</v>
      </c>
      <c r="F41" s="52">
        <v>1035.2493999999999</v>
      </c>
      <c r="G41" s="52">
        <v>1035.2478000000001</v>
      </c>
      <c r="H41" s="18">
        <v>1.54</v>
      </c>
      <c r="I41" s="9"/>
      <c r="J41" s="9">
        <v>4137.9758000000002</v>
      </c>
      <c r="K41" s="9">
        <v>4137.9694</v>
      </c>
      <c r="L41" s="15">
        <v>28.987500000000001</v>
      </c>
      <c r="M41" s="12">
        <v>1.9E-6</v>
      </c>
      <c r="N41" s="30">
        <v>2.2000000000000001E-6</v>
      </c>
    </row>
    <row r="42" spans="1:14" x14ac:dyDescent="0.25">
      <c r="A42" s="114"/>
      <c r="B42" s="117"/>
      <c r="C42" s="9" t="s">
        <v>17</v>
      </c>
      <c r="D42" s="18">
        <v>337.9</v>
      </c>
      <c r="E42" s="9">
        <v>4</v>
      </c>
      <c r="F42" s="52">
        <v>1108.0215000000001</v>
      </c>
      <c r="G42" s="52">
        <v>1108.0217</v>
      </c>
      <c r="H42" s="18">
        <v>-0.15</v>
      </c>
      <c r="I42" s="9"/>
      <c r="J42" s="9">
        <v>4429.0641999999998</v>
      </c>
      <c r="K42" s="9">
        <v>4429.0649000000003</v>
      </c>
      <c r="L42" s="15">
        <v>29.500699999999998</v>
      </c>
      <c r="M42" s="12">
        <v>2.6000000000000001E-6</v>
      </c>
      <c r="N42" s="30">
        <v>3.1E-6</v>
      </c>
    </row>
    <row r="43" spans="1:14" x14ac:dyDescent="0.25">
      <c r="A43" s="114"/>
      <c r="B43" s="117"/>
      <c r="C43" s="9" t="s">
        <v>31</v>
      </c>
      <c r="D43" s="18">
        <v>265.2</v>
      </c>
      <c r="E43" s="9">
        <v>4</v>
      </c>
      <c r="F43" s="52">
        <v>1071.7645</v>
      </c>
      <c r="G43" s="52">
        <v>1071.7623000000001</v>
      </c>
      <c r="H43" s="18">
        <v>2.06</v>
      </c>
      <c r="I43" s="9"/>
      <c r="J43" s="9">
        <v>4284.0361999999996</v>
      </c>
      <c r="K43" s="9">
        <v>4284.0272999999997</v>
      </c>
      <c r="L43" s="15">
        <v>28.959700000000002</v>
      </c>
      <c r="M43" s="12">
        <v>3.1999999999999999E-6</v>
      </c>
      <c r="N43" s="30">
        <v>3.7000000000000002E-6</v>
      </c>
    </row>
    <row r="44" spans="1:14" x14ac:dyDescent="0.25">
      <c r="A44" s="114"/>
      <c r="B44" s="117"/>
      <c r="C44" s="9" t="s">
        <v>23</v>
      </c>
      <c r="D44" s="18">
        <v>500.7</v>
      </c>
      <c r="E44" s="9">
        <v>5</v>
      </c>
      <c r="F44" s="52">
        <v>857.40060000000005</v>
      </c>
      <c r="G44" s="52">
        <v>857.40719999999999</v>
      </c>
      <c r="H44" s="18">
        <v>-7.69</v>
      </c>
      <c r="I44" s="9"/>
      <c r="J44" s="9">
        <v>4282.9740000000002</v>
      </c>
      <c r="K44" s="9">
        <v>4283.0069000000003</v>
      </c>
      <c r="L44" s="15">
        <v>29.592700000000001</v>
      </c>
      <c r="M44" s="12">
        <v>1.7E-6</v>
      </c>
      <c r="N44" s="30">
        <v>1.9999999999999999E-6</v>
      </c>
    </row>
    <row r="45" spans="1:14" x14ac:dyDescent="0.25">
      <c r="A45" s="114"/>
      <c r="B45" s="117"/>
      <c r="C45" s="9" t="s">
        <v>16</v>
      </c>
      <c r="D45" s="18">
        <v>290.89999999999998</v>
      </c>
      <c r="E45" s="9">
        <v>5</v>
      </c>
      <c r="F45" s="52">
        <v>915.62570000000005</v>
      </c>
      <c r="G45" s="52">
        <v>915.62630000000001</v>
      </c>
      <c r="H45" s="18">
        <v>-0.7</v>
      </c>
      <c r="I45" s="9"/>
      <c r="J45" s="9">
        <v>4574.0991999999997</v>
      </c>
      <c r="K45" s="9">
        <v>4574.1023999999998</v>
      </c>
      <c r="L45" s="15">
        <v>30.234200000000001</v>
      </c>
      <c r="M45" s="12">
        <v>8.3000000000000002E-6</v>
      </c>
      <c r="N45" s="30">
        <v>9.5999999999999996E-6</v>
      </c>
    </row>
    <row r="46" spans="1:14" x14ac:dyDescent="0.25">
      <c r="A46" s="114"/>
      <c r="B46" s="117"/>
      <c r="C46" s="9" t="s">
        <v>53</v>
      </c>
      <c r="D46" s="18">
        <v>286.7</v>
      </c>
      <c r="E46" s="9">
        <v>4</v>
      </c>
      <c r="F46" s="52">
        <v>1199.3062</v>
      </c>
      <c r="G46" s="52">
        <v>1199.3046999999999</v>
      </c>
      <c r="H46" s="18">
        <v>1.26</v>
      </c>
      <c r="I46" s="9"/>
      <c r="J46" s="9">
        <v>4794.2030999999997</v>
      </c>
      <c r="K46" s="9">
        <v>4794.1971000000003</v>
      </c>
      <c r="L46" s="15">
        <v>29.525300000000001</v>
      </c>
      <c r="M46" s="12">
        <v>2.2000000000000001E-6</v>
      </c>
      <c r="N46" s="30">
        <v>2.6000000000000001E-6</v>
      </c>
    </row>
    <row r="47" spans="1:14" ht="15.75" thickBot="1" x14ac:dyDescent="0.3">
      <c r="A47" s="115"/>
      <c r="B47" s="118"/>
      <c r="C47" s="34" t="s">
        <v>19</v>
      </c>
      <c r="D47" s="35">
        <v>42.4</v>
      </c>
      <c r="E47" s="34">
        <v>5</v>
      </c>
      <c r="F47" s="56">
        <v>988.65060000000005</v>
      </c>
      <c r="G47" s="56">
        <v>988.65269999999998</v>
      </c>
      <c r="H47" s="35">
        <v>-2.2000000000000002</v>
      </c>
      <c r="I47" s="34"/>
      <c r="J47" s="34">
        <v>4939.2236999999996</v>
      </c>
      <c r="K47" s="34">
        <v>4939.2345999999998</v>
      </c>
      <c r="L47" s="44">
        <v>30.183800000000002</v>
      </c>
      <c r="M47" s="34">
        <v>1.4E-3</v>
      </c>
      <c r="N47" s="48">
        <v>1.6000000000000001E-3</v>
      </c>
    </row>
    <row r="48" spans="1:14" x14ac:dyDescent="0.25">
      <c r="A48" s="113" t="s">
        <v>72</v>
      </c>
      <c r="B48" s="116" t="s">
        <v>48</v>
      </c>
      <c r="C48" s="39" t="s">
        <v>24</v>
      </c>
      <c r="D48" s="40">
        <v>281.7</v>
      </c>
      <c r="E48" s="39">
        <v>6</v>
      </c>
      <c r="F48" s="55">
        <v>1201.6569</v>
      </c>
      <c r="G48" s="55">
        <v>1201.6596999999999</v>
      </c>
      <c r="H48" s="40">
        <v>-2.34</v>
      </c>
      <c r="I48" s="39"/>
      <c r="J48" s="39">
        <v>7204.9048000000003</v>
      </c>
      <c r="K48" s="39">
        <v>7204.9215999999997</v>
      </c>
      <c r="L48" s="41">
        <v>25.523700000000002</v>
      </c>
      <c r="M48" s="39">
        <v>4.0999999999999999E-4</v>
      </c>
      <c r="N48" s="47">
        <v>4.6999999999999999E-4</v>
      </c>
    </row>
    <row r="49" spans="1:14" x14ac:dyDescent="0.25">
      <c r="A49" s="114"/>
      <c r="B49" s="117"/>
      <c r="C49" s="9" t="s">
        <v>28</v>
      </c>
      <c r="D49" s="18">
        <v>102.6</v>
      </c>
      <c r="E49" s="9">
        <v>6</v>
      </c>
      <c r="F49" s="52">
        <v>1228.665</v>
      </c>
      <c r="G49" s="52">
        <v>1228.6685</v>
      </c>
      <c r="H49" s="18">
        <v>-2.87</v>
      </c>
      <c r="I49" s="9"/>
      <c r="J49" s="9">
        <v>7366.9533000000001</v>
      </c>
      <c r="K49" s="9">
        <v>7366.9744000000001</v>
      </c>
      <c r="L49" s="15">
        <v>25.573</v>
      </c>
      <c r="M49" s="9">
        <v>1.6E-2</v>
      </c>
      <c r="N49" s="32">
        <v>1.9E-2</v>
      </c>
    </row>
    <row r="50" spans="1:14" x14ac:dyDescent="0.25">
      <c r="A50" s="114"/>
      <c r="B50" s="117"/>
      <c r="C50" s="9" t="s">
        <v>57</v>
      </c>
      <c r="D50" s="18">
        <v>134.69999999999999</v>
      </c>
      <c r="E50" s="9">
        <v>6</v>
      </c>
      <c r="F50" s="52">
        <v>1334.3788</v>
      </c>
      <c r="G50" s="52">
        <v>1334.3801000000001</v>
      </c>
      <c r="H50" s="18">
        <v>-1</v>
      </c>
      <c r="I50" s="9"/>
      <c r="J50" s="9">
        <v>8001.2362000000003</v>
      </c>
      <c r="K50" s="9">
        <v>8001.2442000000001</v>
      </c>
      <c r="L50" s="15">
        <v>25.4057</v>
      </c>
      <c r="M50" s="9">
        <v>1.1999999999999999E-3</v>
      </c>
      <c r="N50" s="32">
        <v>1.4E-3</v>
      </c>
    </row>
    <row r="51" spans="1:14" x14ac:dyDescent="0.25">
      <c r="A51" s="114"/>
      <c r="B51" s="117"/>
      <c r="C51" s="9" t="s">
        <v>58</v>
      </c>
      <c r="D51" s="18">
        <v>152.5</v>
      </c>
      <c r="E51" s="9">
        <v>6</v>
      </c>
      <c r="F51" s="52">
        <v>1382.9032999999999</v>
      </c>
      <c r="G51" s="52">
        <v>1382.896</v>
      </c>
      <c r="H51" s="18">
        <v>5.27</v>
      </c>
      <c r="I51" s="9"/>
      <c r="J51" s="9">
        <v>8292.3832999999995</v>
      </c>
      <c r="K51" s="9">
        <v>8292.3395999999993</v>
      </c>
      <c r="L51" s="15">
        <v>25.5962</v>
      </c>
      <c r="M51" s="9">
        <v>1.8E-3</v>
      </c>
      <c r="N51" s="32">
        <v>2.0999999999999999E-3</v>
      </c>
    </row>
    <row r="52" spans="1:14" x14ac:dyDescent="0.25">
      <c r="A52" s="114"/>
      <c r="B52" s="117"/>
      <c r="C52" s="9" t="s">
        <v>59</v>
      </c>
      <c r="D52" s="18">
        <v>50</v>
      </c>
      <c r="E52" s="9">
        <v>6</v>
      </c>
      <c r="F52" s="52">
        <v>1479.9269999999999</v>
      </c>
      <c r="G52" s="52">
        <v>1479.9277999999999</v>
      </c>
      <c r="H52" s="18">
        <v>-0.56999999999999995</v>
      </c>
      <c r="I52" s="9"/>
      <c r="J52" s="9">
        <v>8874.5254000000004</v>
      </c>
      <c r="K52" s="9">
        <v>8874.5303999999996</v>
      </c>
      <c r="L52" s="15">
        <v>26.120799999999999</v>
      </c>
      <c r="M52" s="9">
        <v>2.2000000000000001E-3</v>
      </c>
      <c r="N52" s="32">
        <v>2.5999999999999999E-3</v>
      </c>
    </row>
    <row r="53" spans="1:14" x14ac:dyDescent="0.25">
      <c r="A53" s="114"/>
      <c r="B53" s="117"/>
      <c r="C53" s="9" t="s">
        <v>60</v>
      </c>
      <c r="D53" s="18">
        <v>65</v>
      </c>
      <c r="E53" s="9">
        <v>6</v>
      </c>
      <c r="F53" s="52">
        <v>1358.7107000000001</v>
      </c>
      <c r="G53" s="52">
        <v>1358.5530000000001</v>
      </c>
      <c r="H53" s="18">
        <v>-7.01</v>
      </c>
      <c r="I53" s="9">
        <v>1</v>
      </c>
      <c r="J53" s="9">
        <v>8147.2278999999999</v>
      </c>
      <c r="K53" s="9">
        <v>8146.2816999999995</v>
      </c>
      <c r="L53" s="15">
        <v>25.398</v>
      </c>
      <c r="M53" s="9">
        <v>3.8E-3</v>
      </c>
      <c r="N53" s="32">
        <v>4.4000000000000003E-3</v>
      </c>
    </row>
    <row r="54" spans="1:14" ht="15.75" thickBot="1" x14ac:dyDescent="0.3">
      <c r="A54" s="115"/>
      <c r="B54" s="118"/>
      <c r="C54" s="34" t="s">
        <v>61</v>
      </c>
      <c r="D54" s="35">
        <v>104.2</v>
      </c>
      <c r="E54" s="34">
        <v>7</v>
      </c>
      <c r="F54" s="56">
        <v>1320.8061</v>
      </c>
      <c r="G54" s="56">
        <v>1320.8152</v>
      </c>
      <c r="H54" s="35">
        <v>-6.88</v>
      </c>
      <c r="I54" s="34"/>
      <c r="J54" s="34">
        <v>9239.5990999999995</v>
      </c>
      <c r="K54" s="34">
        <v>9239.6625999999997</v>
      </c>
      <c r="L54" s="44">
        <v>26.042200000000001</v>
      </c>
      <c r="M54" s="34">
        <v>5.4999999999999997E-3</v>
      </c>
      <c r="N54" s="48">
        <v>6.3E-3</v>
      </c>
    </row>
    <row r="55" spans="1:14" x14ac:dyDescent="0.25">
      <c r="A55" s="113" t="s">
        <v>73</v>
      </c>
      <c r="B55" s="116" t="s">
        <v>43</v>
      </c>
      <c r="C55" s="39" t="s">
        <v>24</v>
      </c>
      <c r="D55" s="40">
        <v>447.4</v>
      </c>
      <c r="E55" s="39">
        <v>3</v>
      </c>
      <c r="F55" s="55">
        <v>1160.4834000000001</v>
      </c>
      <c r="G55" s="55">
        <v>1160.4789000000001</v>
      </c>
      <c r="H55" s="40">
        <v>3.9</v>
      </c>
      <c r="I55" s="39"/>
      <c r="J55" s="39">
        <v>3479.4355999999998</v>
      </c>
      <c r="K55" s="39">
        <v>3479.422</v>
      </c>
      <c r="L55" s="41">
        <v>25.8978</v>
      </c>
      <c r="M55" s="42">
        <v>5.5000000000000003E-7</v>
      </c>
      <c r="N55" s="43">
        <v>6.4000000000000001E-7</v>
      </c>
    </row>
    <row r="56" spans="1:14" x14ac:dyDescent="0.25">
      <c r="A56" s="114"/>
      <c r="B56" s="117"/>
      <c r="C56" s="9" t="s">
        <v>28</v>
      </c>
      <c r="D56" s="18">
        <v>424.5</v>
      </c>
      <c r="E56" s="9">
        <v>3</v>
      </c>
      <c r="F56" s="52">
        <v>1214.4896000000001</v>
      </c>
      <c r="G56" s="52">
        <v>1214.4965</v>
      </c>
      <c r="H56" s="18">
        <v>-5.67</v>
      </c>
      <c r="I56" s="9"/>
      <c r="J56" s="9">
        <v>3641.4542000000001</v>
      </c>
      <c r="K56" s="9">
        <v>3641.4749000000002</v>
      </c>
      <c r="L56" s="15">
        <v>25.892499999999998</v>
      </c>
      <c r="M56" s="12">
        <v>2.8999999999999998E-7</v>
      </c>
      <c r="N56" s="30">
        <v>3.3000000000000002E-7</v>
      </c>
    </row>
    <row r="57" spans="1:14" x14ac:dyDescent="0.25">
      <c r="A57" s="114"/>
      <c r="B57" s="117"/>
      <c r="C57" s="9" t="s">
        <v>38</v>
      </c>
      <c r="D57" s="18">
        <v>290.8</v>
      </c>
      <c r="E57" s="9">
        <v>3</v>
      </c>
      <c r="F57" s="52">
        <v>1182.5008</v>
      </c>
      <c r="G57" s="52">
        <v>1182.4983</v>
      </c>
      <c r="H57" s="18">
        <v>2.14</v>
      </c>
      <c r="I57" s="9"/>
      <c r="J57" s="9">
        <v>3545.4877999999999</v>
      </c>
      <c r="K57" s="9">
        <v>3545.4802</v>
      </c>
      <c r="L57" s="15">
        <v>25.903700000000001</v>
      </c>
      <c r="M57" s="12">
        <v>2.2000000000000001E-6</v>
      </c>
      <c r="N57" s="30">
        <v>2.5000000000000002E-6</v>
      </c>
    </row>
    <row r="58" spans="1:14" x14ac:dyDescent="0.25">
      <c r="A58" s="114"/>
      <c r="B58" s="117"/>
      <c r="C58" s="9" t="s">
        <v>17</v>
      </c>
      <c r="D58" s="18">
        <v>251.1</v>
      </c>
      <c r="E58" s="9">
        <v>3</v>
      </c>
      <c r="F58" s="52">
        <v>1279.5337</v>
      </c>
      <c r="G58" s="52">
        <v>1279.5300999999999</v>
      </c>
      <c r="H58" s="18">
        <v>2.84</v>
      </c>
      <c r="I58" s="9"/>
      <c r="J58" s="9">
        <v>3836.5864999999999</v>
      </c>
      <c r="K58" s="9">
        <v>3836.5756000000001</v>
      </c>
      <c r="L58" s="15">
        <v>26.357199999999999</v>
      </c>
      <c r="M58" s="12">
        <v>2.0999999999999998E-6</v>
      </c>
      <c r="N58" s="30">
        <v>2.3999999999999999E-6</v>
      </c>
    </row>
    <row r="59" spans="1:14" x14ac:dyDescent="0.25">
      <c r="A59" s="114"/>
      <c r="B59" s="117"/>
      <c r="C59" s="9" t="s">
        <v>12</v>
      </c>
      <c r="D59" s="18">
        <v>216</v>
      </c>
      <c r="E59" s="9">
        <v>4</v>
      </c>
      <c r="F59" s="52">
        <v>1032.6738</v>
      </c>
      <c r="G59" s="52">
        <v>1032.6732</v>
      </c>
      <c r="H59" s="18">
        <v>0.59</v>
      </c>
      <c r="I59" s="9"/>
      <c r="J59" s="9">
        <v>4127.6734999999999</v>
      </c>
      <c r="K59" s="9">
        <v>4127.6710999999996</v>
      </c>
      <c r="L59" s="15">
        <v>26.748200000000001</v>
      </c>
      <c r="M59" s="12">
        <v>7.1999999999999997E-6</v>
      </c>
      <c r="N59" s="30">
        <v>8.3999999999999992E-6</v>
      </c>
    </row>
    <row r="60" spans="1:14" x14ac:dyDescent="0.25">
      <c r="A60" s="114"/>
      <c r="B60" s="117"/>
      <c r="C60" s="9" t="s">
        <v>31</v>
      </c>
      <c r="D60" s="18">
        <v>355</v>
      </c>
      <c r="E60" s="9">
        <v>4</v>
      </c>
      <c r="F60" s="52">
        <v>923.63789999999995</v>
      </c>
      <c r="G60" s="52">
        <v>923.64</v>
      </c>
      <c r="H60" s="18">
        <v>-2.2200000000000002</v>
      </c>
      <c r="I60" s="9"/>
      <c r="J60" s="9">
        <v>3691.5299</v>
      </c>
      <c r="K60" s="9">
        <v>3691.5381000000002</v>
      </c>
      <c r="L60" s="15">
        <v>25.858699999999999</v>
      </c>
      <c r="M60" s="12">
        <v>4.8999999999999997E-6</v>
      </c>
      <c r="N60" s="30">
        <v>5.6999999999999996E-6</v>
      </c>
    </row>
    <row r="61" spans="1:14" x14ac:dyDescent="0.25">
      <c r="A61" s="114"/>
      <c r="B61" s="117"/>
      <c r="C61" s="9" t="s">
        <v>22</v>
      </c>
      <c r="D61" s="18">
        <v>186</v>
      </c>
      <c r="E61" s="9">
        <v>4</v>
      </c>
      <c r="F61" s="52">
        <v>996.40769999999998</v>
      </c>
      <c r="G61" s="52">
        <v>996.41380000000004</v>
      </c>
      <c r="H61" s="18">
        <v>-6.16</v>
      </c>
      <c r="I61" s="9"/>
      <c r="J61" s="9">
        <v>3982.6089999999999</v>
      </c>
      <c r="K61" s="9">
        <v>3982.6336000000001</v>
      </c>
      <c r="L61" s="15">
        <v>26.376300000000001</v>
      </c>
      <c r="M61" s="12">
        <v>6.0999999999999999E-5</v>
      </c>
      <c r="N61" s="30">
        <v>6.9999999999999994E-5</v>
      </c>
    </row>
    <row r="62" spans="1:14" x14ac:dyDescent="0.25">
      <c r="A62" s="114"/>
      <c r="B62" s="117"/>
      <c r="C62" s="9" t="s">
        <v>35</v>
      </c>
      <c r="D62" s="18">
        <v>133.1</v>
      </c>
      <c r="E62" s="9">
        <v>4</v>
      </c>
      <c r="F62" s="52">
        <v>978.40250000000003</v>
      </c>
      <c r="G62" s="52">
        <v>978.40859999999998</v>
      </c>
      <c r="H62" s="18">
        <v>-6.18</v>
      </c>
      <c r="I62" s="9"/>
      <c r="J62" s="9">
        <v>3910.5882000000001</v>
      </c>
      <c r="K62" s="9">
        <v>3910.6124</v>
      </c>
      <c r="L62" s="15">
        <v>25.849499999999999</v>
      </c>
      <c r="M62" s="9">
        <v>2.5000000000000001E-3</v>
      </c>
      <c r="N62" s="32">
        <v>2.8999999999999998E-3</v>
      </c>
    </row>
    <row r="63" spans="1:14" ht="15.75" thickBot="1" x14ac:dyDescent="0.3">
      <c r="A63" s="115"/>
      <c r="B63" s="118"/>
      <c r="C63" s="34" t="s">
        <v>53</v>
      </c>
      <c r="D63" s="35">
        <v>162.4</v>
      </c>
      <c r="E63" s="34">
        <v>4</v>
      </c>
      <c r="F63" s="56">
        <v>1051.1808000000001</v>
      </c>
      <c r="G63" s="56">
        <v>1051.1823999999999</v>
      </c>
      <c r="H63" s="35">
        <v>-1.57</v>
      </c>
      <c r="I63" s="34"/>
      <c r="J63" s="34">
        <v>4201.7012000000004</v>
      </c>
      <c r="K63" s="34">
        <v>4201.7078000000001</v>
      </c>
      <c r="L63" s="44">
        <v>26.256499999999999</v>
      </c>
      <c r="M63" s="34">
        <v>1.2999999999999999E-4</v>
      </c>
      <c r="N63" s="48">
        <v>1.4999999999999999E-4</v>
      </c>
    </row>
    <row r="65" spans="1:1" x14ac:dyDescent="0.25">
      <c r="A65" t="s">
        <v>118</v>
      </c>
    </row>
  </sheetData>
  <mergeCells count="14">
    <mergeCell ref="A4:A17"/>
    <mergeCell ref="B4:B17"/>
    <mergeCell ref="A18:A21"/>
    <mergeCell ref="B18:B21"/>
    <mergeCell ref="A22:A26"/>
    <mergeCell ref="B22:B26"/>
    <mergeCell ref="A55:A63"/>
    <mergeCell ref="B55:B63"/>
    <mergeCell ref="A27:A34"/>
    <mergeCell ref="B27:B34"/>
    <mergeCell ref="A35:A47"/>
    <mergeCell ref="B35:B47"/>
    <mergeCell ref="A48:A54"/>
    <mergeCell ref="B48:B5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C28" sqref="C28"/>
    </sheetView>
  </sheetViews>
  <sheetFormatPr defaultRowHeight="15" x14ac:dyDescent="0.25"/>
  <cols>
    <col min="1" max="1" width="5.42578125" bestFit="1" customWidth="1"/>
    <col min="2" max="2" width="38.7109375" style="73" bestFit="1" customWidth="1"/>
    <col min="3" max="3" width="33.5703125" bestFit="1" customWidth="1"/>
    <col min="4" max="4" width="9.140625" style="16"/>
    <col min="5" max="5" width="2" bestFit="1" customWidth="1"/>
    <col min="6" max="7" width="9.5703125" style="49" bestFit="1" customWidth="1"/>
    <col min="8" max="8" width="6.42578125" style="13" customWidth="1"/>
    <col min="9" max="9" width="6.42578125" style="16" bestFit="1" customWidth="1"/>
    <col min="10" max="10" width="5" bestFit="1" customWidth="1"/>
    <col min="11" max="12" width="9.5703125" style="49" bestFit="1" customWidth="1"/>
  </cols>
  <sheetData>
    <row r="1" spans="1:14" x14ac:dyDescent="0.25">
      <c r="A1" s="1" t="s">
        <v>78</v>
      </c>
    </row>
    <row r="2" spans="1:14" x14ac:dyDescent="0.25">
      <c r="A2" t="s">
        <v>77</v>
      </c>
    </row>
    <row r="3" spans="1:14" ht="15.75" thickBot="1" x14ac:dyDescent="0.3"/>
    <row r="4" spans="1:14" ht="30.75" thickBot="1" x14ac:dyDescent="0.3">
      <c r="A4" s="57" t="s">
        <v>52</v>
      </c>
      <c r="B4" s="72" t="s">
        <v>74</v>
      </c>
      <c r="C4" s="58" t="s">
        <v>0</v>
      </c>
      <c r="D4" s="59" t="s">
        <v>1</v>
      </c>
      <c r="E4" s="58" t="s">
        <v>2</v>
      </c>
      <c r="F4" s="60" t="s">
        <v>3</v>
      </c>
      <c r="G4" s="60" t="s">
        <v>4</v>
      </c>
      <c r="H4" s="61" t="s">
        <v>66</v>
      </c>
      <c r="I4" s="94" t="s">
        <v>65</v>
      </c>
      <c r="J4" s="62" t="s">
        <v>6</v>
      </c>
      <c r="K4" s="60" t="s">
        <v>7</v>
      </c>
      <c r="L4" s="60" t="s">
        <v>8</v>
      </c>
      <c r="M4" s="62" t="s">
        <v>10</v>
      </c>
      <c r="N4" s="63" t="s">
        <v>11</v>
      </c>
    </row>
    <row r="5" spans="1:14" x14ac:dyDescent="0.25">
      <c r="A5" s="122" t="s">
        <v>67</v>
      </c>
      <c r="B5" s="119" t="s">
        <v>47</v>
      </c>
      <c r="C5" s="25" t="s">
        <v>24</v>
      </c>
      <c r="D5" s="26">
        <v>110</v>
      </c>
      <c r="E5" s="25">
        <v>4</v>
      </c>
      <c r="F5" s="51">
        <v>1116.4529</v>
      </c>
      <c r="G5" s="51">
        <v>1116.4522999999999</v>
      </c>
      <c r="H5" s="27">
        <v>28.481999999999999</v>
      </c>
      <c r="I5" s="26">
        <v>0.49</v>
      </c>
      <c r="J5" s="25"/>
      <c r="K5" s="51">
        <v>4462.7897000000003</v>
      </c>
      <c r="L5" s="51">
        <v>4462.7875000000004</v>
      </c>
      <c r="M5" s="25">
        <v>3.7000000000000002E-3</v>
      </c>
      <c r="N5" s="64">
        <v>4.1000000000000003E-3</v>
      </c>
    </row>
    <row r="6" spans="1:14" x14ac:dyDescent="0.25">
      <c r="A6" s="123"/>
      <c r="B6" s="120"/>
      <c r="C6" s="10" t="s">
        <v>17</v>
      </c>
      <c r="D6" s="17">
        <v>109.1</v>
      </c>
      <c r="E6" s="10">
        <v>4</v>
      </c>
      <c r="F6" s="53">
        <v>1205.7405000000001</v>
      </c>
      <c r="G6" s="53">
        <v>1205.7407000000001</v>
      </c>
      <c r="H6" s="14">
        <v>28.901800000000001</v>
      </c>
      <c r="I6" s="17">
        <v>-0.22</v>
      </c>
      <c r="J6" s="10"/>
      <c r="K6" s="53">
        <v>4819.9400999999998</v>
      </c>
      <c r="L6" s="53">
        <v>4819.9411</v>
      </c>
      <c r="M6" s="10">
        <v>6.0999999999999997E-4</v>
      </c>
      <c r="N6" s="33">
        <v>6.8999999999999997E-4</v>
      </c>
    </row>
    <row r="7" spans="1:14" x14ac:dyDescent="0.25">
      <c r="A7" s="123"/>
      <c r="B7" s="120"/>
      <c r="C7" s="10" t="s">
        <v>22</v>
      </c>
      <c r="D7" s="17">
        <v>91.4</v>
      </c>
      <c r="E7" s="10">
        <v>4</v>
      </c>
      <c r="F7" s="53">
        <v>1242.2566999999999</v>
      </c>
      <c r="G7" s="53">
        <v>1242.2552000000001</v>
      </c>
      <c r="H7" s="14">
        <v>28.898199999999999</v>
      </c>
      <c r="I7" s="17">
        <v>1.21</v>
      </c>
      <c r="J7" s="10"/>
      <c r="K7" s="53">
        <v>4966.0050000000001</v>
      </c>
      <c r="L7" s="53">
        <v>4965.9989999999998</v>
      </c>
      <c r="M7" s="10">
        <v>2.3999999999999998E-3</v>
      </c>
      <c r="N7" s="33">
        <v>2.7000000000000001E-3</v>
      </c>
    </row>
    <row r="8" spans="1:14" x14ac:dyDescent="0.25">
      <c r="A8" s="123"/>
      <c r="B8" s="120"/>
      <c r="C8" s="10" t="s">
        <v>31</v>
      </c>
      <c r="D8" s="17">
        <v>391.8</v>
      </c>
      <c r="E8" s="10">
        <v>4</v>
      </c>
      <c r="F8" s="53">
        <v>1169.4784999999999</v>
      </c>
      <c r="G8" s="53">
        <v>1169.2263</v>
      </c>
      <c r="H8" s="14">
        <v>28.401800000000001</v>
      </c>
      <c r="I8" s="17">
        <v>1.22</v>
      </c>
      <c r="J8" s="10">
        <v>1</v>
      </c>
      <c r="K8" s="53">
        <v>4674.8923000000004</v>
      </c>
      <c r="L8" s="53">
        <v>4673.8832000000002</v>
      </c>
      <c r="M8" s="11">
        <v>4.8999999999999998E-5</v>
      </c>
      <c r="N8" s="31">
        <v>5.5999999999999999E-5</v>
      </c>
    </row>
    <row r="9" spans="1:14" ht="15.75" thickBot="1" x14ac:dyDescent="0.3">
      <c r="A9" s="124"/>
      <c r="B9" s="121"/>
      <c r="C9" s="36" t="s">
        <v>21</v>
      </c>
      <c r="D9" s="65">
        <v>107</v>
      </c>
      <c r="E9" s="36">
        <v>4</v>
      </c>
      <c r="F9" s="54">
        <v>1260.7671</v>
      </c>
      <c r="G9" s="54">
        <v>1260.7644</v>
      </c>
      <c r="H9" s="37">
        <v>28.377500000000001</v>
      </c>
      <c r="I9" s="65">
        <v>2.12</v>
      </c>
      <c r="J9" s="36"/>
      <c r="K9" s="54">
        <v>5040.0465000000004</v>
      </c>
      <c r="L9" s="54">
        <v>5040.0357999999997</v>
      </c>
      <c r="M9" s="36">
        <v>1.2999999999999999E-3</v>
      </c>
      <c r="N9" s="38">
        <v>1.5E-3</v>
      </c>
    </row>
    <row r="10" spans="1:14" x14ac:dyDescent="0.25">
      <c r="A10" s="122" t="s">
        <v>68</v>
      </c>
      <c r="B10" s="119" t="s">
        <v>46</v>
      </c>
      <c r="C10" s="25" t="s">
        <v>27</v>
      </c>
      <c r="D10" s="26">
        <v>145.80000000000001</v>
      </c>
      <c r="E10" s="25">
        <v>4</v>
      </c>
      <c r="F10" s="51">
        <v>892.40830000000005</v>
      </c>
      <c r="G10" s="51">
        <v>892.41290000000004</v>
      </c>
      <c r="H10" s="27">
        <v>26.629200000000001</v>
      </c>
      <c r="I10" s="26">
        <v>-5.25</v>
      </c>
      <c r="J10" s="25"/>
      <c r="K10" s="51">
        <v>3566.6111999999998</v>
      </c>
      <c r="L10" s="51">
        <v>3566.6298999999999</v>
      </c>
      <c r="M10" s="25">
        <v>2.2000000000000001E-4</v>
      </c>
      <c r="N10" s="64">
        <v>2.5000000000000001E-4</v>
      </c>
    </row>
    <row r="11" spans="1:14" x14ac:dyDescent="0.25">
      <c r="A11" s="123"/>
      <c r="B11" s="120"/>
      <c r="C11" s="10" t="s">
        <v>25</v>
      </c>
      <c r="D11" s="17">
        <v>408.1</v>
      </c>
      <c r="E11" s="10">
        <v>4</v>
      </c>
      <c r="F11" s="53">
        <v>932.92100000000005</v>
      </c>
      <c r="G11" s="53">
        <v>932.92610000000002</v>
      </c>
      <c r="H11" s="14">
        <v>26.5945</v>
      </c>
      <c r="I11" s="17">
        <v>-5.56</v>
      </c>
      <c r="J11" s="10"/>
      <c r="K11" s="53">
        <v>3728.6619999999998</v>
      </c>
      <c r="L11" s="53">
        <v>3728.6828</v>
      </c>
      <c r="M11" s="11">
        <v>3.8999999999999999E-6</v>
      </c>
      <c r="N11" s="31">
        <v>4.4000000000000002E-6</v>
      </c>
    </row>
    <row r="12" spans="1:14" x14ac:dyDescent="0.25">
      <c r="A12" s="123"/>
      <c r="B12" s="120"/>
      <c r="C12" s="10" t="s">
        <v>26</v>
      </c>
      <c r="D12" s="17">
        <v>340.3</v>
      </c>
      <c r="E12" s="10">
        <v>4</v>
      </c>
      <c r="F12" s="53">
        <v>973.44209999999998</v>
      </c>
      <c r="G12" s="53">
        <v>973.43939999999998</v>
      </c>
      <c r="H12" s="14">
        <v>26.597200000000001</v>
      </c>
      <c r="I12" s="17">
        <v>2.78</v>
      </c>
      <c r="J12" s="10"/>
      <c r="K12" s="53">
        <v>3890.7464</v>
      </c>
      <c r="L12" s="53">
        <v>3890.7356</v>
      </c>
      <c r="M12" s="11">
        <v>1.4E-5</v>
      </c>
      <c r="N12" s="31">
        <v>1.5E-5</v>
      </c>
    </row>
    <row r="13" spans="1:14" x14ac:dyDescent="0.25">
      <c r="A13" s="123"/>
      <c r="B13" s="120"/>
      <c r="C13" s="10" t="s">
        <v>24</v>
      </c>
      <c r="D13" s="17">
        <v>141.5</v>
      </c>
      <c r="E13" s="10">
        <v>4</v>
      </c>
      <c r="F13" s="53">
        <v>1013.9471</v>
      </c>
      <c r="G13" s="53">
        <v>1013.9526</v>
      </c>
      <c r="H13" s="14">
        <v>26.577200000000001</v>
      </c>
      <c r="I13" s="17">
        <v>-5.36</v>
      </c>
      <c r="J13" s="10"/>
      <c r="K13" s="53">
        <v>4052.7667000000001</v>
      </c>
      <c r="L13" s="53">
        <v>4052.7883999999999</v>
      </c>
      <c r="M13" s="11">
        <v>9.6000000000000002E-5</v>
      </c>
      <c r="N13" s="33">
        <v>1.1E-4</v>
      </c>
    </row>
    <row r="14" spans="1:14" ht="15.75" thickBot="1" x14ac:dyDescent="0.3">
      <c r="A14" s="124"/>
      <c r="B14" s="121"/>
      <c r="C14" s="36" t="s">
        <v>28</v>
      </c>
      <c r="D14" s="65">
        <v>128.4</v>
      </c>
      <c r="E14" s="36">
        <v>4</v>
      </c>
      <c r="F14" s="54">
        <v>1054.4655</v>
      </c>
      <c r="G14" s="54">
        <v>1054.4657999999999</v>
      </c>
      <c r="H14" s="37">
        <v>26.554300000000001</v>
      </c>
      <c r="I14" s="65">
        <v>-0.28999999999999998</v>
      </c>
      <c r="J14" s="36"/>
      <c r="K14" s="54">
        <v>4214.84</v>
      </c>
      <c r="L14" s="54">
        <v>4214.8411999999998</v>
      </c>
      <c r="M14" s="36">
        <v>3.6000000000000002E-4</v>
      </c>
      <c r="N14" s="38">
        <v>4.0000000000000002E-4</v>
      </c>
    </row>
    <row r="15" spans="1:14" x14ac:dyDescent="0.25">
      <c r="A15" s="122" t="s">
        <v>69</v>
      </c>
      <c r="B15" s="119" t="s">
        <v>41</v>
      </c>
      <c r="C15" s="25" t="s">
        <v>13</v>
      </c>
      <c r="D15" s="26">
        <v>288.60000000000002</v>
      </c>
      <c r="E15" s="25">
        <v>4</v>
      </c>
      <c r="F15" s="51">
        <v>842.3999</v>
      </c>
      <c r="G15" s="51">
        <v>842.3972</v>
      </c>
      <c r="H15" s="27">
        <v>26.070699999999999</v>
      </c>
      <c r="I15" s="26">
        <v>3.31</v>
      </c>
      <c r="J15" s="25"/>
      <c r="K15" s="51">
        <v>3366.578</v>
      </c>
      <c r="L15" s="51">
        <v>3366.5668000000001</v>
      </c>
      <c r="M15" s="25">
        <v>2.0000000000000001E-4</v>
      </c>
      <c r="N15" s="64">
        <v>2.3000000000000001E-4</v>
      </c>
    </row>
    <row r="16" spans="1:14" x14ac:dyDescent="0.25">
      <c r="A16" s="123"/>
      <c r="B16" s="120"/>
      <c r="C16" s="10" t="s">
        <v>27</v>
      </c>
      <c r="D16" s="17">
        <v>381</v>
      </c>
      <c r="E16" s="10">
        <v>4</v>
      </c>
      <c r="F16" s="53">
        <v>882.91330000000005</v>
      </c>
      <c r="G16" s="53">
        <v>882.91039999999998</v>
      </c>
      <c r="H16" s="14">
        <v>26.118500000000001</v>
      </c>
      <c r="I16" s="17">
        <v>3.34</v>
      </c>
      <c r="J16" s="10"/>
      <c r="K16" s="53">
        <v>3528.6314000000002</v>
      </c>
      <c r="L16" s="53">
        <v>3528.6196</v>
      </c>
      <c r="M16" s="11">
        <v>2.0999999999999999E-5</v>
      </c>
      <c r="N16" s="31">
        <v>2.4000000000000001E-5</v>
      </c>
    </row>
    <row r="17" spans="1:14" x14ac:dyDescent="0.25">
      <c r="A17" s="123"/>
      <c r="B17" s="120"/>
      <c r="C17" s="10" t="s">
        <v>26</v>
      </c>
      <c r="D17" s="17">
        <v>352.5</v>
      </c>
      <c r="E17" s="10">
        <v>5</v>
      </c>
      <c r="F17" s="53">
        <v>771.35</v>
      </c>
      <c r="G17" s="53">
        <v>771.35090000000002</v>
      </c>
      <c r="H17" s="14">
        <v>26.122</v>
      </c>
      <c r="I17" s="17">
        <v>-1.1499999999999999</v>
      </c>
      <c r="J17" s="10"/>
      <c r="K17" s="53">
        <v>3852.7208999999998</v>
      </c>
      <c r="L17" s="53">
        <v>3852.7253000000001</v>
      </c>
      <c r="M17" s="11">
        <v>3.4999999999999997E-5</v>
      </c>
      <c r="N17" s="31">
        <v>4.0000000000000003E-5</v>
      </c>
    </row>
    <row r="18" spans="1:14" ht="15.75" thickBot="1" x14ac:dyDescent="0.3">
      <c r="A18" s="124"/>
      <c r="B18" s="121"/>
      <c r="C18" s="36" t="s">
        <v>24</v>
      </c>
      <c r="D18" s="65">
        <v>208.1</v>
      </c>
      <c r="E18" s="36">
        <v>5</v>
      </c>
      <c r="F18" s="54">
        <v>803.75990000000002</v>
      </c>
      <c r="G18" s="54">
        <v>803.76139999999998</v>
      </c>
      <c r="H18" s="37">
        <v>26.06</v>
      </c>
      <c r="I18" s="65">
        <v>-1.88</v>
      </c>
      <c r="J18" s="36"/>
      <c r="K18" s="54">
        <v>4014.7705999999998</v>
      </c>
      <c r="L18" s="54">
        <v>4014.7781</v>
      </c>
      <c r="M18" s="66">
        <v>9.2E-5</v>
      </c>
      <c r="N18" s="38">
        <v>1E-4</v>
      </c>
    </row>
    <row r="19" spans="1:14" x14ac:dyDescent="0.25">
      <c r="A19" s="122" t="s">
        <v>70</v>
      </c>
      <c r="B19" s="119" t="s">
        <v>44</v>
      </c>
      <c r="C19" s="25" t="s">
        <v>17</v>
      </c>
      <c r="D19" s="26">
        <v>242.2</v>
      </c>
      <c r="E19" s="25">
        <v>5</v>
      </c>
      <c r="F19" s="51">
        <v>1146.1405999999999</v>
      </c>
      <c r="G19" s="51">
        <v>1146.1456000000001</v>
      </c>
      <c r="H19" s="27">
        <v>30.452999999999999</v>
      </c>
      <c r="I19" s="26">
        <v>-4.3899999999999997</v>
      </c>
      <c r="J19" s="25"/>
      <c r="K19" s="51">
        <v>5726.674</v>
      </c>
      <c r="L19" s="51">
        <v>5726.6990999999998</v>
      </c>
      <c r="M19" s="25">
        <v>6.9999999999999999E-4</v>
      </c>
      <c r="N19" s="64">
        <v>8.0000000000000004E-4</v>
      </c>
    </row>
    <row r="20" spans="1:14" x14ac:dyDescent="0.25">
      <c r="A20" s="123"/>
      <c r="B20" s="120"/>
      <c r="C20" s="10" t="s">
        <v>12</v>
      </c>
      <c r="D20" s="17">
        <v>64.400000000000006</v>
      </c>
      <c r="E20" s="10">
        <v>5</v>
      </c>
      <c r="F20" s="53">
        <v>1204.3585</v>
      </c>
      <c r="G20" s="53">
        <v>1204.3647000000001</v>
      </c>
      <c r="H20" s="14">
        <v>30.940200000000001</v>
      </c>
      <c r="I20" s="17">
        <v>-5.16</v>
      </c>
      <c r="J20" s="10"/>
      <c r="K20" s="53">
        <v>6017.7635</v>
      </c>
      <c r="L20" s="53">
        <v>6017.7945</v>
      </c>
      <c r="M20" s="10">
        <v>2.1000000000000001E-2</v>
      </c>
      <c r="N20" s="33">
        <v>2.4E-2</v>
      </c>
    </row>
    <row r="21" spans="1:14" ht="15.75" thickBot="1" x14ac:dyDescent="0.3">
      <c r="A21" s="124"/>
      <c r="B21" s="121"/>
      <c r="C21" s="36" t="s">
        <v>22</v>
      </c>
      <c r="D21" s="65">
        <v>179.2</v>
      </c>
      <c r="E21" s="36">
        <v>5</v>
      </c>
      <c r="F21" s="54">
        <v>1175.3571999999999</v>
      </c>
      <c r="G21" s="54">
        <v>1175.3571999999999</v>
      </c>
      <c r="H21" s="37">
        <v>30.4193</v>
      </c>
      <c r="I21" s="65">
        <v>-0.04</v>
      </c>
      <c r="J21" s="36"/>
      <c r="K21" s="54">
        <v>5872.7568000000001</v>
      </c>
      <c r="L21" s="54">
        <v>5872.7569999999996</v>
      </c>
      <c r="M21" s="36">
        <v>1.9E-2</v>
      </c>
      <c r="N21" s="38">
        <v>2.1000000000000001E-2</v>
      </c>
    </row>
    <row r="22" spans="1:14" x14ac:dyDescent="0.25">
      <c r="A22" s="125" t="s">
        <v>71</v>
      </c>
      <c r="B22" s="120" t="s">
        <v>51</v>
      </c>
      <c r="C22" s="102" t="s">
        <v>38</v>
      </c>
      <c r="D22" s="103">
        <v>101.2</v>
      </c>
      <c r="E22" s="102">
        <v>4</v>
      </c>
      <c r="F22" s="104">
        <v>1035.2493999999999</v>
      </c>
      <c r="G22" s="104">
        <v>1035.2478000000001</v>
      </c>
      <c r="H22" s="105">
        <v>28.485499999999998</v>
      </c>
      <c r="I22" s="103">
        <v>1.54</v>
      </c>
      <c r="J22" s="102"/>
      <c r="K22" s="104">
        <v>4137.9758000000002</v>
      </c>
      <c r="L22" s="104">
        <v>4137.9694</v>
      </c>
      <c r="M22" s="102">
        <v>2.9999999999999997E-4</v>
      </c>
      <c r="N22" s="102">
        <v>3.4000000000000002E-4</v>
      </c>
    </row>
    <row r="23" spans="1:14" x14ac:dyDescent="0.25">
      <c r="A23" s="125"/>
      <c r="B23" s="120"/>
      <c r="C23" s="10" t="s">
        <v>17</v>
      </c>
      <c r="D23" s="17">
        <v>206.2</v>
      </c>
      <c r="E23" s="10">
        <v>5</v>
      </c>
      <c r="F23" s="53">
        <v>886.61590000000001</v>
      </c>
      <c r="G23" s="53">
        <v>886.61879999999996</v>
      </c>
      <c r="H23" s="14">
        <v>29.1418</v>
      </c>
      <c r="I23" s="17">
        <v>-3.25</v>
      </c>
      <c r="J23" s="10"/>
      <c r="K23" s="53">
        <v>4429.0505000000003</v>
      </c>
      <c r="L23" s="53">
        <v>4429.0649000000003</v>
      </c>
      <c r="M23" s="10">
        <v>1.1E-4</v>
      </c>
      <c r="N23" s="10">
        <v>1.2E-4</v>
      </c>
    </row>
    <row r="24" spans="1:14" x14ac:dyDescent="0.25">
      <c r="A24" s="125"/>
      <c r="B24" s="120"/>
      <c r="C24" s="10" t="s">
        <v>23</v>
      </c>
      <c r="D24" s="17">
        <v>342.4</v>
      </c>
      <c r="E24" s="10">
        <v>4</v>
      </c>
      <c r="F24" s="53">
        <v>1071.5030999999999</v>
      </c>
      <c r="G24" s="53">
        <v>1071.5072</v>
      </c>
      <c r="H24" s="14">
        <v>29.132200000000001</v>
      </c>
      <c r="I24" s="17">
        <v>-3.82</v>
      </c>
      <c r="J24" s="10"/>
      <c r="K24" s="53">
        <v>4282.9906000000001</v>
      </c>
      <c r="L24" s="53">
        <v>4283.0069000000003</v>
      </c>
      <c r="M24" s="11">
        <v>3.6999999999999998E-5</v>
      </c>
      <c r="N24" s="11">
        <v>4.1999999999999998E-5</v>
      </c>
    </row>
    <row r="25" spans="1:14" ht="15.75" thickBot="1" x14ac:dyDescent="0.3">
      <c r="A25" s="125"/>
      <c r="B25" s="121"/>
      <c r="C25" s="67" t="s">
        <v>16</v>
      </c>
      <c r="D25" s="68">
        <v>215</v>
      </c>
      <c r="E25" s="67">
        <v>4</v>
      </c>
      <c r="F25" s="69">
        <v>1144.2771</v>
      </c>
      <c r="G25" s="69">
        <v>1144.2809999999999</v>
      </c>
      <c r="H25" s="70">
        <v>29.933</v>
      </c>
      <c r="I25" s="68">
        <v>-3.43</v>
      </c>
      <c r="J25" s="67"/>
      <c r="K25" s="69">
        <v>4574.0866999999998</v>
      </c>
      <c r="L25" s="69">
        <v>4574.1023999999998</v>
      </c>
      <c r="M25" s="71">
        <v>2.8E-5</v>
      </c>
      <c r="N25" s="71">
        <v>3.1000000000000001E-5</v>
      </c>
    </row>
    <row r="26" spans="1:14" x14ac:dyDescent="0.25">
      <c r="A26" s="122" t="s">
        <v>73</v>
      </c>
      <c r="B26" s="119" t="s">
        <v>43</v>
      </c>
      <c r="C26" s="25" t="s">
        <v>24</v>
      </c>
      <c r="D26" s="26">
        <v>235.6</v>
      </c>
      <c r="E26" s="25">
        <v>3</v>
      </c>
      <c r="F26" s="51">
        <v>1160.4766</v>
      </c>
      <c r="G26" s="51">
        <v>1160.4789000000001</v>
      </c>
      <c r="H26" s="27">
        <v>2.69</v>
      </c>
      <c r="I26" s="26">
        <v>-1.97</v>
      </c>
      <c r="J26" s="25"/>
      <c r="K26" s="51">
        <v>3479.4151999999999</v>
      </c>
      <c r="L26" s="51">
        <v>3479.422</v>
      </c>
      <c r="M26" s="25">
        <v>4.2000000000000002E-4</v>
      </c>
      <c r="N26" s="64">
        <v>4.6999999999999999E-4</v>
      </c>
    </row>
    <row r="27" spans="1:14" x14ac:dyDescent="0.25">
      <c r="A27" s="123"/>
      <c r="B27" s="120"/>
      <c r="C27" s="10" t="s">
        <v>38</v>
      </c>
      <c r="D27" s="17">
        <v>264.5</v>
      </c>
      <c r="E27" s="10">
        <v>3</v>
      </c>
      <c r="F27" s="53">
        <v>1182.4927</v>
      </c>
      <c r="G27" s="53">
        <v>1182.4983</v>
      </c>
      <c r="H27" s="14">
        <v>2.6943999999999999</v>
      </c>
      <c r="I27" s="17">
        <v>-4.7</v>
      </c>
      <c r="J27" s="10"/>
      <c r="K27" s="53">
        <v>3545.4636</v>
      </c>
      <c r="L27" s="53">
        <v>3545.4802</v>
      </c>
      <c r="M27" s="10">
        <v>5.0000000000000001E-4</v>
      </c>
      <c r="N27" s="33">
        <v>5.5999999999999995E-4</v>
      </c>
    </row>
    <row r="28" spans="1:14" x14ac:dyDescent="0.25">
      <c r="A28" s="123"/>
      <c r="B28" s="120"/>
      <c r="C28" s="10" t="s">
        <v>17</v>
      </c>
      <c r="D28" s="17">
        <v>285.39999999999998</v>
      </c>
      <c r="E28" s="10">
        <v>4</v>
      </c>
      <c r="F28" s="53">
        <v>959.90129999999999</v>
      </c>
      <c r="G28" s="53">
        <v>959.89940000000001</v>
      </c>
      <c r="H28" s="14">
        <v>25.631</v>
      </c>
      <c r="I28" s="17">
        <v>2.06</v>
      </c>
      <c r="J28" s="10"/>
      <c r="K28" s="53">
        <v>3836.5835999999999</v>
      </c>
      <c r="L28" s="53">
        <v>3836.5756000000001</v>
      </c>
      <c r="M28" s="10">
        <v>1.5E-3</v>
      </c>
      <c r="N28" s="33">
        <v>1.8E-3</v>
      </c>
    </row>
    <row r="29" spans="1:14" x14ac:dyDescent="0.25">
      <c r="A29" s="123"/>
      <c r="B29" s="120"/>
      <c r="C29" s="10" t="s">
        <v>12</v>
      </c>
      <c r="D29" s="17">
        <v>214</v>
      </c>
      <c r="E29" s="10">
        <v>3</v>
      </c>
      <c r="F29" s="53">
        <v>1376.5644</v>
      </c>
      <c r="G29" s="53">
        <v>1376.5618999999999</v>
      </c>
      <c r="H29" s="14">
        <v>2.6854</v>
      </c>
      <c r="I29" s="17">
        <v>1.81</v>
      </c>
      <c r="J29" s="10"/>
      <c r="K29" s="53">
        <v>4127.6785</v>
      </c>
      <c r="L29" s="53">
        <v>4127.6710999999996</v>
      </c>
      <c r="M29" s="10">
        <v>1.8000000000000001E-4</v>
      </c>
      <c r="N29" s="33">
        <v>2.1000000000000001E-4</v>
      </c>
    </row>
    <row r="30" spans="1:14" ht="15.75" thickBot="1" x14ac:dyDescent="0.3">
      <c r="A30" s="124"/>
      <c r="B30" s="121"/>
      <c r="C30" s="36" t="s">
        <v>31</v>
      </c>
      <c r="D30" s="65">
        <v>61.2</v>
      </c>
      <c r="E30" s="36">
        <v>3</v>
      </c>
      <c r="F30" s="54">
        <v>1231.1842999999999</v>
      </c>
      <c r="G30" s="54">
        <v>1231.1841999999999</v>
      </c>
      <c r="H30" s="37">
        <v>25.075800000000001</v>
      </c>
      <c r="I30" s="65">
        <v>0.04</v>
      </c>
      <c r="J30" s="36"/>
      <c r="K30" s="54">
        <v>3691.5383000000002</v>
      </c>
      <c r="L30" s="54">
        <v>3691.5381000000002</v>
      </c>
      <c r="M30" s="36">
        <v>1.0999999999999999E-2</v>
      </c>
      <c r="N30" s="38">
        <v>1.2999999999999999E-2</v>
      </c>
    </row>
  </sheetData>
  <mergeCells count="12">
    <mergeCell ref="A5:A9"/>
    <mergeCell ref="B5:B9"/>
    <mergeCell ref="A10:A14"/>
    <mergeCell ref="B10:B14"/>
    <mergeCell ref="A15:A18"/>
    <mergeCell ref="B15:B18"/>
    <mergeCell ref="A19:A21"/>
    <mergeCell ref="B19:B21"/>
    <mergeCell ref="A22:A25"/>
    <mergeCell ref="B26:B30"/>
    <mergeCell ref="A26:A30"/>
    <mergeCell ref="B22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61"/>
  <sheetViews>
    <sheetView workbookViewId="0">
      <selection activeCell="C41" sqref="C41"/>
    </sheetView>
  </sheetViews>
  <sheetFormatPr defaultRowHeight="15" x14ac:dyDescent="0.25"/>
  <cols>
    <col min="1" max="1" width="5.42578125" bestFit="1" customWidth="1"/>
    <col min="2" max="2" width="33.5703125" style="73" bestFit="1" customWidth="1"/>
    <col min="3" max="3" width="33.5703125" bestFit="1" customWidth="1"/>
    <col min="4" max="4" width="6" bestFit="1" customWidth="1"/>
    <col min="5" max="5" width="2" bestFit="1" customWidth="1"/>
    <col min="6" max="7" width="10" bestFit="1" customWidth="1"/>
    <col min="8" max="8" width="5.7109375" style="16" bestFit="1" customWidth="1"/>
    <col min="9" max="9" width="9.7109375" bestFit="1" customWidth="1"/>
    <col min="10" max="11" width="9.5703125" style="49" bestFit="1" customWidth="1"/>
    <col min="12" max="12" width="9.140625" style="13"/>
    <col min="14" max="14" width="12" bestFit="1" customWidth="1"/>
    <col min="15" max="111" width="9.140625" style="74"/>
  </cols>
  <sheetData>
    <row r="1" spans="1:14" x14ac:dyDescent="0.25">
      <c r="A1" s="1" t="s">
        <v>80</v>
      </c>
    </row>
    <row r="2" spans="1:14" x14ac:dyDescent="0.25">
      <c r="A2" t="s">
        <v>79</v>
      </c>
    </row>
    <row r="3" spans="1:14" ht="15.75" thickBot="1" x14ac:dyDescent="0.3"/>
    <row r="4" spans="1:14" ht="15.75" thickBot="1" x14ac:dyDescent="0.3">
      <c r="A4" s="77" t="s">
        <v>52</v>
      </c>
      <c r="B4" s="78" t="s">
        <v>74</v>
      </c>
      <c r="C4" s="79" t="s">
        <v>0</v>
      </c>
      <c r="D4" s="79" t="s">
        <v>1</v>
      </c>
      <c r="E4" s="79" t="s">
        <v>2</v>
      </c>
      <c r="F4" s="79" t="s">
        <v>3</v>
      </c>
      <c r="G4" s="79" t="s">
        <v>4</v>
      </c>
      <c r="H4" s="93" t="s">
        <v>56</v>
      </c>
      <c r="I4" s="79" t="s">
        <v>6</v>
      </c>
      <c r="J4" s="80" t="s">
        <v>7</v>
      </c>
      <c r="K4" s="80" t="s">
        <v>8</v>
      </c>
      <c r="L4" s="81" t="s">
        <v>9</v>
      </c>
      <c r="M4" s="79" t="s">
        <v>10</v>
      </c>
      <c r="N4" s="82" t="s">
        <v>11</v>
      </c>
    </row>
    <row r="5" spans="1:14" x14ac:dyDescent="0.25">
      <c r="A5" s="122" t="s">
        <v>67</v>
      </c>
      <c r="B5" s="119" t="s">
        <v>47</v>
      </c>
      <c r="C5" s="25" t="s">
        <v>25</v>
      </c>
      <c r="D5" s="25">
        <v>88.3</v>
      </c>
      <c r="E5" s="25">
        <v>4</v>
      </c>
      <c r="F5" s="25">
        <v>1035.4201</v>
      </c>
      <c r="G5" s="25">
        <v>1035.4259</v>
      </c>
      <c r="H5" s="26">
        <v>-5.65</v>
      </c>
      <c r="I5" s="25"/>
      <c r="J5" s="51">
        <v>4138.6584999999995</v>
      </c>
      <c r="K5" s="51">
        <v>4138.6818999999996</v>
      </c>
      <c r="L5" s="27">
        <v>28.483799999999999</v>
      </c>
      <c r="M5" s="25">
        <v>2.5999999999999998E-5</v>
      </c>
      <c r="N5" s="64">
        <v>3.3000000000000003E-5</v>
      </c>
    </row>
    <row r="6" spans="1:14" x14ac:dyDescent="0.25">
      <c r="A6" s="123"/>
      <c r="B6" s="120"/>
      <c r="C6" s="10" t="s">
        <v>24</v>
      </c>
      <c r="D6" s="10">
        <v>239.3</v>
      </c>
      <c r="E6" s="10">
        <v>4</v>
      </c>
      <c r="F6" s="10">
        <v>1116.4558999999999</v>
      </c>
      <c r="G6" s="10">
        <v>1116.4522999999999</v>
      </c>
      <c r="H6" s="17">
        <v>3.16</v>
      </c>
      <c r="I6" s="10"/>
      <c r="J6" s="53">
        <v>4462.8015999999998</v>
      </c>
      <c r="K6" s="53">
        <v>4462.7875000000004</v>
      </c>
      <c r="L6" s="14">
        <v>28.479299999999999</v>
      </c>
      <c r="M6" s="10">
        <v>1.7E-6</v>
      </c>
      <c r="N6" s="33">
        <v>2.2000000000000001E-6</v>
      </c>
    </row>
    <row r="7" spans="1:14" x14ac:dyDescent="0.25">
      <c r="A7" s="123"/>
      <c r="B7" s="120"/>
      <c r="C7" s="10" t="s">
        <v>28</v>
      </c>
      <c r="D7" s="10">
        <v>489.8</v>
      </c>
      <c r="E7" s="10">
        <v>4</v>
      </c>
      <c r="F7" s="10">
        <v>1156.9628</v>
      </c>
      <c r="G7" s="10">
        <v>1156.9655</v>
      </c>
      <c r="H7" s="17">
        <v>-2.35</v>
      </c>
      <c r="I7" s="10"/>
      <c r="J7" s="53">
        <v>4624.8294999999998</v>
      </c>
      <c r="K7" s="53">
        <v>4624.8402999999998</v>
      </c>
      <c r="L7" s="14">
        <v>28.4025</v>
      </c>
      <c r="M7" s="10">
        <v>4.3999999999999997E-8</v>
      </c>
      <c r="N7" s="33">
        <v>5.5000000000000003E-8</v>
      </c>
    </row>
    <row r="8" spans="1:14" x14ac:dyDescent="0.25">
      <c r="A8" s="123"/>
      <c r="B8" s="120"/>
      <c r="C8" s="10" t="s">
        <v>38</v>
      </c>
      <c r="D8" s="10">
        <v>255.6</v>
      </c>
      <c r="E8" s="10">
        <v>4</v>
      </c>
      <c r="F8" s="10">
        <v>1132.962</v>
      </c>
      <c r="G8" s="76">
        <v>1132.9668999999999</v>
      </c>
      <c r="H8" s="17">
        <v>-0.54</v>
      </c>
      <c r="I8" s="10"/>
      <c r="J8" s="53">
        <v>4528.8262000000004</v>
      </c>
      <c r="K8" s="53">
        <v>4527.8253000000004</v>
      </c>
      <c r="L8" s="14">
        <v>28.4238</v>
      </c>
      <c r="M8" s="10">
        <v>3.3999999999999997E-7</v>
      </c>
      <c r="N8" s="33">
        <v>4.3000000000000001E-7</v>
      </c>
    </row>
    <row r="9" spans="1:14" x14ac:dyDescent="0.25">
      <c r="A9" s="123"/>
      <c r="B9" s="120"/>
      <c r="C9" s="10" t="s">
        <v>17</v>
      </c>
      <c r="D9" s="10">
        <v>394.9</v>
      </c>
      <c r="E9" s="10">
        <v>4</v>
      </c>
      <c r="F9" s="10">
        <v>1205.7430999999999</v>
      </c>
      <c r="G9" s="10">
        <v>1205.7407000000001</v>
      </c>
      <c r="H9" s="17">
        <v>1.99</v>
      </c>
      <c r="I9" s="10"/>
      <c r="J9" s="53">
        <v>4819.9507000000003</v>
      </c>
      <c r="K9" s="53">
        <v>4819.9411</v>
      </c>
      <c r="L9" s="14">
        <v>28.851500000000001</v>
      </c>
      <c r="M9" s="10">
        <v>8.9000000000000003E-8</v>
      </c>
      <c r="N9" s="33">
        <v>1.1000000000000001E-7</v>
      </c>
    </row>
    <row r="10" spans="1:14" x14ac:dyDescent="0.25">
      <c r="A10" s="123"/>
      <c r="B10" s="120"/>
      <c r="C10" s="10" t="s">
        <v>12</v>
      </c>
      <c r="D10" s="10">
        <v>226</v>
      </c>
      <c r="E10" s="10">
        <v>4</v>
      </c>
      <c r="F10" s="10">
        <v>1278.5065999999999</v>
      </c>
      <c r="G10" s="10">
        <v>1278.5146</v>
      </c>
      <c r="H10" s="17">
        <v>-6.22</v>
      </c>
      <c r="I10" s="10"/>
      <c r="J10" s="53">
        <v>5111.0047000000004</v>
      </c>
      <c r="K10" s="53">
        <v>5111.0365000000002</v>
      </c>
      <c r="L10" s="14">
        <v>29.375499999999999</v>
      </c>
      <c r="M10" s="10">
        <v>7.8999999999999995E-7</v>
      </c>
      <c r="N10" s="33">
        <v>9.9999999999999995E-7</v>
      </c>
    </row>
    <row r="11" spans="1:14" x14ac:dyDescent="0.25">
      <c r="A11" s="123"/>
      <c r="B11" s="120"/>
      <c r="C11" s="10" t="s">
        <v>31</v>
      </c>
      <c r="D11" s="10">
        <v>262.10000000000002</v>
      </c>
      <c r="E11" s="10">
        <v>4</v>
      </c>
      <c r="F11" s="10">
        <v>1169.48</v>
      </c>
      <c r="G11" s="10">
        <v>1169.4813999999999</v>
      </c>
      <c r="H11" s="17">
        <v>-1.18</v>
      </c>
      <c r="I11" s="10"/>
      <c r="J11" s="53">
        <v>4674.8981000000003</v>
      </c>
      <c r="K11" s="53">
        <v>4674.9035999999996</v>
      </c>
      <c r="L11" s="14">
        <v>28.364699999999999</v>
      </c>
      <c r="M11" s="10">
        <v>4.8999999999999997E-7</v>
      </c>
      <c r="N11" s="33">
        <v>6.1999999999999999E-7</v>
      </c>
    </row>
    <row r="12" spans="1:14" x14ac:dyDescent="0.25">
      <c r="A12" s="123"/>
      <c r="B12" s="120"/>
      <c r="C12" s="10" t="s">
        <v>22</v>
      </c>
      <c r="D12" s="10">
        <v>335.1</v>
      </c>
      <c r="E12" s="10">
        <v>4</v>
      </c>
      <c r="F12" s="10">
        <v>1242.2594999999999</v>
      </c>
      <c r="G12" s="10">
        <v>1242.2552000000001</v>
      </c>
      <c r="H12" s="17">
        <v>3.41</v>
      </c>
      <c r="I12" s="10"/>
      <c r="J12" s="53">
        <v>4966.0159999999996</v>
      </c>
      <c r="K12" s="53">
        <v>4965.9989999999998</v>
      </c>
      <c r="L12" s="14">
        <v>28.8492</v>
      </c>
      <c r="M12" s="10">
        <v>1.5E-6</v>
      </c>
      <c r="N12" s="33">
        <v>1.9E-6</v>
      </c>
    </row>
    <row r="13" spans="1:14" x14ac:dyDescent="0.25">
      <c r="A13" s="123"/>
      <c r="B13" s="120"/>
      <c r="C13" s="10" t="s">
        <v>36</v>
      </c>
      <c r="D13" s="10">
        <v>327.60000000000002</v>
      </c>
      <c r="E13" s="10">
        <v>4</v>
      </c>
      <c r="F13" s="10">
        <v>1205.9962</v>
      </c>
      <c r="G13" s="10">
        <v>1205.9957999999999</v>
      </c>
      <c r="H13" s="17">
        <v>0.33</v>
      </c>
      <c r="I13" s="10"/>
      <c r="J13" s="53">
        <v>4820.9630999999999</v>
      </c>
      <c r="K13" s="53">
        <v>4820.9615000000003</v>
      </c>
      <c r="L13" s="14">
        <v>28.373000000000001</v>
      </c>
      <c r="M13" s="10">
        <v>5.7999999999999995E-7</v>
      </c>
      <c r="N13" s="33">
        <v>7.3E-7</v>
      </c>
    </row>
    <row r="14" spans="1:14" x14ac:dyDescent="0.25">
      <c r="A14" s="123"/>
      <c r="B14" s="120"/>
      <c r="C14" s="10" t="s">
        <v>34</v>
      </c>
      <c r="D14" s="10">
        <v>195.5</v>
      </c>
      <c r="E14" s="10">
        <v>4</v>
      </c>
      <c r="F14" s="10">
        <v>1278.5202999999999</v>
      </c>
      <c r="G14" s="10">
        <v>1278.7697000000001</v>
      </c>
      <c r="H14" s="17">
        <v>1.1000000000000001</v>
      </c>
      <c r="I14" s="10">
        <v>-1</v>
      </c>
      <c r="J14" s="53">
        <v>5111.0591999999997</v>
      </c>
      <c r="K14" s="53">
        <v>5112.0568999999996</v>
      </c>
      <c r="L14" s="14">
        <v>29.405999999999999</v>
      </c>
      <c r="M14" s="10">
        <v>1.2E-4</v>
      </c>
      <c r="N14" s="33">
        <v>1.4999999999999999E-4</v>
      </c>
    </row>
    <row r="15" spans="1:14" x14ac:dyDescent="0.25">
      <c r="A15" s="123"/>
      <c r="B15" s="120"/>
      <c r="C15" s="10" t="s">
        <v>23</v>
      </c>
      <c r="D15" s="10">
        <v>310.5</v>
      </c>
      <c r="E15" s="10">
        <v>4</v>
      </c>
      <c r="F15" s="10">
        <v>1169.4788000000001</v>
      </c>
      <c r="G15" s="10">
        <v>1169.2263</v>
      </c>
      <c r="H15" s="17">
        <v>1.47</v>
      </c>
      <c r="I15" s="10">
        <v>1</v>
      </c>
      <c r="J15" s="53">
        <v>4674.8933999999999</v>
      </c>
      <c r="K15" s="53">
        <v>4673.8832000000002</v>
      </c>
      <c r="L15" s="14">
        <v>28.457799999999999</v>
      </c>
      <c r="M15" s="10">
        <v>7.9999999999999996E-7</v>
      </c>
      <c r="N15" s="33">
        <v>9.9999999999999995E-7</v>
      </c>
    </row>
    <row r="16" spans="1:14" x14ac:dyDescent="0.25">
      <c r="A16" s="123"/>
      <c r="B16" s="120"/>
      <c r="C16" s="10" t="s">
        <v>16</v>
      </c>
      <c r="D16" s="10">
        <v>394.5</v>
      </c>
      <c r="E16" s="10">
        <v>4</v>
      </c>
      <c r="F16" s="10">
        <v>1242.2456999999999</v>
      </c>
      <c r="G16" s="10">
        <v>1242.0001</v>
      </c>
      <c r="H16" s="17">
        <v>-4.22</v>
      </c>
      <c r="I16" s="10">
        <v>1</v>
      </c>
      <c r="J16" s="53">
        <v>4965.9610000000002</v>
      </c>
      <c r="K16" s="53">
        <v>4964.9786000000004</v>
      </c>
      <c r="L16" s="14">
        <v>28.823</v>
      </c>
      <c r="M16" s="10">
        <v>7.4999999999999997E-8</v>
      </c>
      <c r="N16" s="33">
        <v>9.5000000000000004E-8</v>
      </c>
    </row>
    <row r="17" spans="1:14" x14ac:dyDescent="0.25">
      <c r="A17" s="123"/>
      <c r="B17" s="120"/>
      <c r="C17" s="10" t="s">
        <v>53</v>
      </c>
      <c r="D17" s="10">
        <v>237.3</v>
      </c>
      <c r="E17" s="10">
        <v>4</v>
      </c>
      <c r="F17" s="10">
        <v>1297.2724000000001</v>
      </c>
      <c r="G17" s="10">
        <v>1297.0237999999999</v>
      </c>
      <c r="H17" s="17">
        <v>-1.73</v>
      </c>
      <c r="I17" s="10">
        <v>1</v>
      </c>
      <c r="J17" s="53">
        <v>5186.0676999999996</v>
      </c>
      <c r="K17" s="53">
        <v>5185.0733</v>
      </c>
      <c r="L17" s="14">
        <v>28.3688</v>
      </c>
      <c r="M17" s="10">
        <v>4.5999999999999999E-7</v>
      </c>
      <c r="N17" s="33">
        <v>5.7000000000000005E-7</v>
      </c>
    </row>
    <row r="18" spans="1:14" x14ac:dyDescent="0.25">
      <c r="A18" s="123"/>
      <c r="B18" s="120"/>
      <c r="C18" s="10" t="s">
        <v>18</v>
      </c>
      <c r="D18" s="10">
        <v>70.8</v>
      </c>
      <c r="E18" s="10">
        <v>4</v>
      </c>
      <c r="F18" s="10">
        <v>1369.7917</v>
      </c>
      <c r="G18" s="10">
        <v>1369.7976000000001</v>
      </c>
      <c r="H18" s="17">
        <v>-4.32</v>
      </c>
      <c r="I18" s="10"/>
      <c r="J18" s="53">
        <v>5476.1450999999997</v>
      </c>
      <c r="K18" s="53">
        <v>5476.1687000000002</v>
      </c>
      <c r="L18" s="14">
        <v>29.3</v>
      </c>
      <c r="M18" s="10">
        <v>5.3000000000000001E-5</v>
      </c>
      <c r="N18" s="33">
        <v>6.7000000000000002E-5</v>
      </c>
    </row>
    <row r="19" spans="1:14" x14ac:dyDescent="0.25">
      <c r="A19" s="123"/>
      <c r="B19" s="120"/>
      <c r="C19" s="10" t="s">
        <v>21</v>
      </c>
      <c r="D19" s="10">
        <v>63.4</v>
      </c>
      <c r="E19" s="10">
        <v>4</v>
      </c>
      <c r="F19" s="10">
        <v>1260.7682</v>
      </c>
      <c r="G19" s="10">
        <v>1260.7644</v>
      </c>
      <c r="H19" s="17">
        <v>3.01</v>
      </c>
      <c r="I19" s="10"/>
      <c r="J19" s="53">
        <v>5040.0510000000004</v>
      </c>
      <c r="K19" s="53">
        <v>5040.0357999999997</v>
      </c>
      <c r="L19" s="14">
        <v>28.433499999999999</v>
      </c>
      <c r="M19" s="10">
        <v>1E-4</v>
      </c>
      <c r="N19" s="33">
        <v>1.2999999999999999E-4</v>
      </c>
    </row>
    <row r="20" spans="1:14" x14ac:dyDescent="0.25">
      <c r="A20" s="123"/>
      <c r="B20" s="120"/>
      <c r="C20" s="10" t="s">
        <v>33</v>
      </c>
      <c r="D20" s="10">
        <v>250.9</v>
      </c>
      <c r="E20" s="10">
        <v>4</v>
      </c>
      <c r="F20" s="10">
        <v>1297.2849000000001</v>
      </c>
      <c r="G20" s="10">
        <v>1297.2789</v>
      </c>
      <c r="H20" s="17">
        <v>4.5999999999999996</v>
      </c>
      <c r="I20" s="10"/>
      <c r="J20" s="53">
        <v>5186.1175999999996</v>
      </c>
      <c r="K20" s="53">
        <v>5186.0937000000004</v>
      </c>
      <c r="L20" s="14">
        <v>28.312200000000001</v>
      </c>
      <c r="M20" s="10">
        <v>1.5999999999999999E-6</v>
      </c>
      <c r="N20" s="33">
        <v>1.9999999999999999E-6</v>
      </c>
    </row>
    <row r="21" spans="1:14" x14ac:dyDescent="0.25">
      <c r="A21" s="123"/>
      <c r="B21" s="120"/>
      <c r="C21" s="10" t="s">
        <v>32</v>
      </c>
      <c r="D21" s="10">
        <v>215.1</v>
      </c>
      <c r="E21" s="10">
        <v>5</v>
      </c>
      <c r="F21" s="10">
        <v>1096.2448999999999</v>
      </c>
      <c r="G21" s="10">
        <v>1096.2436</v>
      </c>
      <c r="H21" s="17">
        <v>1.1399999999999999</v>
      </c>
      <c r="I21" s="10"/>
      <c r="J21" s="53">
        <v>5477.1953999999996</v>
      </c>
      <c r="K21" s="53">
        <v>5477.1890999999996</v>
      </c>
      <c r="L21" s="14">
        <v>28.771799999999999</v>
      </c>
      <c r="M21" s="10">
        <v>1.7E-6</v>
      </c>
      <c r="N21" s="33">
        <v>2.0999999999999998E-6</v>
      </c>
    </row>
    <row r="22" spans="1:14" ht="15.75" thickBot="1" x14ac:dyDescent="0.3">
      <c r="A22" s="124"/>
      <c r="B22" s="121"/>
      <c r="C22" s="36" t="s">
        <v>19</v>
      </c>
      <c r="D22" s="36">
        <v>183.1</v>
      </c>
      <c r="E22" s="36">
        <v>4</v>
      </c>
      <c r="F22" s="36">
        <v>1333.5346</v>
      </c>
      <c r="G22" s="36">
        <v>1333.2832000000001</v>
      </c>
      <c r="H22" s="65">
        <v>0.49</v>
      </c>
      <c r="I22" s="36">
        <v>1</v>
      </c>
      <c r="J22" s="54">
        <v>5331.1167999999998</v>
      </c>
      <c r="K22" s="54">
        <v>5330.1108000000004</v>
      </c>
      <c r="L22" s="37">
        <v>28.862500000000001</v>
      </c>
      <c r="M22" s="36">
        <v>7.3E-7</v>
      </c>
      <c r="N22" s="38">
        <v>9.1999999999999998E-7</v>
      </c>
    </row>
    <row r="23" spans="1:14" x14ac:dyDescent="0.25">
      <c r="A23" s="122" t="s">
        <v>68</v>
      </c>
      <c r="B23" s="119" t="s">
        <v>46</v>
      </c>
      <c r="C23" s="25" t="s">
        <v>27</v>
      </c>
      <c r="D23" s="25">
        <v>360.3</v>
      </c>
      <c r="E23" s="25">
        <v>4</v>
      </c>
      <c r="F23" s="25">
        <v>892.40800000000002</v>
      </c>
      <c r="G23" s="25">
        <v>892.41290000000004</v>
      </c>
      <c r="H23" s="26">
        <v>-5.59</v>
      </c>
      <c r="I23" s="25"/>
      <c r="J23" s="51">
        <v>3566.61</v>
      </c>
      <c r="K23" s="51">
        <v>3566.6298999999999</v>
      </c>
      <c r="L23" s="27">
        <v>26.585999999999999</v>
      </c>
      <c r="M23" s="25">
        <v>9.5999999999999991E-7</v>
      </c>
      <c r="N23" s="64">
        <v>1.1999999999999999E-6</v>
      </c>
    </row>
    <row r="24" spans="1:14" x14ac:dyDescent="0.25">
      <c r="A24" s="123"/>
      <c r="B24" s="120"/>
      <c r="C24" s="10" t="s">
        <v>25</v>
      </c>
      <c r="D24" s="10">
        <v>430.5</v>
      </c>
      <c r="E24" s="10">
        <v>4</v>
      </c>
      <c r="F24" s="10">
        <v>932.92089999999996</v>
      </c>
      <c r="G24" s="10">
        <v>932.92610000000002</v>
      </c>
      <c r="H24" s="17">
        <v>-5.68</v>
      </c>
      <c r="I24" s="10"/>
      <c r="J24" s="53">
        <v>3728.6615999999999</v>
      </c>
      <c r="K24" s="53">
        <v>3728.6828</v>
      </c>
      <c r="L24" s="14">
        <v>26.552800000000001</v>
      </c>
      <c r="M24" s="10">
        <v>7.4000000000000001E-8</v>
      </c>
      <c r="N24" s="33">
        <v>9.2999999999999999E-8</v>
      </c>
    </row>
    <row r="25" spans="1:14" x14ac:dyDescent="0.25">
      <c r="A25" s="123"/>
      <c r="B25" s="120"/>
      <c r="C25" s="10" t="s">
        <v>26</v>
      </c>
      <c r="D25" s="10">
        <v>353.6</v>
      </c>
      <c r="E25" s="10">
        <v>4</v>
      </c>
      <c r="F25" s="10">
        <v>973.43100000000004</v>
      </c>
      <c r="G25" s="10">
        <v>973.43939999999998</v>
      </c>
      <c r="H25" s="17">
        <v>-8.61</v>
      </c>
      <c r="I25" s="10"/>
      <c r="J25" s="53">
        <v>3890.7021</v>
      </c>
      <c r="K25" s="53">
        <v>3890.7356</v>
      </c>
      <c r="L25" s="14">
        <v>26.53</v>
      </c>
      <c r="M25" s="10">
        <v>2.3999999999999999E-6</v>
      </c>
      <c r="N25" s="33">
        <v>3.0000000000000001E-6</v>
      </c>
    </row>
    <row r="26" spans="1:14" ht="15.75" thickBot="1" x14ac:dyDescent="0.3">
      <c r="A26" s="124"/>
      <c r="B26" s="121"/>
      <c r="C26" s="36" t="s">
        <v>24</v>
      </c>
      <c r="D26" s="36">
        <v>378.2</v>
      </c>
      <c r="E26" s="36">
        <v>4</v>
      </c>
      <c r="F26" s="36">
        <v>1013.9486000000001</v>
      </c>
      <c r="G26" s="36">
        <v>1013.9526</v>
      </c>
      <c r="H26" s="65">
        <v>-3.94</v>
      </c>
      <c r="I26" s="36"/>
      <c r="J26" s="54">
        <v>4052.7723999999998</v>
      </c>
      <c r="K26" s="54">
        <v>4052.7883999999999</v>
      </c>
      <c r="L26" s="37">
        <v>26.5365</v>
      </c>
      <c r="M26" s="36">
        <v>8.7000000000000003E-7</v>
      </c>
      <c r="N26" s="38">
        <v>1.1000000000000001E-6</v>
      </c>
    </row>
    <row r="27" spans="1:14" x14ac:dyDescent="0.25">
      <c r="A27" s="122" t="s">
        <v>69</v>
      </c>
      <c r="B27" s="119" t="s">
        <v>42</v>
      </c>
      <c r="C27" s="25" t="s">
        <v>13</v>
      </c>
      <c r="D27" s="25">
        <v>252.8</v>
      </c>
      <c r="E27" s="25">
        <v>3</v>
      </c>
      <c r="F27" s="25">
        <v>985.45410000000004</v>
      </c>
      <c r="G27" s="25">
        <v>985.45299999999997</v>
      </c>
      <c r="H27" s="26">
        <v>1.08</v>
      </c>
      <c r="I27" s="25"/>
      <c r="J27" s="51">
        <v>2954.3476999999998</v>
      </c>
      <c r="K27" s="51">
        <v>2954.3445000000002</v>
      </c>
      <c r="L27" s="27">
        <v>27.571300000000001</v>
      </c>
      <c r="M27" s="25">
        <v>3.3000000000000002E-6</v>
      </c>
      <c r="N27" s="64">
        <v>4.0999999999999997E-6</v>
      </c>
    </row>
    <row r="28" spans="1:14" x14ac:dyDescent="0.25">
      <c r="A28" s="123"/>
      <c r="B28" s="120"/>
      <c r="C28" s="10" t="s">
        <v>27</v>
      </c>
      <c r="D28" s="10">
        <v>480.5</v>
      </c>
      <c r="E28" s="10">
        <v>3</v>
      </c>
      <c r="F28" s="10">
        <v>1039.4727</v>
      </c>
      <c r="G28" s="10">
        <v>1039.4706000000001</v>
      </c>
      <c r="H28" s="17">
        <v>1.99</v>
      </c>
      <c r="I28" s="10"/>
      <c r="J28" s="53">
        <v>3116.4036000000001</v>
      </c>
      <c r="K28" s="53">
        <v>3116.3973999999998</v>
      </c>
      <c r="L28" s="14">
        <v>27.446200000000001</v>
      </c>
      <c r="M28" s="10">
        <v>6.4000000000000004E-8</v>
      </c>
      <c r="N28" s="33">
        <v>8.0999999999999997E-8</v>
      </c>
    </row>
    <row r="29" spans="1:14" x14ac:dyDescent="0.25">
      <c r="A29" s="123"/>
      <c r="B29" s="120"/>
      <c r="C29" s="10" t="s">
        <v>25</v>
      </c>
      <c r="D29" s="10">
        <v>560.9</v>
      </c>
      <c r="E29" s="10">
        <v>4</v>
      </c>
      <c r="F29" s="10">
        <v>820.36810000000003</v>
      </c>
      <c r="G29" s="10">
        <v>820.36800000000005</v>
      </c>
      <c r="H29" s="17">
        <v>0.1</v>
      </c>
      <c r="I29" s="10"/>
      <c r="J29" s="53">
        <v>3278.4504999999999</v>
      </c>
      <c r="K29" s="53">
        <v>3278.4502000000002</v>
      </c>
      <c r="L29" s="14">
        <v>27.525500000000001</v>
      </c>
      <c r="M29" s="10">
        <v>3E-9</v>
      </c>
      <c r="N29" s="33">
        <v>3.8000000000000001E-9</v>
      </c>
    </row>
    <row r="30" spans="1:14" x14ac:dyDescent="0.25">
      <c r="A30" s="123"/>
      <c r="B30" s="120"/>
      <c r="C30" s="10" t="s">
        <v>26</v>
      </c>
      <c r="D30" s="10">
        <v>625.1</v>
      </c>
      <c r="E30" s="10">
        <v>4</v>
      </c>
      <c r="F30" s="10">
        <v>860.87689999999998</v>
      </c>
      <c r="G30" s="10">
        <v>860.88120000000004</v>
      </c>
      <c r="H30" s="17">
        <v>-5</v>
      </c>
      <c r="I30" s="10"/>
      <c r="J30" s="53">
        <v>3440.4857999999999</v>
      </c>
      <c r="K30" s="53">
        <v>3440.5030000000002</v>
      </c>
      <c r="L30" s="14">
        <v>27.457999999999998</v>
      </c>
      <c r="M30" s="10">
        <v>6E-10</v>
      </c>
      <c r="N30" s="33">
        <v>7.5E-10</v>
      </c>
    </row>
    <row r="31" spans="1:14" x14ac:dyDescent="0.25">
      <c r="A31" s="123"/>
      <c r="B31" s="120"/>
      <c r="C31" s="10" t="s">
        <v>24</v>
      </c>
      <c r="D31" s="10">
        <v>694</v>
      </c>
      <c r="E31" s="10">
        <v>3</v>
      </c>
      <c r="F31" s="10">
        <v>1201.5208</v>
      </c>
      <c r="G31" s="10">
        <v>1201.5235</v>
      </c>
      <c r="H31" s="17">
        <v>-2.25</v>
      </c>
      <c r="I31" s="10"/>
      <c r="J31" s="53">
        <v>3602.5477000000001</v>
      </c>
      <c r="K31" s="53">
        <v>3602.5558000000001</v>
      </c>
      <c r="L31" s="14">
        <v>27.383800000000001</v>
      </c>
      <c r="M31" s="10">
        <v>1.5E-10</v>
      </c>
      <c r="N31" s="33">
        <v>1.8999999999999999E-10</v>
      </c>
    </row>
    <row r="32" spans="1:14" x14ac:dyDescent="0.25">
      <c r="A32" s="123"/>
      <c r="B32" s="120"/>
      <c r="C32" s="10" t="s">
        <v>28</v>
      </c>
      <c r="D32" s="10">
        <v>450.8</v>
      </c>
      <c r="E32" s="10">
        <v>4</v>
      </c>
      <c r="F32" s="10">
        <v>941.90129999999999</v>
      </c>
      <c r="G32" s="10">
        <v>941.9076</v>
      </c>
      <c r="H32" s="17">
        <v>-6.72</v>
      </c>
      <c r="I32" s="10"/>
      <c r="J32" s="53">
        <v>3764.5834</v>
      </c>
      <c r="K32" s="53">
        <v>3764.6087000000002</v>
      </c>
      <c r="L32" s="14">
        <v>27.3933</v>
      </c>
      <c r="M32" s="10">
        <v>5.8000000000000003E-8</v>
      </c>
      <c r="N32" s="33">
        <v>7.3000000000000005E-8</v>
      </c>
    </row>
    <row r="33" spans="1:111" x14ac:dyDescent="0.25">
      <c r="A33" s="123"/>
      <c r="B33" s="120"/>
      <c r="C33" s="10" t="s">
        <v>55</v>
      </c>
      <c r="D33" s="10">
        <v>83.7</v>
      </c>
      <c r="E33" s="10">
        <v>4</v>
      </c>
      <c r="F33" s="10">
        <v>830.62</v>
      </c>
      <c r="G33" s="10">
        <v>830.62459999999999</v>
      </c>
      <c r="H33" s="17">
        <v>-5.6</v>
      </c>
      <c r="I33" s="10"/>
      <c r="J33" s="53">
        <v>3319.4582</v>
      </c>
      <c r="K33" s="53">
        <v>3319.4767000000002</v>
      </c>
      <c r="L33" s="14">
        <v>27.6</v>
      </c>
      <c r="M33" s="10">
        <v>2.5999999999999998E-4</v>
      </c>
      <c r="N33" s="33">
        <v>3.3E-4</v>
      </c>
    </row>
    <row r="34" spans="1:111" x14ac:dyDescent="0.25">
      <c r="A34" s="123"/>
      <c r="B34" s="120"/>
      <c r="C34" s="10" t="s">
        <v>37</v>
      </c>
      <c r="D34" s="10">
        <v>74.599999999999994</v>
      </c>
      <c r="E34" s="10">
        <v>4</v>
      </c>
      <c r="F34" s="10">
        <v>903.39599999999996</v>
      </c>
      <c r="G34" s="10">
        <v>903.39850000000001</v>
      </c>
      <c r="H34" s="17">
        <v>-2.79</v>
      </c>
      <c r="I34" s="10"/>
      <c r="J34" s="53">
        <v>3610.5621000000001</v>
      </c>
      <c r="K34" s="53">
        <v>3610.5722000000001</v>
      </c>
      <c r="L34" s="14">
        <v>28.038</v>
      </c>
      <c r="M34" s="10">
        <v>2.1000000000000001E-4</v>
      </c>
      <c r="N34" s="33">
        <v>2.5999999999999998E-4</v>
      </c>
    </row>
    <row r="35" spans="1:111" ht="15.75" thickBot="1" x14ac:dyDescent="0.3">
      <c r="A35" s="124"/>
      <c r="B35" s="121"/>
      <c r="C35" s="36" t="s">
        <v>30</v>
      </c>
      <c r="D35" s="36">
        <v>439.7</v>
      </c>
      <c r="E35" s="36">
        <v>4</v>
      </c>
      <c r="F35" s="36">
        <v>871.13990000000001</v>
      </c>
      <c r="G35" s="36">
        <v>871.13779999999997</v>
      </c>
      <c r="H35" s="65">
        <v>2.39</v>
      </c>
      <c r="I35" s="36"/>
      <c r="J35" s="54">
        <v>3481.5378999999998</v>
      </c>
      <c r="K35" s="54">
        <v>3481.5295999999998</v>
      </c>
      <c r="L35" s="37">
        <v>27.5275</v>
      </c>
      <c r="M35" s="36">
        <v>5.5000000000000003E-8</v>
      </c>
      <c r="N35" s="38">
        <v>6.8999999999999996E-8</v>
      </c>
    </row>
    <row r="36" spans="1:111" s="5" customFormat="1" x14ac:dyDescent="0.25">
      <c r="A36" s="122" t="s">
        <v>70</v>
      </c>
      <c r="B36" s="119" t="s">
        <v>40</v>
      </c>
      <c r="C36" s="25" t="s">
        <v>26</v>
      </c>
      <c r="D36" s="25">
        <v>214.5</v>
      </c>
      <c r="E36" s="25">
        <v>3</v>
      </c>
      <c r="F36" s="25">
        <v>1109.8202000000001</v>
      </c>
      <c r="G36" s="25">
        <v>1109.8306</v>
      </c>
      <c r="H36" s="26">
        <v>-9.3699999999999992</v>
      </c>
      <c r="I36" s="25"/>
      <c r="J36" s="51">
        <v>3327.4459000000002</v>
      </c>
      <c r="K36" s="51">
        <v>3327.4771000000001</v>
      </c>
      <c r="L36" s="27">
        <v>29.629200000000001</v>
      </c>
      <c r="M36" s="25">
        <v>9.3999999999999998E-6</v>
      </c>
      <c r="N36" s="64">
        <v>1.2E-5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</row>
    <row r="37" spans="1:111" s="6" customFormat="1" x14ac:dyDescent="0.25">
      <c r="A37" s="123"/>
      <c r="B37" s="120"/>
      <c r="C37" s="10" t="s">
        <v>24</v>
      </c>
      <c r="D37" s="10">
        <v>366</v>
      </c>
      <c r="E37" s="10">
        <v>3</v>
      </c>
      <c r="F37" s="10">
        <v>1163.8479</v>
      </c>
      <c r="G37" s="10">
        <v>1163.8481999999999</v>
      </c>
      <c r="H37" s="17">
        <v>-0.2</v>
      </c>
      <c r="I37" s="10"/>
      <c r="J37" s="53">
        <v>3489.5291999999999</v>
      </c>
      <c r="K37" s="53">
        <v>3489.5299</v>
      </c>
      <c r="L37" s="14">
        <v>29.564499999999999</v>
      </c>
      <c r="M37" s="10">
        <v>4.6999999999999997E-8</v>
      </c>
      <c r="N37" s="33">
        <v>5.8999999999999999E-8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</row>
    <row r="38" spans="1:111" s="6" customFormat="1" x14ac:dyDescent="0.25">
      <c r="A38" s="123"/>
      <c r="B38" s="120"/>
      <c r="C38" s="10" t="s">
        <v>28</v>
      </c>
      <c r="D38" s="10">
        <v>420.7</v>
      </c>
      <c r="E38" s="10">
        <v>3</v>
      </c>
      <c r="F38" s="10">
        <v>1217.8655000000001</v>
      </c>
      <c r="G38" s="10">
        <v>1217.8658</v>
      </c>
      <c r="H38" s="17">
        <v>-0.24</v>
      </c>
      <c r="I38" s="10"/>
      <c r="J38" s="53">
        <v>3651.5819000000001</v>
      </c>
      <c r="K38" s="53">
        <v>3651.5828000000001</v>
      </c>
      <c r="L38" s="14">
        <v>29.529199999999999</v>
      </c>
      <c r="M38" s="10">
        <v>2.6000000000000001E-8</v>
      </c>
      <c r="N38" s="33">
        <v>3.2000000000000002E-8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</row>
    <row r="39" spans="1:111" s="6" customFormat="1" x14ac:dyDescent="0.25">
      <c r="A39" s="123"/>
      <c r="B39" s="120"/>
      <c r="C39" s="10" t="s">
        <v>38</v>
      </c>
      <c r="D39" s="10">
        <v>248.8</v>
      </c>
      <c r="E39" s="10">
        <v>4</v>
      </c>
      <c r="F39" s="10">
        <v>889.64610000000005</v>
      </c>
      <c r="G39" s="10">
        <v>889.65250000000003</v>
      </c>
      <c r="H39" s="17">
        <v>-7.17</v>
      </c>
      <c r="I39" s="10"/>
      <c r="J39" s="53">
        <v>3555.5626000000002</v>
      </c>
      <c r="K39" s="53">
        <v>3555.5880999999999</v>
      </c>
      <c r="L39" s="14">
        <v>29.5228</v>
      </c>
      <c r="M39" s="10">
        <v>7.7999999999999999E-6</v>
      </c>
      <c r="N39" s="33">
        <v>9.7000000000000003E-6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</row>
    <row r="40" spans="1:111" s="6" customFormat="1" x14ac:dyDescent="0.25">
      <c r="A40" s="123"/>
      <c r="B40" s="120"/>
      <c r="C40" s="10" t="s">
        <v>17</v>
      </c>
      <c r="D40" s="10">
        <v>280.2</v>
      </c>
      <c r="E40" s="10">
        <v>4</v>
      </c>
      <c r="F40" s="10">
        <v>962.42399999999998</v>
      </c>
      <c r="G40" s="10">
        <v>962.42629999999997</v>
      </c>
      <c r="H40" s="17">
        <v>-2.42</v>
      </c>
      <c r="I40" s="10"/>
      <c r="J40" s="53">
        <v>3846.6743000000001</v>
      </c>
      <c r="K40" s="53">
        <v>3846.6835000000001</v>
      </c>
      <c r="L40" s="14">
        <v>30.005700000000001</v>
      </c>
      <c r="M40" s="10">
        <v>5.0000000000000004E-6</v>
      </c>
      <c r="N40" s="33">
        <v>6.1999999999999999E-6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</row>
    <row r="41" spans="1:111" s="6" customFormat="1" x14ac:dyDescent="0.25">
      <c r="A41" s="123"/>
      <c r="B41" s="120"/>
      <c r="C41" s="10" t="s">
        <v>12</v>
      </c>
      <c r="D41" s="10">
        <v>338.9</v>
      </c>
      <c r="E41" s="10">
        <v>4</v>
      </c>
      <c r="F41" s="10">
        <v>1035.1963000000001</v>
      </c>
      <c r="G41" s="10">
        <v>1035.2002</v>
      </c>
      <c r="H41" s="17">
        <v>-3.81</v>
      </c>
      <c r="I41" s="10"/>
      <c r="J41" s="53">
        <v>4137.7632000000003</v>
      </c>
      <c r="K41" s="53">
        <v>4137.7790000000005</v>
      </c>
      <c r="L41" s="14">
        <v>30.827999999999999</v>
      </c>
      <c r="M41" s="10">
        <v>5.0999999999999999E-7</v>
      </c>
      <c r="N41" s="33">
        <v>6.4000000000000001E-7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</row>
    <row r="42" spans="1:111" s="6" customFormat="1" x14ac:dyDescent="0.25">
      <c r="A42" s="123"/>
      <c r="B42" s="120"/>
      <c r="C42" s="10" t="s">
        <v>31</v>
      </c>
      <c r="D42" s="10">
        <v>286</v>
      </c>
      <c r="E42" s="10">
        <v>4</v>
      </c>
      <c r="F42" s="10">
        <v>926.16480000000001</v>
      </c>
      <c r="G42" s="10">
        <v>926.16700000000003</v>
      </c>
      <c r="H42" s="17">
        <v>-2.3199999999999998</v>
      </c>
      <c r="I42" s="10"/>
      <c r="J42" s="53">
        <v>3701.6374999999998</v>
      </c>
      <c r="K42" s="53">
        <v>3701.6460000000002</v>
      </c>
      <c r="L42" s="14">
        <v>29.466999999999999</v>
      </c>
      <c r="M42" s="10">
        <v>4.8999999999999997E-6</v>
      </c>
      <c r="N42" s="33">
        <v>6.1E-6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</row>
    <row r="43" spans="1:111" s="6" customFormat="1" x14ac:dyDescent="0.25">
      <c r="A43" s="123"/>
      <c r="B43" s="120"/>
      <c r="C43" s="10" t="s">
        <v>22</v>
      </c>
      <c r="D43" s="10">
        <v>281.60000000000002</v>
      </c>
      <c r="E43" s="10">
        <v>4</v>
      </c>
      <c r="F43" s="10">
        <v>998.93949999999995</v>
      </c>
      <c r="G43" s="10">
        <v>998.94079999999997</v>
      </c>
      <c r="H43" s="17">
        <v>-1.32</v>
      </c>
      <c r="I43" s="10"/>
      <c r="J43" s="53">
        <v>3992.7361999999998</v>
      </c>
      <c r="K43" s="53">
        <v>3992.7415000000001</v>
      </c>
      <c r="L43" s="14">
        <v>30.086200000000002</v>
      </c>
      <c r="M43" s="10">
        <v>8.8999999999999995E-7</v>
      </c>
      <c r="N43" s="33">
        <v>1.1000000000000001E-6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</row>
    <row r="44" spans="1:111" s="6" customFormat="1" x14ac:dyDescent="0.25">
      <c r="A44" s="123"/>
      <c r="B44" s="120"/>
      <c r="C44" s="10" t="s">
        <v>36</v>
      </c>
      <c r="D44" s="10">
        <v>191.2</v>
      </c>
      <c r="E44" s="10">
        <v>4</v>
      </c>
      <c r="F44" s="10">
        <v>962.68330000000003</v>
      </c>
      <c r="G44" s="10">
        <v>962.68140000000005</v>
      </c>
      <c r="H44" s="17">
        <v>1.98</v>
      </c>
      <c r="I44" s="10"/>
      <c r="J44" s="53">
        <v>3847.7116000000001</v>
      </c>
      <c r="K44" s="53">
        <v>3847.7039</v>
      </c>
      <c r="L44" s="14">
        <v>29.4697</v>
      </c>
      <c r="M44" s="10">
        <v>1.1E-5</v>
      </c>
      <c r="N44" s="33">
        <v>1.4E-5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</row>
    <row r="45" spans="1:111" s="7" customFormat="1" x14ac:dyDescent="0.25">
      <c r="A45" s="123"/>
      <c r="B45" s="120"/>
      <c r="C45" s="10" t="s">
        <v>53</v>
      </c>
      <c r="D45" s="10">
        <v>167.2</v>
      </c>
      <c r="E45" s="10">
        <v>4</v>
      </c>
      <c r="F45" s="10">
        <v>1053.9593</v>
      </c>
      <c r="G45" s="10">
        <v>1053.7094</v>
      </c>
      <c r="H45" s="17">
        <v>-0.9</v>
      </c>
      <c r="I45" s="10">
        <v>1</v>
      </c>
      <c r="J45" s="53">
        <v>4212.8153000000002</v>
      </c>
      <c r="K45" s="53">
        <v>4211.8157000000001</v>
      </c>
      <c r="L45" s="14">
        <v>29.3843</v>
      </c>
      <c r="M45" s="10">
        <v>6.4999999999999996E-6</v>
      </c>
      <c r="N45" s="33">
        <v>8.1999999999999994E-6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</row>
    <row r="46" spans="1:111" s="6" customFormat="1" ht="15.75" thickBot="1" x14ac:dyDescent="0.3">
      <c r="A46" s="123"/>
      <c r="B46" s="120"/>
      <c r="C46" s="10" t="s">
        <v>18</v>
      </c>
      <c r="D46" s="10">
        <v>114.8</v>
      </c>
      <c r="E46" s="10">
        <v>4</v>
      </c>
      <c r="F46" s="10">
        <v>1126.4843000000001</v>
      </c>
      <c r="G46" s="10">
        <v>1126.4831999999999</v>
      </c>
      <c r="H46" s="17">
        <v>0.91</v>
      </c>
      <c r="I46" s="10"/>
      <c r="J46" s="53">
        <v>4502.9152999999997</v>
      </c>
      <c r="K46" s="53">
        <v>4502.9111999999996</v>
      </c>
      <c r="L46" s="14">
        <v>30.781300000000002</v>
      </c>
      <c r="M46" s="10">
        <v>3.3000000000000003E-5</v>
      </c>
      <c r="N46" s="33">
        <v>4.1999999999999998E-5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</row>
    <row r="47" spans="1:111" x14ac:dyDescent="0.25">
      <c r="A47" s="122" t="s">
        <v>71</v>
      </c>
      <c r="B47" s="119" t="s">
        <v>51</v>
      </c>
      <c r="C47" s="25" t="s">
        <v>24</v>
      </c>
      <c r="D47" s="25">
        <v>199.7</v>
      </c>
      <c r="E47" s="25">
        <v>4</v>
      </c>
      <c r="F47" s="25">
        <v>1018.7288</v>
      </c>
      <c r="G47" s="25">
        <v>1018.7333</v>
      </c>
      <c r="H47" s="26">
        <v>-4.3600000000000003</v>
      </c>
      <c r="I47" s="25"/>
      <c r="J47" s="51">
        <v>4071.8935000000001</v>
      </c>
      <c r="K47" s="51">
        <v>4071.9113000000002</v>
      </c>
      <c r="L47" s="27">
        <v>28.462199999999999</v>
      </c>
      <c r="M47" s="25">
        <v>5.4E-6</v>
      </c>
      <c r="N47" s="64">
        <v>6.8000000000000001E-6</v>
      </c>
    </row>
    <row r="48" spans="1:111" x14ac:dyDescent="0.25">
      <c r="A48" s="123"/>
      <c r="B48" s="120"/>
      <c r="C48" s="10" t="s">
        <v>28</v>
      </c>
      <c r="D48" s="10">
        <v>276.10000000000002</v>
      </c>
      <c r="E48" s="10">
        <v>4</v>
      </c>
      <c r="F48" s="10">
        <v>1059.2399</v>
      </c>
      <c r="G48" s="10">
        <v>1059.2465</v>
      </c>
      <c r="H48" s="17">
        <v>-6.24</v>
      </c>
      <c r="I48" s="10"/>
      <c r="J48" s="53">
        <v>4233.9377000000004</v>
      </c>
      <c r="K48" s="53">
        <v>4233.9641000000001</v>
      </c>
      <c r="L48" s="14">
        <v>28.4542</v>
      </c>
      <c r="M48" s="10">
        <v>1.7E-6</v>
      </c>
      <c r="N48" s="33">
        <v>2.2000000000000001E-6</v>
      </c>
    </row>
    <row r="49" spans="1:14" x14ac:dyDescent="0.25">
      <c r="A49" s="123"/>
      <c r="B49" s="120"/>
      <c r="C49" s="10" t="s">
        <v>37</v>
      </c>
      <c r="D49" s="10">
        <v>233.5</v>
      </c>
      <c r="E49" s="10">
        <v>4</v>
      </c>
      <c r="F49" s="10">
        <v>1020.7283</v>
      </c>
      <c r="G49" s="10">
        <v>1020.7374</v>
      </c>
      <c r="H49" s="17">
        <v>-8.85</v>
      </c>
      <c r="I49" s="10"/>
      <c r="J49" s="53">
        <v>4079.8915000000002</v>
      </c>
      <c r="K49" s="53">
        <v>4079.9276</v>
      </c>
      <c r="L49" s="14">
        <v>29.2363</v>
      </c>
      <c r="M49" s="10">
        <v>3.0000000000000001E-5</v>
      </c>
      <c r="N49" s="33">
        <v>3.8000000000000002E-5</v>
      </c>
    </row>
    <row r="50" spans="1:14" x14ac:dyDescent="0.25">
      <c r="A50" s="123"/>
      <c r="B50" s="120"/>
      <c r="C50" s="10" t="s">
        <v>29</v>
      </c>
      <c r="D50" s="10">
        <v>252.1</v>
      </c>
      <c r="E50" s="10">
        <v>4</v>
      </c>
      <c r="F50" s="10">
        <v>1061.2456</v>
      </c>
      <c r="G50" s="10">
        <v>1061.2506000000001</v>
      </c>
      <c r="H50" s="17">
        <v>-4.66</v>
      </c>
      <c r="I50" s="10"/>
      <c r="J50" s="53">
        <v>4241.9606000000003</v>
      </c>
      <c r="K50" s="53">
        <v>4241.9804000000004</v>
      </c>
      <c r="L50" s="14">
        <v>29.176500000000001</v>
      </c>
      <c r="M50" s="10">
        <v>1.9E-6</v>
      </c>
      <c r="N50" s="33">
        <v>2.3999999999999999E-6</v>
      </c>
    </row>
    <row r="51" spans="1:14" x14ac:dyDescent="0.25">
      <c r="A51" s="123"/>
      <c r="B51" s="120"/>
      <c r="C51" s="10" t="s">
        <v>38</v>
      </c>
      <c r="D51" s="10">
        <v>83.8</v>
      </c>
      <c r="E51" s="10">
        <v>4</v>
      </c>
      <c r="F51" s="10">
        <v>1035.2503999999999</v>
      </c>
      <c r="G51" s="10">
        <v>1035.2478000000001</v>
      </c>
      <c r="H51" s="17">
        <v>2.4700000000000002</v>
      </c>
      <c r="I51" s="10"/>
      <c r="J51" s="53">
        <v>4137.9796999999999</v>
      </c>
      <c r="K51" s="53">
        <v>4137.9694</v>
      </c>
      <c r="L51" s="14">
        <v>28.451699999999999</v>
      </c>
      <c r="M51" s="10">
        <v>1.1999999999999999E-3</v>
      </c>
      <c r="N51" s="33">
        <v>1.6000000000000001E-3</v>
      </c>
    </row>
    <row r="52" spans="1:14" x14ac:dyDescent="0.25">
      <c r="A52" s="123"/>
      <c r="B52" s="120"/>
      <c r="C52" s="10" t="s">
        <v>17</v>
      </c>
      <c r="D52" s="10">
        <v>391.2</v>
      </c>
      <c r="E52" s="10">
        <v>4</v>
      </c>
      <c r="F52" s="10">
        <v>1108.0207</v>
      </c>
      <c r="G52" s="10">
        <v>1108.0217</v>
      </c>
      <c r="H52" s="17">
        <v>-0.88</v>
      </c>
      <c r="I52" s="10"/>
      <c r="J52" s="53">
        <v>4429.0609999999997</v>
      </c>
      <c r="K52" s="53">
        <v>4429.0649000000003</v>
      </c>
      <c r="L52" s="14">
        <v>29.120999999999999</v>
      </c>
      <c r="M52" s="10">
        <v>1.3E-6</v>
      </c>
      <c r="N52" s="33">
        <v>1.5999999999999999E-6</v>
      </c>
    </row>
    <row r="53" spans="1:14" x14ac:dyDescent="0.25">
      <c r="A53" s="123"/>
      <c r="B53" s="120"/>
      <c r="C53" s="10" t="s">
        <v>22</v>
      </c>
      <c r="D53" s="10">
        <v>166.1</v>
      </c>
      <c r="E53" s="10">
        <v>4</v>
      </c>
      <c r="F53" s="10">
        <v>1144.5362</v>
      </c>
      <c r="G53" s="10">
        <v>1144.5361</v>
      </c>
      <c r="H53" s="17">
        <v>7.0000000000000007E-2</v>
      </c>
      <c r="I53" s="10"/>
      <c r="J53" s="53">
        <v>4575.1230999999998</v>
      </c>
      <c r="K53" s="53">
        <v>4575.1228000000001</v>
      </c>
      <c r="L53" s="14">
        <v>29.046800000000001</v>
      </c>
      <c r="M53" s="10">
        <v>2.2000000000000001E-6</v>
      </c>
      <c r="N53" s="33">
        <v>2.7999999999999999E-6</v>
      </c>
    </row>
    <row r="54" spans="1:14" x14ac:dyDescent="0.25">
      <c r="A54" s="123"/>
      <c r="B54" s="120"/>
      <c r="C54" s="10" t="s">
        <v>23</v>
      </c>
      <c r="D54" s="10">
        <v>464.2</v>
      </c>
      <c r="E54" s="10">
        <v>5</v>
      </c>
      <c r="F54" s="10">
        <v>857.40170000000001</v>
      </c>
      <c r="G54" s="10">
        <v>857.40719999999999</v>
      </c>
      <c r="H54" s="17">
        <v>-6.38</v>
      </c>
      <c r="I54" s="10"/>
      <c r="J54" s="53">
        <v>4282.9795999999997</v>
      </c>
      <c r="K54" s="53">
        <v>4283.0069000000003</v>
      </c>
      <c r="L54" s="14">
        <v>29.1478</v>
      </c>
      <c r="M54" s="10">
        <v>5.8999999999999996E-7</v>
      </c>
      <c r="N54" s="33">
        <v>7.4000000000000001E-7</v>
      </c>
    </row>
    <row r="55" spans="1:14" x14ac:dyDescent="0.25">
      <c r="A55" s="123"/>
      <c r="B55" s="120"/>
      <c r="C55" s="10" t="s">
        <v>16</v>
      </c>
      <c r="D55" s="10">
        <v>379.1</v>
      </c>
      <c r="E55" s="10">
        <v>5</v>
      </c>
      <c r="F55" s="10">
        <v>915.62450000000001</v>
      </c>
      <c r="G55" s="10">
        <v>915.62630000000001</v>
      </c>
      <c r="H55" s="17">
        <v>-1.95</v>
      </c>
      <c r="I55" s="10"/>
      <c r="J55" s="53">
        <v>4574.0934999999999</v>
      </c>
      <c r="K55" s="53">
        <v>4574.1023999999998</v>
      </c>
      <c r="L55" s="14">
        <v>29.860199999999999</v>
      </c>
      <c r="M55" s="10">
        <v>9.9999999999999995E-7</v>
      </c>
      <c r="N55" s="33">
        <v>1.3E-6</v>
      </c>
    </row>
    <row r="56" spans="1:14" ht="15.75" thickBot="1" x14ac:dyDescent="0.3">
      <c r="A56" s="124"/>
      <c r="B56" s="121"/>
      <c r="C56" s="36" t="s">
        <v>15</v>
      </c>
      <c r="D56" s="36">
        <v>165.5</v>
      </c>
      <c r="E56" s="36">
        <v>4</v>
      </c>
      <c r="F56" s="36">
        <v>1162.7920999999999</v>
      </c>
      <c r="G56" s="36">
        <v>1162.7901999999999</v>
      </c>
      <c r="H56" s="65">
        <v>1.56</v>
      </c>
      <c r="I56" s="36"/>
      <c r="J56" s="54">
        <v>4648.1463999999996</v>
      </c>
      <c r="K56" s="54">
        <v>4648.1391000000003</v>
      </c>
      <c r="L56" s="37">
        <v>29.070699999999999</v>
      </c>
      <c r="M56" s="36">
        <v>2.0999999999999998E-6</v>
      </c>
      <c r="N56" s="38">
        <v>2.6000000000000001E-6</v>
      </c>
    </row>
    <row r="57" spans="1:14" x14ac:dyDescent="0.25">
      <c r="A57" s="122" t="s">
        <v>73</v>
      </c>
      <c r="B57" s="119" t="s">
        <v>43</v>
      </c>
      <c r="C57" s="25" t="s">
        <v>24</v>
      </c>
      <c r="D57" s="25">
        <v>306.7</v>
      </c>
      <c r="E57" s="25">
        <v>3</v>
      </c>
      <c r="F57" s="25">
        <v>1160.4779000000001</v>
      </c>
      <c r="G57" s="25">
        <v>1160.4789000000001</v>
      </c>
      <c r="H57" s="26">
        <v>-0.86</v>
      </c>
      <c r="I57" s="25"/>
      <c r="J57" s="51">
        <v>3479.4189999999999</v>
      </c>
      <c r="K57" s="51">
        <v>3479.422</v>
      </c>
      <c r="L57" s="27">
        <v>25.035</v>
      </c>
      <c r="M57" s="25">
        <v>1.8E-7</v>
      </c>
      <c r="N57" s="64">
        <v>2.2999999999999999E-7</v>
      </c>
    </row>
    <row r="58" spans="1:14" x14ac:dyDescent="0.25">
      <c r="A58" s="123"/>
      <c r="B58" s="120"/>
      <c r="C58" s="10" t="s">
        <v>28</v>
      </c>
      <c r="D58" s="10">
        <v>175.1</v>
      </c>
      <c r="E58" s="10">
        <v>3</v>
      </c>
      <c r="F58" s="10">
        <v>1214.4930999999999</v>
      </c>
      <c r="G58" s="10">
        <v>1214.4965</v>
      </c>
      <c r="H58" s="17">
        <v>-2.76</v>
      </c>
      <c r="I58" s="10"/>
      <c r="J58" s="53">
        <v>3641.4648000000002</v>
      </c>
      <c r="K58" s="53">
        <v>3641.4749000000002</v>
      </c>
      <c r="L58" s="14">
        <v>25.020800000000001</v>
      </c>
      <c r="M58" s="10">
        <v>3.4999999999999998E-7</v>
      </c>
      <c r="N58" s="33">
        <v>4.4000000000000002E-7</v>
      </c>
    </row>
    <row r="59" spans="1:14" x14ac:dyDescent="0.25">
      <c r="A59" s="123"/>
      <c r="B59" s="120"/>
      <c r="C59" s="10" t="s">
        <v>17</v>
      </c>
      <c r="D59" s="10">
        <v>412.1</v>
      </c>
      <c r="E59" s="10">
        <v>4</v>
      </c>
      <c r="F59" s="10">
        <v>959.90170000000001</v>
      </c>
      <c r="G59" s="10">
        <v>959.89940000000001</v>
      </c>
      <c r="H59" s="17">
        <v>2.39</v>
      </c>
      <c r="I59" s="10"/>
      <c r="J59" s="53">
        <v>3836.5848000000001</v>
      </c>
      <c r="K59" s="53">
        <v>3836.5756000000001</v>
      </c>
      <c r="L59" s="14">
        <v>25.555499999999999</v>
      </c>
      <c r="M59" s="10">
        <v>8.3999999999999998E-8</v>
      </c>
      <c r="N59" s="33">
        <v>1.1000000000000001E-7</v>
      </c>
    </row>
    <row r="60" spans="1:14" x14ac:dyDescent="0.25">
      <c r="A60" s="123"/>
      <c r="B60" s="120"/>
      <c r="C60" s="10" t="s">
        <v>12</v>
      </c>
      <c r="D60" s="10">
        <v>308.2</v>
      </c>
      <c r="E60" s="10">
        <v>4</v>
      </c>
      <c r="F60" s="10">
        <v>1032.6670999999999</v>
      </c>
      <c r="G60" s="10">
        <v>1032.6732</v>
      </c>
      <c r="H60" s="17">
        <v>-5.97</v>
      </c>
      <c r="I60" s="10"/>
      <c r="J60" s="53">
        <v>4127.6463999999996</v>
      </c>
      <c r="K60" s="53">
        <v>4127.6710999999996</v>
      </c>
      <c r="L60" s="14">
        <v>26.1248</v>
      </c>
      <c r="M60" s="10">
        <v>1.1000000000000001E-6</v>
      </c>
      <c r="N60" s="33">
        <v>1.3999999999999999E-6</v>
      </c>
    </row>
    <row r="61" spans="1:14" ht="15.75" thickBot="1" x14ac:dyDescent="0.3">
      <c r="A61" s="124"/>
      <c r="B61" s="121"/>
      <c r="C61" s="36" t="s">
        <v>31</v>
      </c>
      <c r="D61" s="36">
        <v>161.1</v>
      </c>
      <c r="E61" s="36">
        <v>4</v>
      </c>
      <c r="F61" s="36">
        <v>923.63630000000001</v>
      </c>
      <c r="G61" s="36">
        <v>923.64</v>
      </c>
      <c r="H61" s="65">
        <v>-3.99</v>
      </c>
      <c r="I61" s="36"/>
      <c r="J61" s="54">
        <v>3691.5234</v>
      </c>
      <c r="K61" s="54">
        <v>3691.5381000000002</v>
      </c>
      <c r="L61" s="37">
        <v>25.046299999999999</v>
      </c>
      <c r="M61" s="36">
        <v>1.5999999999999999E-5</v>
      </c>
      <c r="N61" s="38">
        <v>2.0000000000000002E-5</v>
      </c>
    </row>
  </sheetData>
  <mergeCells count="12">
    <mergeCell ref="A5:A22"/>
    <mergeCell ref="B5:B22"/>
    <mergeCell ref="A23:A26"/>
    <mergeCell ref="B23:B26"/>
    <mergeCell ref="A27:A35"/>
    <mergeCell ref="B27:B35"/>
    <mergeCell ref="A36:A46"/>
    <mergeCell ref="B36:B46"/>
    <mergeCell ref="A47:A56"/>
    <mergeCell ref="B47:B56"/>
    <mergeCell ref="A57:A61"/>
    <mergeCell ref="B57:B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workbookViewId="0">
      <selection activeCell="F23" sqref="F23"/>
    </sheetView>
  </sheetViews>
  <sheetFormatPr defaultRowHeight="15" x14ac:dyDescent="0.25"/>
  <cols>
    <col min="1" max="1" width="5" style="74" bestFit="1" customWidth="1"/>
    <col min="2" max="2" width="58.7109375" style="89" bestFit="1" customWidth="1"/>
    <col min="3" max="3" width="33.5703125" style="74" bestFit="1" customWidth="1"/>
    <col min="4" max="4" width="6" style="74" bestFit="1" customWidth="1"/>
    <col min="5" max="5" width="2" style="74" bestFit="1" customWidth="1"/>
    <col min="6" max="7" width="9.5703125" style="85" bestFit="1" customWidth="1"/>
    <col min="8" max="8" width="5.7109375" style="91" bestFit="1" customWidth="1"/>
    <col min="9" max="9" width="5" style="74" bestFit="1" customWidth="1"/>
    <col min="10" max="11" width="9.5703125" style="85" bestFit="1" customWidth="1"/>
    <col min="12" max="12" width="9.140625" style="87"/>
    <col min="13" max="14" width="9.140625" style="74"/>
  </cols>
  <sheetData>
    <row r="1" spans="1:14" x14ac:dyDescent="0.25">
      <c r="A1" s="1" t="s">
        <v>81</v>
      </c>
    </row>
    <row r="2" spans="1:14" x14ac:dyDescent="0.25">
      <c r="A2" s="74" t="s">
        <v>83</v>
      </c>
    </row>
    <row r="3" spans="1:14" ht="15.75" thickBot="1" x14ac:dyDescent="0.3"/>
    <row r="4" spans="1:14" ht="30.75" thickBot="1" x14ac:dyDescent="0.3">
      <c r="A4" s="77" t="s">
        <v>52</v>
      </c>
      <c r="B4" s="78" t="s">
        <v>74</v>
      </c>
      <c r="C4" s="79" t="s">
        <v>0</v>
      </c>
      <c r="D4" s="79" t="s">
        <v>1</v>
      </c>
      <c r="E4" s="79" t="s">
        <v>2</v>
      </c>
      <c r="F4" s="86" t="s">
        <v>3</v>
      </c>
      <c r="G4" s="86" t="s">
        <v>4</v>
      </c>
      <c r="H4" s="92" t="s">
        <v>5</v>
      </c>
      <c r="I4" s="83" t="s">
        <v>6</v>
      </c>
      <c r="J4" s="86" t="s">
        <v>7</v>
      </c>
      <c r="K4" s="86" t="s">
        <v>8</v>
      </c>
      <c r="L4" s="88" t="s">
        <v>66</v>
      </c>
      <c r="M4" s="83" t="s">
        <v>10</v>
      </c>
      <c r="N4" s="84" t="s">
        <v>11</v>
      </c>
    </row>
    <row r="5" spans="1:14" x14ac:dyDescent="0.25">
      <c r="A5" s="122" t="s">
        <v>82</v>
      </c>
      <c r="B5" s="119" t="s">
        <v>49</v>
      </c>
      <c r="C5" s="25" t="s">
        <v>17</v>
      </c>
      <c r="D5" s="25">
        <v>136.4</v>
      </c>
      <c r="E5" s="25">
        <v>5</v>
      </c>
      <c r="F5" s="51">
        <v>1097.8793000000001</v>
      </c>
      <c r="G5" s="51">
        <v>1097.8829000000001</v>
      </c>
      <c r="H5" s="26">
        <v>-3.25</v>
      </c>
      <c r="I5" s="25"/>
      <c r="J5" s="51">
        <v>5485.3675000000003</v>
      </c>
      <c r="K5" s="51">
        <v>5485.3852999999999</v>
      </c>
      <c r="L5" s="27">
        <v>28.7225</v>
      </c>
      <c r="M5" s="25">
        <v>4.8999999999999998E-3</v>
      </c>
      <c r="N5" s="64">
        <v>5.7000000000000002E-3</v>
      </c>
    </row>
    <row r="6" spans="1:14" x14ac:dyDescent="0.25">
      <c r="A6" s="123"/>
      <c r="B6" s="120"/>
      <c r="C6" s="10" t="s">
        <v>12</v>
      </c>
      <c r="D6" s="10">
        <v>100.7</v>
      </c>
      <c r="E6" s="10">
        <v>5</v>
      </c>
      <c r="F6" s="53">
        <v>1156.0969</v>
      </c>
      <c r="G6" s="53">
        <v>1156.1020000000001</v>
      </c>
      <c r="H6" s="17">
        <v>-4.3600000000000003</v>
      </c>
      <c r="I6" s="10"/>
      <c r="J6" s="53">
        <v>5776.4555</v>
      </c>
      <c r="K6" s="53">
        <v>5776.4807000000001</v>
      </c>
      <c r="L6" s="14">
        <v>29.097799999999999</v>
      </c>
      <c r="M6" s="10">
        <v>5.4999999999999997E-3</v>
      </c>
      <c r="N6" s="33">
        <v>6.4000000000000003E-3</v>
      </c>
    </row>
    <row r="7" spans="1:14" ht="15.75" thickBot="1" x14ac:dyDescent="0.3">
      <c r="A7" s="124"/>
      <c r="B7" s="121"/>
      <c r="C7" s="36" t="s">
        <v>31</v>
      </c>
      <c r="D7" s="36">
        <v>87.6</v>
      </c>
      <c r="E7" s="36">
        <v>4</v>
      </c>
      <c r="F7" s="54">
        <v>1335.8467000000001</v>
      </c>
      <c r="G7" s="54">
        <v>1335.8424</v>
      </c>
      <c r="H7" s="65">
        <v>3.25</v>
      </c>
      <c r="I7" s="36"/>
      <c r="J7" s="54">
        <v>5340.3652000000002</v>
      </c>
      <c r="K7" s="54">
        <v>5340.3477999999996</v>
      </c>
      <c r="L7" s="37">
        <v>28.377300000000002</v>
      </c>
      <c r="M7" s="36">
        <v>1.4E-2</v>
      </c>
      <c r="N7" s="38">
        <v>2.3E-2</v>
      </c>
    </row>
    <row r="8" spans="1:14" x14ac:dyDescent="0.25">
      <c r="A8" s="122" t="s">
        <v>67</v>
      </c>
      <c r="B8" s="119" t="s">
        <v>47</v>
      </c>
      <c r="C8" s="25" t="s">
        <v>25</v>
      </c>
      <c r="D8" s="25">
        <v>169.6</v>
      </c>
      <c r="E8" s="25">
        <v>4</v>
      </c>
      <c r="F8" s="51">
        <v>1035.4276</v>
      </c>
      <c r="G8" s="51">
        <v>1035.4259</v>
      </c>
      <c r="H8" s="26">
        <v>1.65</v>
      </c>
      <c r="I8" s="25"/>
      <c r="J8" s="51">
        <v>4138.6886999999997</v>
      </c>
      <c r="K8" s="51">
        <v>4138.6818999999996</v>
      </c>
      <c r="L8" s="27">
        <v>28.936499999999999</v>
      </c>
      <c r="M8" s="28">
        <v>2.0000000000000002E-5</v>
      </c>
      <c r="N8" s="29">
        <v>2.4000000000000001E-5</v>
      </c>
    </row>
    <row r="9" spans="1:14" x14ac:dyDescent="0.25">
      <c r="A9" s="123"/>
      <c r="B9" s="120"/>
      <c r="C9" s="10" t="s">
        <v>38</v>
      </c>
      <c r="D9" s="10">
        <v>417</v>
      </c>
      <c r="E9" s="10">
        <v>4</v>
      </c>
      <c r="F9" s="53">
        <v>1132.9626000000001</v>
      </c>
      <c r="G9" s="53">
        <v>1132.9668999999999</v>
      </c>
      <c r="H9" s="17">
        <v>-0.06</v>
      </c>
      <c r="I9" s="10">
        <v>1</v>
      </c>
      <c r="J9" s="53">
        <v>4528.8284000000003</v>
      </c>
      <c r="K9" s="53">
        <v>4527.8253000000004</v>
      </c>
      <c r="L9" s="14">
        <v>28.837199999999999</v>
      </c>
      <c r="M9" s="11">
        <v>2.3999999999999999E-6</v>
      </c>
      <c r="N9" s="31">
        <v>2.7999999999999999E-6</v>
      </c>
    </row>
    <row r="10" spans="1:14" x14ac:dyDescent="0.25">
      <c r="A10" s="123"/>
      <c r="B10" s="120"/>
      <c r="C10" s="10" t="s">
        <v>17</v>
      </c>
      <c r="D10" s="10">
        <v>298.89999999999998</v>
      </c>
      <c r="E10" s="10">
        <v>5</v>
      </c>
      <c r="F10" s="53">
        <v>964.79639999999995</v>
      </c>
      <c r="G10" s="53">
        <v>964.79399999999998</v>
      </c>
      <c r="H10" s="17">
        <v>2.48</v>
      </c>
      <c r="I10" s="10"/>
      <c r="J10" s="53">
        <v>4819.9530000000004</v>
      </c>
      <c r="K10" s="53">
        <v>4819.9411</v>
      </c>
      <c r="L10" s="14">
        <v>29.245200000000001</v>
      </c>
      <c r="M10" s="11">
        <v>4.1E-5</v>
      </c>
      <c r="N10" s="31">
        <v>4.8000000000000001E-5</v>
      </c>
    </row>
    <row r="11" spans="1:14" x14ac:dyDescent="0.25">
      <c r="A11" s="123"/>
      <c r="B11" s="120"/>
      <c r="C11" s="10" t="s">
        <v>31</v>
      </c>
      <c r="D11" s="10">
        <v>458.3</v>
      </c>
      <c r="E11" s="10">
        <v>4</v>
      </c>
      <c r="F11" s="53">
        <v>1169.4844000000001</v>
      </c>
      <c r="G11" s="53">
        <v>1169.4813999999999</v>
      </c>
      <c r="H11" s="17">
        <v>2.56</v>
      </c>
      <c r="I11" s="10"/>
      <c r="J11" s="53">
        <v>4674.9156000000003</v>
      </c>
      <c r="K11" s="53">
        <v>4674.9035999999996</v>
      </c>
      <c r="L11" s="14">
        <v>28.789300000000001</v>
      </c>
      <c r="M11" s="11">
        <v>3.1999999999999999E-6</v>
      </c>
      <c r="N11" s="31">
        <v>3.7000000000000002E-6</v>
      </c>
    </row>
    <row r="12" spans="1:14" x14ac:dyDescent="0.25">
      <c r="A12" s="123"/>
      <c r="B12" s="120"/>
      <c r="C12" s="10" t="s">
        <v>16</v>
      </c>
      <c r="D12" s="10">
        <v>106.9</v>
      </c>
      <c r="E12" s="10">
        <v>4</v>
      </c>
      <c r="F12" s="53">
        <v>1242.2534000000001</v>
      </c>
      <c r="G12" s="53">
        <v>1242.0001</v>
      </c>
      <c r="H12" s="17">
        <v>1.96</v>
      </c>
      <c r="I12" s="10">
        <v>1</v>
      </c>
      <c r="J12" s="53">
        <v>4965.9916999999996</v>
      </c>
      <c r="K12" s="53">
        <v>4964.9786000000004</v>
      </c>
      <c r="L12" s="14">
        <v>29.293700000000001</v>
      </c>
      <c r="M12" s="10">
        <v>9.7000000000000005E-4</v>
      </c>
      <c r="N12" s="33">
        <v>1.1000000000000001E-3</v>
      </c>
    </row>
    <row r="13" spans="1:14" x14ac:dyDescent="0.25">
      <c r="A13" s="123"/>
      <c r="B13" s="120"/>
      <c r="C13" s="10" t="s">
        <v>39</v>
      </c>
      <c r="D13" s="10">
        <v>77</v>
      </c>
      <c r="E13" s="10">
        <v>4</v>
      </c>
      <c r="F13" s="53">
        <v>1136.9603</v>
      </c>
      <c r="G13" s="53">
        <v>1136.9656</v>
      </c>
      <c r="H13" s="17">
        <v>-4.6399999999999997</v>
      </c>
      <c r="I13" s="10"/>
      <c r="J13" s="53">
        <v>4544.8194999999996</v>
      </c>
      <c r="K13" s="53">
        <v>4544.8406000000004</v>
      </c>
      <c r="L13" s="14">
        <v>28.584700000000002</v>
      </c>
      <c r="M13" s="10">
        <v>2E-3</v>
      </c>
      <c r="N13" s="33">
        <v>2.3999999999999998E-3</v>
      </c>
    </row>
    <row r="14" spans="1:14" ht="15.75" thickBot="1" x14ac:dyDescent="0.3">
      <c r="A14" s="124"/>
      <c r="B14" s="121"/>
      <c r="C14" s="36" t="s">
        <v>35</v>
      </c>
      <c r="D14" s="36">
        <v>66.2</v>
      </c>
      <c r="E14" s="36">
        <v>4</v>
      </c>
      <c r="F14" s="54">
        <v>1224.2492999999999</v>
      </c>
      <c r="G14" s="54">
        <v>1224.2499</v>
      </c>
      <c r="H14" s="65">
        <v>-0.49</v>
      </c>
      <c r="I14" s="36"/>
      <c r="J14" s="54">
        <v>4893.9754999999996</v>
      </c>
      <c r="K14" s="54">
        <v>4893.9778999999999</v>
      </c>
      <c r="L14" s="37">
        <v>28.767800000000001</v>
      </c>
      <c r="M14" s="36">
        <v>1.1000000000000001E-3</v>
      </c>
      <c r="N14" s="38">
        <v>1.2999999999999999E-3</v>
      </c>
    </row>
    <row r="15" spans="1:14" x14ac:dyDescent="0.25">
      <c r="A15" s="122" t="s">
        <v>68</v>
      </c>
      <c r="B15" s="119" t="s">
        <v>50</v>
      </c>
      <c r="C15" s="25" t="s">
        <v>25</v>
      </c>
      <c r="D15" s="25">
        <v>64.099999999999994</v>
      </c>
      <c r="E15" s="25">
        <v>4</v>
      </c>
      <c r="F15" s="51">
        <v>964.94309999999996</v>
      </c>
      <c r="G15" s="51">
        <v>964.94989999999996</v>
      </c>
      <c r="H15" s="26">
        <v>-7.06</v>
      </c>
      <c r="I15" s="25"/>
      <c r="J15" s="51">
        <v>3856.7505000000001</v>
      </c>
      <c r="K15" s="51">
        <v>3856.7777000000001</v>
      </c>
      <c r="L15" s="27">
        <v>26.514800000000001</v>
      </c>
      <c r="M15" s="25">
        <v>5.1000000000000004E-3</v>
      </c>
      <c r="N15" s="64">
        <v>6.0000000000000001E-3</v>
      </c>
    </row>
    <row r="16" spans="1:14" x14ac:dyDescent="0.25">
      <c r="A16" s="123"/>
      <c r="B16" s="120"/>
      <c r="C16" s="10" t="s">
        <v>26</v>
      </c>
      <c r="D16" s="10">
        <v>284</v>
      </c>
      <c r="E16" s="10">
        <v>4</v>
      </c>
      <c r="F16" s="53">
        <v>1005.4530999999999</v>
      </c>
      <c r="G16" s="53">
        <v>1005.4631000000001</v>
      </c>
      <c r="H16" s="17">
        <v>-9.94</v>
      </c>
      <c r="I16" s="10"/>
      <c r="J16" s="53">
        <v>4018.7905999999998</v>
      </c>
      <c r="K16" s="53">
        <v>4018.8305</v>
      </c>
      <c r="L16" s="14">
        <v>26.488299999999999</v>
      </c>
      <c r="M16" s="11">
        <v>1.9000000000000001E-5</v>
      </c>
      <c r="N16" s="31">
        <v>2.1999999999999999E-5</v>
      </c>
    </row>
    <row r="17" spans="1:14" ht="15.75" thickBot="1" x14ac:dyDescent="0.3">
      <c r="A17" s="124"/>
      <c r="B17" s="121"/>
      <c r="C17" s="36" t="s">
        <v>24</v>
      </c>
      <c r="D17" s="36">
        <v>247</v>
      </c>
      <c r="E17" s="36">
        <v>4</v>
      </c>
      <c r="F17" s="54">
        <v>1045.9742000000001</v>
      </c>
      <c r="G17" s="54">
        <v>1045.9763</v>
      </c>
      <c r="H17" s="65">
        <v>-2.0499999999999998</v>
      </c>
      <c r="I17" s="36"/>
      <c r="J17" s="54">
        <v>4180.8747999999996</v>
      </c>
      <c r="K17" s="54">
        <v>4180.8833999999997</v>
      </c>
      <c r="L17" s="37">
        <v>26.483000000000001</v>
      </c>
      <c r="M17" s="66">
        <v>2.9E-5</v>
      </c>
      <c r="N17" s="90">
        <v>3.4E-5</v>
      </c>
    </row>
    <row r="18" spans="1:14" x14ac:dyDescent="0.25">
      <c r="A18" s="122" t="s">
        <v>69</v>
      </c>
      <c r="B18" s="119" t="s">
        <v>41</v>
      </c>
      <c r="C18" s="25" t="s">
        <v>27</v>
      </c>
      <c r="D18" s="25">
        <v>418.6</v>
      </c>
      <c r="E18" s="25">
        <v>4</v>
      </c>
      <c r="F18" s="51">
        <v>882.90499999999997</v>
      </c>
      <c r="G18" s="51">
        <v>882.91039999999998</v>
      </c>
      <c r="H18" s="26">
        <v>-6.05</v>
      </c>
      <c r="I18" s="25"/>
      <c r="J18" s="51">
        <v>3528.5983000000001</v>
      </c>
      <c r="K18" s="51">
        <v>3528.6196</v>
      </c>
      <c r="L18" s="27">
        <v>26.8628</v>
      </c>
      <c r="M18" s="28">
        <v>2.0999999999999999E-5</v>
      </c>
      <c r="N18" s="29">
        <v>2.4000000000000001E-5</v>
      </c>
    </row>
    <row r="19" spans="1:14" x14ac:dyDescent="0.25">
      <c r="A19" s="123"/>
      <c r="B19" s="120"/>
      <c r="C19" s="10" t="s">
        <v>25</v>
      </c>
      <c r="D19" s="10">
        <v>520.9</v>
      </c>
      <c r="E19" s="10">
        <v>4</v>
      </c>
      <c r="F19" s="53">
        <v>923.42600000000004</v>
      </c>
      <c r="G19" s="53">
        <v>923.42359999999996</v>
      </c>
      <c r="H19" s="17">
        <v>2.59</v>
      </c>
      <c r="I19" s="10"/>
      <c r="J19" s="53">
        <v>3690.6819999999998</v>
      </c>
      <c r="K19" s="53">
        <v>3690.6725000000001</v>
      </c>
      <c r="L19" s="14">
        <v>26.847200000000001</v>
      </c>
      <c r="M19" s="11">
        <v>1.8E-5</v>
      </c>
      <c r="N19" s="31">
        <v>2.0999999999999999E-5</v>
      </c>
    </row>
    <row r="20" spans="1:14" x14ac:dyDescent="0.25">
      <c r="A20" s="123"/>
      <c r="B20" s="120"/>
      <c r="C20" s="10" t="s">
        <v>26</v>
      </c>
      <c r="D20" s="10">
        <v>420.7</v>
      </c>
      <c r="E20" s="10">
        <v>5</v>
      </c>
      <c r="F20" s="53">
        <v>771.35410000000002</v>
      </c>
      <c r="G20" s="53">
        <v>771.35090000000002</v>
      </c>
      <c r="H20" s="17">
        <v>4.22</v>
      </c>
      <c r="I20" s="10"/>
      <c r="J20" s="53">
        <v>3852.7415999999998</v>
      </c>
      <c r="K20" s="53">
        <v>3852.7253000000001</v>
      </c>
      <c r="L20" s="14">
        <v>26.842700000000001</v>
      </c>
      <c r="M20" s="11">
        <v>1.2E-5</v>
      </c>
      <c r="N20" s="31">
        <v>1.5E-5</v>
      </c>
    </row>
    <row r="21" spans="1:14" x14ac:dyDescent="0.25">
      <c r="A21" s="123"/>
      <c r="B21" s="120"/>
      <c r="C21" s="10" t="s">
        <v>24</v>
      </c>
      <c r="D21" s="10">
        <v>385.1</v>
      </c>
      <c r="E21" s="10">
        <v>5</v>
      </c>
      <c r="F21" s="53">
        <v>803.75639999999999</v>
      </c>
      <c r="G21" s="53">
        <v>803.76139999999998</v>
      </c>
      <c r="H21" s="17">
        <v>-6.32</v>
      </c>
      <c r="I21" s="10"/>
      <c r="J21" s="53">
        <v>4014.7527</v>
      </c>
      <c r="K21" s="53">
        <v>4014.7781</v>
      </c>
      <c r="L21" s="14">
        <v>26.8322</v>
      </c>
      <c r="M21" s="11">
        <v>5.3000000000000001E-6</v>
      </c>
      <c r="N21" s="31">
        <v>6.1999999999999999E-6</v>
      </c>
    </row>
    <row r="22" spans="1:14" ht="15.75" thickBot="1" x14ac:dyDescent="0.3">
      <c r="A22" s="124"/>
      <c r="B22" s="121"/>
      <c r="C22" s="36" t="s">
        <v>28</v>
      </c>
      <c r="D22" s="36">
        <v>214.5</v>
      </c>
      <c r="E22" s="36">
        <v>5</v>
      </c>
      <c r="F22" s="54">
        <v>836.17049999999995</v>
      </c>
      <c r="G22" s="54">
        <v>836.17200000000003</v>
      </c>
      <c r="H22" s="65">
        <v>-1.82</v>
      </c>
      <c r="I22" s="36"/>
      <c r="J22" s="54">
        <v>4176.8233</v>
      </c>
      <c r="K22" s="54">
        <v>4176.8308999999999</v>
      </c>
      <c r="L22" s="37">
        <v>26.803699999999999</v>
      </c>
      <c r="M22" s="66">
        <v>5.8999999999999998E-5</v>
      </c>
      <c r="N22" s="90">
        <v>6.8999999999999997E-5</v>
      </c>
    </row>
    <row r="23" spans="1:14" x14ac:dyDescent="0.25">
      <c r="A23" s="122" t="s">
        <v>70</v>
      </c>
      <c r="B23" s="119" t="s">
        <v>44</v>
      </c>
      <c r="C23" s="25" t="s">
        <v>28</v>
      </c>
      <c r="D23" s="25">
        <v>168.3</v>
      </c>
      <c r="E23" s="25">
        <v>5</v>
      </c>
      <c r="F23" s="51">
        <v>1107.1197</v>
      </c>
      <c r="G23" s="51">
        <v>1107.1255000000001</v>
      </c>
      <c r="H23" s="26">
        <v>-5.21</v>
      </c>
      <c r="I23" s="25"/>
      <c r="J23" s="51">
        <v>5531.5694999999996</v>
      </c>
      <c r="K23" s="51">
        <v>5531.5982999999997</v>
      </c>
      <c r="L23" s="27">
        <v>30.325700000000001</v>
      </c>
      <c r="M23" s="25">
        <v>3.3E-3</v>
      </c>
      <c r="N23" s="64">
        <v>3.8999999999999998E-3</v>
      </c>
    </row>
    <row r="24" spans="1:14" x14ac:dyDescent="0.25">
      <c r="A24" s="123"/>
      <c r="B24" s="120"/>
      <c r="C24" s="10" t="s">
        <v>17</v>
      </c>
      <c r="D24" s="10">
        <v>222.1</v>
      </c>
      <c r="E24" s="10">
        <v>6</v>
      </c>
      <c r="F24" s="53">
        <v>955.28589999999997</v>
      </c>
      <c r="G24" s="53">
        <v>955.28920000000005</v>
      </c>
      <c r="H24" s="17">
        <v>-3.53</v>
      </c>
      <c r="I24" s="10"/>
      <c r="J24" s="53">
        <v>5726.6788999999999</v>
      </c>
      <c r="K24" s="53">
        <v>5726.6990999999998</v>
      </c>
      <c r="L24" s="14">
        <v>30.6568</v>
      </c>
      <c r="M24" s="10">
        <v>6.9999999999999999E-4</v>
      </c>
      <c r="N24" s="33">
        <v>8.1999999999999998E-4</v>
      </c>
    </row>
    <row r="25" spans="1:14" x14ac:dyDescent="0.25">
      <c r="A25" s="123"/>
      <c r="B25" s="120"/>
      <c r="C25" s="10" t="s">
        <v>12</v>
      </c>
      <c r="D25" s="10">
        <v>362.2</v>
      </c>
      <c r="E25" s="10">
        <v>4</v>
      </c>
      <c r="F25" s="53">
        <v>1505.1956</v>
      </c>
      <c r="G25" s="53">
        <v>1505.2040999999999</v>
      </c>
      <c r="H25" s="17">
        <v>-5.65</v>
      </c>
      <c r="I25" s="10"/>
      <c r="J25" s="53">
        <v>6017.7605000000003</v>
      </c>
      <c r="K25" s="53">
        <v>6017.7945</v>
      </c>
      <c r="L25" s="14">
        <v>31.1188</v>
      </c>
      <c r="M25" s="10">
        <v>1.2999999999999999E-4</v>
      </c>
      <c r="N25" s="33">
        <v>1.4999999999999999E-4</v>
      </c>
    </row>
    <row r="26" spans="1:14" x14ac:dyDescent="0.25">
      <c r="A26" s="123"/>
      <c r="B26" s="120"/>
      <c r="C26" s="10" t="s">
        <v>34</v>
      </c>
      <c r="D26" s="10">
        <v>295.5</v>
      </c>
      <c r="E26" s="10">
        <v>5</v>
      </c>
      <c r="F26" s="53">
        <v>1204.3670999999999</v>
      </c>
      <c r="G26" s="53">
        <v>1204.5688</v>
      </c>
      <c r="H26" s="17">
        <v>-0.89</v>
      </c>
      <c r="I26" s="10">
        <v>-1</v>
      </c>
      <c r="J26" s="53">
        <v>6017.8062</v>
      </c>
      <c r="K26" s="53">
        <v>6018.8149000000003</v>
      </c>
      <c r="L26" s="14">
        <v>31.106300000000001</v>
      </c>
      <c r="M26" s="10">
        <v>8.1999999999999998E-4</v>
      </c>
      <c r="N26" s="33">
        <v>9.6000000000000002E-4</v>
      </c>
    </row>
    <row r="27" spans="1:14" x14ac:dyDescent="0.25">
      <c r="A27" s="123"/>
      <c r="B27" s="120"/>
      <c r="C27" s="10" t="s">
        <v>53</v>
      </c>
      <c r="D27" s="10">
        <v>139.80000000000001</v>
      </c>
      <c r="E27" s="10">
        <v>5</v>
      </c>
      <c r="F27" s="53">
        <v>1219.1650999999999</v>
      </c>
      <c r="G27" s="53">
        <v>1218.9680000000001</v>
      </c>
      <c r="H27" s="17">
        <v>-2.95</v>
      </c>
      <c r="I27" s="10">
        <v>1</v>
      </c>
      <c r="J27" s="53">
        <v>6091.7963</v>
      </c>
      <c r="K27" s="53">
        <v>6090.8109000000004</v>
      </c>
      <c r="L27" s="14">
        <v>30.590499999999999</v>
      </c>
      <c r="M27" s="10">
        <v>2.5000000000000001E-3</v>
      </c>
      <c r="N27" s="33">
        <v>3.0000000000000001E-3</v>
      </c>
    </row>
    <row r="28" spans="1:14" ht="15.75" thickBot="1" x14ac:dyDescent="0.3">
      <c r="A28" s="124"/>
      <c r="B28" s="121"/>
      <c r="C28" s="36" t="s">
        <v>18</v>
      </c>
      <c r="D28" s="36">
        <v>227.8</v>
      </c>
      <c r="E28" s="36">
        <v>5</v>
      </c>
      <c r="F28" s="54">
        <v>1277.3867</v>
      </c>
      <c r="G28" s="54">
        <v>1277.3912</v>
      </c>
      <c r="H28" s="65">
        <v>-3.47</v>
      </c>
      <c r="I28" s="36"/>
      <c r="J28" s="54">
        <v>6382.9044999999996</v>
      </c>
      <c r="K28" s="54">
        <v>6382.9267</v>
      </c>
      <c r="L28" s="37">
        <v>31.041499999999999</v>
      </c>
      <c r="M28" s="36">
        <v>6.3000000000000003E-4</v>
      </c>
      <c r="N28" s="38">
        <v>7.3999999999999999E-4</v>
      </c>
    </row>
    <row r="29" spans="1:14" x14ac:dyDescent="0.25">
      <c r="A29" s="122" t="s">
        <v>71</v>
      </c>
      <c r="B29" s="119" t="s">
        <v>51</v>
      </c>
      <c r="C29" s="25" t="s">
        <v>25</v>
      </c>
      <c r="D29" s="25">
        <v>322.39999999999998</v>
      </c>
      <c r="E29" s="25">
        <v>4</v>
      </c>
      <c r="F29" s="51">
        <v>937.70129999999995</v>
      </c>
      <c r="G29" s="51">
        <v>937.70690000000002</v>
      </c>
      <c r="H29" s="26">
        <v>-5.96</v>
      </c>
      <c r="I29" s="25"/>
      <c r="J29" s="51">
        <v>3747.7833000000001</v>
      </c>
      <c r="K29" s="51">
        <v>3747.8056000000001</v>
      </c>
      <c r="L29" s="27">
        <v>29.0457</v>
      </c>
      <c r="M29" s="28">
        <v>1.2E-5</v>
      </c>
      <c r="N29" s="29">
        <v>1.4E-5</v>
      </c>
    </row>
    <row r="30" spans="1:14" x14ac:dyDescent="0.25">
      <c r="A30" s="123"/>
      <c r="B30" s="120"/>
      <c r="C30" s="10" t="s">
        <v>26</v>
      </c>
      <c r="D30" s="10">
        <v>309</v>
      </c>
      <c r="E30" s="10">
        <v>4</v>
      </c>
      <c r="F30" s="53">
        <v>978.21820000000002</v>
      </c>
      <c r="G30" s="53">
        <v>978.2201</v>
      </c>
      <c r="H30" s="17">
        <v>-1.96</v>
      </c>
      <c r="I30" s="10"/>
      <c r="J30" s="53">
        <v>3909.8508000000002</v>
      </c>
      <c r="K30" s="53">
        <v>3909.8584000000001</v>
      </c>
      <c r="L30" s="14">
        <v>29.015699999999999</v>
      </c>
      <c r="M30" s="11">
        <v>7.7999999999999999E-6</v>
      </c>
      <c r="N30" s="31">
        <v>9.2E-6</v>
      </c>
    </row>
    <row r="31" spans="1:14" x14ac:dyDescent="0.25">
      <c r="A31" s="123"/>
      <c r="B31" s="120"/>
      <c r="C31" s="10" t="s">
        <v>24</v>
      </c>
      <c r="D31" s="10">
        <v>374.6</v>
      </c>
      <c r="E31" s="10">
        <v>4</v>
      </c>
      <c r="F31" s="53">
        <v>1018.736</v>
      </c>
      <c r="G31" s="53">
        <v>1018.7333</v>
      </c>
      <c r="H31" s="17">
        <v>2.7</v>
      </c>
      <c r="I31" s="10"/>
      <c r="J31" s="53">
        <v>4071.9223000000002</v>
      </c>
      <c r="K31" s="53">
        <v>4071.9113000000002</v>
      </c>
      <c r="L31" s="14">
        <v>28.987300000000001</v>
      </c>
      <c r="M31" s="11">
        <v>1.1E-5</v>
      </c>
      <c r="N31" s="31">
        <v>1.2E-5</v>
      </c>
    </row>
    <row r="32" spans="1:14" x14ac:dyDescent="0.25">
      <c r="A32" s="123"/>
      <c r="B32" s="120"/>
      <c r="C32" s="10" t="s">
        <v>28</v>
      </c>
      <c r="D32" s="10">
        <v>413.6</v>
      </c>
      <c r="E32" s="10">
        <v>4</v>
      </c>
      <c r="F32" s="53">
        <v>1059.2479000000001</v>
      </c>
      <c r="G32" s="53">
        <v>1059.2465</v>
      </c>
      <c r="H32" s="17">
        <v>1.32</v>
      </c>
      <c r="I32" s="10"/>
      <c r="J32" s="53">
        <v>4233.9696999999996</v>
      </c>
      <c r="K32" s="53">
        <v>4233.9641000000001</v>
      </c>
      <c r="L32" s="14">
        <v>28.999199999999998</v>
      </c>
      <c r="M32" s="11">
        <v>8.1000000000000004E-6</v>
      </c>
      <c r="N32" s="31">
        <v>9.5000000000000005E-6</v>
      </c>
    </row>
    <row r="33" spans="1:14" x14ac:dyDescent="0.25">
      <c r="A33" s="123"/>
      <c r="B33" s="120"/>
      <c r="C33" s="10" t="s">
        <v>37</v>
      </c>
      <c r="D33" s="10">
        <v>160.1</v>
      </c>
      <c r="E33" s="10">
        <v>4</v>
      </c>
      <c r="F33" s="53">
        <v>1020.7361</v>
      </c>
      <c r="G33" s="53">
        <v>1020.7374</v>
      </c>
      <c r="H33" s="17">
        <v>-1.23</v>
      </c>
      <c r="I33" s="10"/>
      <c r="J33" s="53">
        <v>4079.9225999999999</v>
      </c>
      <c r="K33" s="53">
        <v>4079.9276</v>
      </c>
      <c r="L33" s="14">
        <v>29.7348</v>
      </c>
      <c r="M33" s="10">
        <v>1.2999999999999999E-3</v>
      </c>
      <c r="N33" s="33">
        <v>1.5E-3</v>
      </c>
    </row>
    <row r="34" spans="1:14" x14ac:dyDescent="0.25">
      <c r="A34" s="123"/>
      <c r="B34" s="120"/>
      <c r="C34" s="10" t="s">
        <v>29</v>
      </c>
      <c r="D34" s="10">
        <v>137.4</v>
      </c>
      <c r="E34" s="10">
        <v>4</v>
      </c>
      <c r="F34" s="53">
        <v>1061.2538999999999</v>
      </c>
      <c r="G34" s="53">
        <v>1061.2506000000001</v>
      </c>
      <c r="H34" s="17">
        <v>3.17</v>
      </c>
      <c r="I34" s="10"/>
      <c r="J34" s="53">
        <v>4241.9938000000002</v>
      </c>
      <c r="K34" s="53">
        <v>4241.9804000000004</v>
      </c>
      <c r="L34" s="14">
        <v>29.671299999999999</v>
      </c>
      <c r="M34" s="10">
        <v>4.2000000000000002E-4</v>
      </c>
      <c r="N34" s="33">
        <v>4.8999999999999998E-4</v>
      </c>
    </row>
    <row r="35" spans="1:14" x14ac:dyDescent="0.25">
      <c r="A35" s="123"/>
      <c r="B35" s="120"/>
      <c r="C35" s="10" t="s">
        <v>38</v>
      </c>
      <c r="D35" s="10">
        <v>74.7</v>
      </c>
      <c r="E35" s="10">
        <v>4</v>
      </c>
      <c r="F35" s="53">
        <v>1035.2457999999999</v>
      </c>
      <c r="G35" s="53">
        <v>1034.9927</v>
      </c>
      <c r="H35" s="17">
        <v>2.21</v>
      </c>
      <c r="I35" s="10">
        <v>1</v>
      </c>
      <c r="J35" s="53">
        <v>4137.9615000000003</v>
      </c>
      <c r="K35" s="53">
        <v>4136.9489999999996</v>
      </c>
      <c r="L35" s="14">
        <v>29.000299999999999</v>
      </c>
      <c r="M35" s="10">
        <v>3.6000000000000002E-4</v>
      </c>
      <c r="N35" s="33">
        <v>4.2000000000000002E-4</v>
      </c>
    </row>
    <row r="36" spans="1:14" x14ac:dyDescent="0.25">
      <c r="A36" s="123"/>
      <c r="B36" s="120"/>
      <c r="C36" s="10" t="s">
        <v>38</v>
      </c>
      <c r="D36" s="10">
        <v>351.5</v>
      </c>
      <c r="E36" s="10">
        <v>4</v>
      </c>
      <c r="F36" s="53">
        <v>1035.248</v>
      </c>
      <c r="G36" s="53">
        <v>1035.2478000000001</v>
      </c>
      <c r="H36" s="17">
        <v>0.19</v>
      </c>
      <c r="I36" s="10"/>
      <c r="J36" s="53">
        <v>4137.9701999999997</v>
      </c>
      <c r="K36" s="53">
        <v>4137.9694</v>
      </c>
      <c r="L36" s="14">
        <v>28.959</v>
      </c>
      <c r="M36" s="11">
        <v>7.1999999999999997E-6</v>
      </c>
      <c r="N36" s="31">
        <v>8.4999999999999999E-6</v>
      </c>
    </row>
    <row r="37" spans="1:14" x14ac:dyDescent="0.25">
      <c r="A37" s="123"/>
      <c r="B37" s="120"/>
      <c r="C37" s="10" t="s">
        <v>17</v>
      </c>
      <c r="D37" s="10">
        <v>334.3</v>
      </c>
      <c r="E37" s="10">
        <v>5</v>
      </c>
      <c r="F37" s="53">
        <v>886.61620000000005</v>
      </c>
      <c r="G37" s="53">
        <v>886.61879999999996</v>
      </c>
      <c r="H37" s="17">
        <v>-2.93</v>
      </c>
      <c r="I37" s="10"/>
      <c r="J37" s="53">
        <v>4429.0519000000004</v>
      </c>
      <c r="K37" s="53">
        <v>4429.0649000000003</v>
      </c>
      <c r="L37" s="14">
        <v>29.534500000000001</v>
      </c>
      <c r="M37" s="11">
        <v>1.2E-5</v>
      </c>
      <c r="N37" s="31">
        <v>1.4E-5</v>
      </c>
    </row>
    <row r="38" spans="1:14" x14ac:dyDescent="0.25">
      <c r="A38" s="123"/>
      <c r="B38" s="120"/>
      <c r="C38" s="10" t="s">
        <v>12</v>
      </c>
      <c r="D38" s="10">
        <v>88.8</v>
      </c>
      <c r="E38" s="10">
        <v>5</v>
      </c>
      <c r="F38" s="53">
        <v>944.83500000000004</v>
      </c>
      <c r="G38" s="53">
        <v>944.83789999999999</v>
      </c>
      <c r="H38" s="17">
        <v>-3.05</v>
      </c>
      <c r="I38" s="10"/>
      <c r="J38" s="53">
        <v>4720.1459000000004</v>
      </c>
      <c r="K38" s="53">
        <v>4720.1602999999996</v>
      </c>
      <c r="L38" s="14">
        <v>30.208200000000001</v>
      </c>
      <c r="M38" s="10">
        <v>5.1999999999999998E-3</v>
      </c>
      <c r="N38" s="33">
        <v>6.1000000000000004E-3</v>
      </c>
    </row>
    <row r="39" spans="1:14" x14ac:dyDescent="0.25">
      <c r="A39" s="123"/>
      <c r="B39" s="120"/>
      <c r="C39" s="10" t="s">
        <v>22</v>
      </c>
      <c r="D39" s="10">
        <v>181.6</v>
      </c>
      <c r="E39" s="10">
        <v>4</v>
      </c>
      <c r="F39" s="53">
        <v>1144.5396000000001</v>
      </c>
      <c r="G39" s="53">
        <v>1144.5361</v>
      </c>
      <c r="H39" s="17">
        <v>3.01</v>
      </c>
      <c r="I39" s="10"/>
      <c r="J39" s="53">
        <v>4575.1364999999996</v>
      </c>
      <c r="K39" s="53">
        <v>4575.1228000000001</v>
      </c>
      <c r="L39" s="14">
        <v>29.5395</v>
      </c>
      <c r="M39" s="10">
        <v>1.4999999999999999E-4</v>
      </c>
      <c r="N39" s="33">
        <v>1.8000000000000001E-4</v>
      </c>
    </row>
    <row r="40" spans="1:14" x14ac:dyDescent="0.25">
      <c r="A40" s="123"/>
      <c r="B40" s="120"/>
      <c r="C40" s="10" t="s">
        <v>34</v>
      </c>
      <c r="D40" s="10">
        <v>79.400000000000006</v>
      </c>
      <c r="E40" s="10">
        <v>4</v>
      </c>
      <c r="F40" s="53">
        <v>1180.8004000000001</v>
      </c>
      <c r="G40" s="53">
        <v>1181.0506</v>
      </c>
      <c r="H40" s="17">
        <v>0.54</v>
      </c>
      <c r="I40" s="10">
        <v>-1</v>
      </c>
      <c r="J40" s="53">
        <v>4720.1799000000001</v>
      </c>
      <c r="K40" s="53">
        <v>4721.1806999999999</v>
      </c>
      <c r="L40" s="14">
        <v>30.2</v>
      </c>
      <c r="M40" s="10">
        <v>3.2000000000000001E-2</v>
      </c>
      <c r="N40" s="33">
        <v>3.5999999999999997E-2</v>
      </c>
    </row>
    <row r="41" spans="1:14" x14ac:dyDescent="0.25">
      <c r="A41" s="123"/>
      <c r="B41" s="120"/>
      <c r="C41" s="10" t="s">
        <v>23</v>
      </c>
      <c r="D41" s="10">
        <v>376.1</v>
      </c>
      <c r="E41" s="10">
        <v>4</v>
      </c>
      <c r="F41" s="53">
        <v>1071.5018</v>
      </c>
      <c r="G41" s="53">
        <v>1071.5072</v>
      </c>
      <c r="H41" s="17">
        <v>-5</v>
      </c>
      <c r="I41" s="10"/>
      <c r="J41" s="53">
        <v>4282.9854999999998</v>
      </c>
      <c r="K41" s="53">
        <v>4283.0069000000003</v>
      </c>
      <c r="L41" s="14">
        <v>29.592500000000001</v>
      </c>
      <c r="M41" s="11">
        <v>1.4E-5</v>
      </c>
      <c r="N41" s="31">
        <v>1.5999999999999999E-5</v>
      </c>
    </row>
    <row r="42" spans="1:14" ht="15.75" thickBot="1" x14ac:dyDescent="0.3">
      <c r="A42" s="124"/>
      <c r="B42" s="121"/>
      <c r="C42" s="36" t="s">
        <v>16</v>
      </c>
      <c r="D42" s="36">
        <v>308.39999999999998</v>
      </c>
      <c r="E42" s="36">
        <v>4</v>
      </c>
      <c r="F42" s="54">
        <v>1144.2800999999999</v>
      </c>
      <c r="G42" s="54">
        <v>1144.2809999999999</v>
      </c>
      <c r="H42" s="65">
        <v>-0.84</v>
      </c>
      <c r="I42" s="36"/>
      <c r="J42" s="54">
        <v>4574.0985000000001</v>
      </c>
      <c r="K42" s="54">
        <v>4574.1023999999998</v>
      </c>
      <c r="L42" s="37">
        <v>30.231300000000001</v>
      </c>
      <c r="M42" s="66">
        <v>1.4E-5</v>
      </c>
      <c r="N42" s="90">
        <v>1.5999999999999999E-5</v>
      </c>
    </row>
    <row r="43" spans="1:14" x14ac:dyDescent="0.25">
      <c r="A43" s="122" t="s">
        <v>72</v>
      </c>
      <c r="B43" s="119" t="s">
        <v>48</v>
      </c>
      <c r="C43" s="25" t="s">
        <v>24</v>
      </c>
      <c r="D43" s="25">
        <v>251</v>
      </c>
      <c r="E43" s="25">
        <v>6</v>
      </c>
      <c r="F43" s="51">
        <v>1201.6572000000001</v>
      </c>
      <c r="G43" s="51">
        <v>1201.6596999999999</v>
      </c>
      <c r="H43" s="26">
        <v>-2.08</v>
      </c>
      <c r="I43" s="25"/>
      <c r="J43" s="51">
        <v>7204.9066000000003</v>
      </c>
      <c r="K43" s="51">
        <v>7204.9215999999997</v>
      </c>
      <c r="L43" s="27">
        <v>25.469000000000001</v>
      </c>
      <c r="M43" s="25">
        <v>8.8999999999999995E-4</v>
      </c>
      <c r="N43" s="64">
        <v>1E-3</v>
      </c>
    </row>
    <row r="44" spans="1:14" x14ac:dyDescent="0.25">
      <c r="A44" s="123"/>
      <c r="B44" s="120"/>
      <c r="C44" s="10" t="s">
        <v>28</v>
      </c>
      <c r="D44" s="10">
        <v>245.7</v>
      </c>
      <c r="E44" s="10">
        <v>6</v>
      </c>
      <c r="F44" s="53">
        <v>1228.6652999999999</v>
      </c>
      <c r="G44" s="53">
        <v>1228.6685</v>
      </c>
      <c r="H44" s="17">
        <v>-2.58</v>
      </c>
      <c r="I44" s="10"/>
      <c r="J44" s="53">
        <v>7366.9555</v>
      </c>
      <c r="K44" s="53">
        <v>7366.9744000000001</v>
      </c>
      <c r="L44" s="14">
        <v>25.503</v>
      </c>
      <c r="M44" s="10">
        <v>4.6000000000000001E-4</v>
      </c>
      <c r="N44" s="33">
        <v>5.4000000000000001E-4</v>
      </c>
    </row>
    <row r="45" spans="1:14" ht="15.75" thickBot="1" x14ac:dyDescent="0.3">
      <c r="A45" s="124"/>
      <c r="B45" s="121"/>
      <c r="C45" s="36" t="s">
        <v>12</v>
      </c>
      <c r="D45" s="36">
        <v>70.599999999999994</v>
      </c>
      <c r="E45" s="36">
        <v>6</v>
      </c>
      <c r="F45" s="54">
        <v>1309.6985999999999</v>
      </c>
      <c r="G45" s="54">
        <v>1309.7012</v>
      </c>
      <c r="H45" s="65">
        <v>-1.93</v>
      </c>
      <c r="I45" s="36"/>
      <c r="J45" s="54">
        <v>7853.1554999999998</v>
      </c>
      <c r="K45" s="54">
        <v>7853.1706000000004</v>
      </c>
      <c r="L45" s="37">
        <v>25.966000000000001</v>
      </c>
      <c r="M45" s="36">
        <v>6.0000000000000001E-3</v>
      </c>
      <c r="N45" s="38">
        <v>7.0000000000000001E-3</v>
      </c>
    </row>
    <row r="46" spans="1:14" x14ac:dyDescent="0.25">
      <c r="A46" s="122" t="s">
        <v>73</v>
      </c>
      <c r="B46" s="119" t="s">
        <v>43</v>
      </c>
      <c r="C46" s="25" t="s">
        <v>24</v>
      </c>
      <c r="D46" s="25">
        <v>440.1</v>
      </c>
      <c r="E46" s="25">
        <v>3</v>
      </c>
      <c r="F46" s="51">
        <v>1160.4808</v>
      </c>
      <c r="G46" s="51">
        <v>1160.4789000000001</v>
      </c>
      <c r="H46" s="26">
        <v>1.63</v>
      </c>
      <c r="I46" s="25"/>
      <c r="J46" s="51">
        <v>3479.4277000000002</v>
      </c>
      <c r="K46" s="51">
        <v>3479.422</v>
      </c>
      <c r="L46" s="27">
        <v>25.927299999999999</v>
      </c>
      <c r="M46" s="28">
        <v>2.7E-6</v>
      </c>
      <c r="N46" s="29">
        <v>3.1E-6</v>
      </c>
    </row>
    <row r="47" spans="1:14" x14ac:dyDescent="0.25">
      <c r="A47" s="123"/>
      <c r="B47" s="120"/>
      <c r="C47" s="10" t="s">
        <v>28</v>
      </c>
      <c r="D47" s="10">
        <v>321.89999999999998</v>
      </c>
      <c r="E47" s="10">
        <v>3</v>
      </c>
      <c r="F47" s="53">
        <v>1214.4864</v>
      </c>
      <c r="G47" s="53">
        <v>1214.4965</v>
      </c>
      <c r="H47" s="17">
        <v>-8.34</v>
      </c>
      <c r="I47" s="10"/>
      <c r="J47" s="53">
        <v>3641.4445000000001</v>
      </c>
      <c r="K47" s="53">
        <v>3641.4749000000002</v>
      </c>
      <c r="L47" s="14">
        <v>25.871300000000002</v>
      </c>
      <c r="M47" s="11">
        <v>1.5999999999999999E-5</v>
      </c>
      <c r="N47" s="31">
        <v>1.9000000000000001E-5</v>
      </c>
    </row>
    <row r="48" spans="1:14" x14ac:dyDescent="0.25">
      <c r="A48" s="123"/>
      <c r="B48" s="120"/>
      <c r="C48" s="10" t="s">
        <v>63</v>
      </c>
      <c r="D48" s="10">
        <v>324.39999999999998</v>
      </c>
      <c r="E48" s="10">
        <v>3</v>
      </c>
      <c r="F48" s="53">
        <v>1060.7860000000001</v>
      </c>
      <c r="G48" s="53">
        <v>1060.7874999999999</v>
      </c>
      <c r="H48" s="17">
        <v>-1.43</v>
      </c>
      <c r="I48" s="10"/>
      <c r="J48" s="53">
        <v>3180.3434999999999</v>
      </c>
      <c r="K48" s="53">
        <v>3180.348</v>
      </c>
      <c r="L48" s="14">
        <v>25.877800000000001</v>
      </c>
      <c r="M48" s="11">
        <v>5.8000000000000004E-6</v>
      </c>
      <c r="N48" s="31">
        <v>6.8000000000000001E-6</v>
      </c>
    </row>
    <row r="49" spans="1:14" x14ac:dyDescent="0.25">
      <c r="A49" s="123"/>
      <c r="B49" s="120"/>
      <c r="C49" s="10" t="s">
        <v>38</v>
      </c>
      <c r="D49" s="10">
        <v>426.9</v>
      </c>
      <c r="E49" s="10">
        <v>4</v>
      </c>
      <c r="F49" s="53">
        <v>887.12580000000003</v>
      </c>
      <c r="G49" s="53">
        <v>887.12549999999999</v>
      </c>
      <c r="H49" s="17">
        <v>0.37</v>
      </c>
      <c r="I49" s="10"/>
      <c r="J49" s="53">
        <v>3545.4814999999999</v>
      </c>
      <c r="K49" s="53">
        <v>3545.4802</v>
      </c>
      <c r="L49" s="14">
        <v>25.858799999999999</v>
      </c>
      <c r="M49" s="11">
        <v>3.4999999999999999E-6</v>
      </c>
      <c r="N49" s="31">
        <v>4.0999999999999997E-6</v>
      </c>
    </row>
    <row r="50" spans="1:14" x14ac:dyDescent="0.25">
      <c r="A50" s="123"/>
      <c r="B50" s="120"/>
      <c r="C50" s="10" t="s">
        <v>17</v>
      </c>
      <c r="D50" s="10">
        <v>320.39999999999998</v>
      </c>
      <c r="E50" s="10">
        <v>4</v>
      </c>
      <c r="F50" s="53">
        <v>959.89350000000002</v>
      </c>
      <c r="G50" s="53">
        <v>959.89940000000001</v>
      </c>
      <c r="H50" s="17">
        <v>-6.09</v>
      </c>
      <c r="I50" s="10"/>
      <c r="J50" s="53">
        <v>3836.5522999999998</v>
      </c>
      <c r="K50" s="53">
        <v>3836.5756000000001</v>
      </c>
      <c r="L50" s="14">
        <v>26.3443</v>
      </c>
      <c r="M50" s="11">
        <v>1.5E-5</v>
      </c>
      <c r="N50" s="31">
        <v>1.8E-5</v>
      </c>
    </row>
    <row r="51" spans="1:14" x14ac:dyDescent="0.25">
      <c r="A51" s="123"/>
      <c r="B51" s="120"/>
      <c r="C51" s="10" t="s">
        <v>12</v>
      </c>
      <c r="D51" s="10">
        <v>252</v>
      </c>
      <c r="E51" s="10">
        <v>4</v>
      </c>
      <c r="F51" s="53">
        <v>1032.6731</v>
      </c>
      <c r="G51" s="53">
        <v>1032.6732</v>
      </c>
      <c r="H51" s="17">
        <v>-0.14000000000000001</v>
      </c>
      <c r="I51" s="10"/>
      <c r="J51" s="53">
        <v>4127.6705000000002</v>
      </c>
      <c r="K51" s="53">
        <v>4127.6710999999996</v>
      </c>
      <c r="L51" s="14">
        <v>26.796800000000001</v>
      </c>
      <c r="M51" s="11">
        <v>9.9000000000000001E-6</v>
      </c>
      <c r="N51" s="31">
        <v>1.2E-5</v>
      </c>
    </row>
    <row r="52" spans="1:14" x14ac:dyDescent="0.25">
      <c r="A52" s="123"/>
      <c r="B52" s="120"/>
      <c r="C52" s="10" t="s">
        <v>31</v>
      </c>
      <c r="D52" s="10">
        <v>241.7</v>
      </c>
      <c r="E52" s="10">
        <v>4</v>
      </c>
      <c r="F52" s="53">
        <v>923.63750000000005</v>
      </c>
      <c r="G52" s="53">
        <v>923.64</v>
      </c>
      <c r="H52" s="17">
        <v>-2.7</v>
      </c>
      <c r="I52" s="10"/>
      <c r="J52" s="53">
        <v>3691.5282000000002</v>
      </c>
      <c r="K52" s="53">
        <v>3691.5381000000002</v>
      </c>
      <c r="L52" s="14">
        <v>25.8322</v>
      </c>
      <c r="M52" s="11">
        <v>1.4E-5</v>
      </c>
      <c r="N52" s="31">
        <v>1.5999999999999999E-5</v>
      </c>
    </row>
    <row r="53" spans="1:14" x14ac:dyDescent="0.25">
      <c r="A53" s="123"/>
      <c r="B53" s="120"/>
      <c r="C53" s="10" t="s">
        <v>53</v>
      </c>
      <c r="D53" s="10">
        <v>167.4</v>
      </c>
      <c r="E53" s="10">
        <v>4</v>
      </c>
      <c r="F53" s="53">
        <v>1051.1795</v>
      </c>
      <c r="G53" s="53">
        <v>1050.9273000000001</v>
      </c>
      <c r="H53" s="17">
        <v>1.25</v>
      </c>
      <c r="I53" s="10">
        <v>1</v>
      </c>
      <c r="J53" s="53">
        <v>4201.6961000000001</v>
      </c>
      <c r="K53" s="53">
        <v>4200.6873999999998</v>
      </c>
      <c r="L53" s="14">
        <v>26.2743</v>
      </c>
      <c r="M53" s="10">
        <v>1.1E-4</v>
      </c>
      <c r="N53" s="33">
        <v>1.2999999999999999E-4</v>
      </c>
    </row>
    <row r="54" spans="1:14" x14ac:dyDescent="0.25">
      <c r="A54" s="123"/>
      <c r="B54" s="120"/>
      <c r="C54" s="10" t="s">
        <v>35</v>
      </c>
      <c r="D54" s="10">
        <v>187</v>
      </c>
      <c r="E54" s="10">
        <v>4</v>
      </c>
      <c r="F54" s="53">
        <v>978.40210000000002</v>
      </c>
      <c r="G54" s="53">
        <v>978.40859999999998</v>
      </c>
      <c r="H54" s="17">
        <v>-6.66</v>
      </c>
      <c r="I54" s="10"/>
      <c r="J54" s="53">
        <v>3910.5864000000001</v>
      </c>
      <c r="K54" s="53">
        <v>3910.6124</v>
      </c>
      <c r="L54" s="14">
        <v>25.8232</v>
      </c>
      <c r="M54" s="11">
        <v>2.3E-5</v>
      </c>
      <c r="N54" s="31">
        <v>2.6999999999999999E-5</v>
      </c>
    </row>
    <row r="55" spans="1:14" ht="15.75" thickBot="1" x14ac:dyDescent="0.3">
      <c r="A55" s="124"/>
      <c r="B55" s="121"/>
      <c r="C55" s="36" t="s">
        <v>57</v>
      </c>
      <c r="D55" s="36">
        <v>193.1</v>
      </c>
      <c r="E55" s="36">
        <v>4</v>
      </c>
      <c r="F55" s="54">
        <v>1069.6907000000001</v>
      </c>
      <c r="G55" s="54">
        <v>1069.6916000000001</v>
      </c>
      <c r="H55" s="65">
        <v>-0.9</v>
      </c>
      <c r="I55" s="36"/>
      <c r="J55" s="54">
        <v>4275.7407999999996</v>
      </c>
      <c r="K55" s="54">
        <v>4275.7446</v>
      </c>
      <c r="L55" s="37">
        <v>25.7653</v>
      </c>
      <c r="M55" s="66">
        <v>1.9000000000000001E-5</v>
      </c>
      <c r="N55" s="90">
        <v>2.3E-5</v>
      </c>
    </row>
  </sheetData>
  <mergeCells count="16">
    <mergeCell ref="A5:A7"/>
    <mergeCell ref="B5:B7"/>
    <mergeCell ref="A8:A14"/>
    <mergeCell ref="B8:B14"/>
    <mergeCell ref="A15:A17"/>
    <mergeCell ref="B15:B17"/>
    <mergeCell ref="A43:A45"/>
    <mergeCell ref="B43:B45"/>
    <mergeCell ref="A46:A55"/>
    <mergeCell ref="B46:B55"/>
    <mergeCell ref="A18:A22"/>
    <mergeCell ref="B18:B22"/>
    <mergeCell ref="A23:A28"/>
    <mergeCell ref="B23:B28"/>
    <mergeCell ref="A29:A42"/>
    <mergeCell ref="B29:B42"/>
  </mergeCells>
  <pageMargins left="0.7" right="0.7" top="0.75" bottom="0.75" header="0.3" footer="0.3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workbookViewId="0">
      <selection activeCell="C46" sqref="C46"/>
    </sheetView>
  </sheetViews>
  <sheetFormatPr defaultRowHeight="15" x14ac:dyDescent="0.25"/>
  <cols>
    <col min="1" max="1" width="5.42578125" bestFit="1" customWidth="1"/>
    <col min="2" max="2" width="39.42578125" customWidth="1"/>
    <col min="3" max="3" width="39.28515625" bestFit="1" customWidth="1"/>
    <col min="4" max="4" width="6" style="16" bestFit="1" customWidth="1"/>
    <col min="5" max="5" width="2" bestFit="1" customWidth="1"/>
    <col min="6" max="7" width="9.5703125" style="49" bestFit="1" customWidth="1"/>
    <col min="8" max="8" width="5.7109375" style="16" bestFit="1" customWidth="1"/>
    <col min="9" max="9" width="5.42578125" customWidth="1"/>
    <col min="10" max="11" width="9.5703125" style="49" bestFit="1" customWidth="1"/>
    <col min="12" max="12" width="9.140625" style="13"/>
  </cols>
  <sheetData>
    <row r="1" spans="1:14" x14ac:dyDescent="0.25">
      <c r="A1" s="1" t="s">
        <v>85</v>
      </c>
    </row>
    <row r="2" spans="1:14" x14ac:dyDescent="0.25">
      <c r="A2" t="s">
        <v>84</v>
      </c>
    </row>
    <row r="3" spans="1:14" ht="15.75" thickBot="1" x14ac:dyDescent="0.3"/>
    <row r="4" spans="1:14" ht="30.75" thickBot="1" x14ac:dyDescent="0.3">
      <c r="A4" s="57" t="s">
        <v>52</v>
      </c>
      <c r="B4" s="58" t="s">
        <v>74</v>
      </c>
      <c r="C4" s="58" t="s">
        <v>0</v>
      </c>
      <c r="D4" s="59" t="s">
        <v>1</v>
      </c>
      <c r="E4" s="58" t="s">
        <v>2</v>
      </c>
      <c r="F4" s="60" t="s">
        <v>3</v>
      </c>
      <c r="G4" s="60" t="s">
        <v>4</v>
      </c>
      <c r="H4" s="94" t="s">
        <v>62</v>
      </c>
      <c r="I4" s="62" t="s">
        <v>6</v>
      </c>
      <c r="J4" s="60" t="s">
        <v>7</v>
      </c>
      <c r="K4" s="60" t="s">
        <v>8</v>
      </c>
      <c r="L4" s="61" t="s">
        <v>66</v>
      </c>
      <c r="M4" s="62" t="s">
        <v>10</v>
      </c>
      <c r="N4" s="63" t="s">
        <v>11</v>
      </c>
    </row>
    <row r="5" spans="1:14" x14ac:dyDescent="0.25">
      <c r="A5" s="122" t="s">
        <v>82</v>
      </c>
      <c r="B5" s="126" t="s">
        <v>49</v>
      </c>
      <c r="C5" s="25" t="s">
        <v>31</v>
      </c>
      <c r="D5" s="26">
        <v>196</v>
      </c>
      <c r="E5" s="25">
        <v>5</v>
      </c>
      <c r="F5" s="51">
        <v>1068.8767</v>
      </c>
      <c r="G5" s="51">
        <v>1068.8753999999999</v>
      </c>
      <c r="H5" s="26">
        <v>1.27</v>
      </c>
      <c r="I5" s="25"/>
      <c r="J5" s="51">
        <v>5340.3545999999997</v>
      </c>
      <c r="K5" s="51">
        <v>5340.3477999999996</v>
      </c>
      <c r="L5" s="27">
        <v>28.328199999999999</v>
      </c>
      <c r="M5" s="25">
        <v>2.3E-2</v>
      </c>
      <c r="N5" s="64">
        <v>2.7E-2</v>
      </c>
    </row>
    <row r="6" spans="1:14" ht="15.75" thickBot="1" x14ac:dyDescent="0.3">
      <c r="A6" s="124"/>
      <c r="B6" s="127"/>
      <c r="C6" s="36" t="s">
        <v>22</v>
      </c>
      <c r="D6" s="65">
        <v>97.3</v>
      </c>
      <c r="E6" s="36">
        <v>5</v>
      </c>
      <c r="F6" s="54">
        <v>1127.0853</v>
      </c>
      <c r="G6" s="54">
        <v>1126.8904</v>
      </c>
      <c r="H6" s="65">
        <v>-5.1100000000000003</v>
      </c>
      <c r="I6" s="36">
        <v>1</v>
      </c>
      <c r="J6" s="54">
        <v>5631.3973999999998</v>
      </c>
      <c r="K6" s="54">
        <v>5630.4228000000003</v>
      </c>
      <c r="L6" s="37">
        <v>28.682200000000002</v>
      </c>
      <c r="M6" s="36">
        <v>6.6000000000000003E-2</v>
      </c>
      <c r="N6" s="38">
        <v>6.6000000000000003E-2</v>
      </c>
    </row>
    <row r="7" spans="1:14" x14ac:dyDescent="0.25">
      <c r="A7" s="122" t="s">
        <v>67</v>
      </c>
      <c r="B7" s="126" t="s">
        <v>47</v>
      </c>
      <c r="C7" s="25" t="s">
        <v>38</v>
      </c>
      <c r="D7" s="26">
        <v>517</v>
      </c>
      <c r="E7" s="25">
        <v>4</v>
      </c>
      <c r="F7" s="51">
        <v>1132.9636</v>
      </c>
      <c r="G7" s="51">
        <v>1132.7118</v>
      </c>
      <c r="H7" s="26">
        <v>0.82</v>
      </c>
      <c r="I7" s="25">
        <v>1</v>
      </c>
      <c r="J7" s="51">
        <v>4528.8324000000002</v>
      </c>
      <c r="K7" s="51">
        <v>4527.8253000000004</v>
      </c>
      <c r="L7" s="27">
        <v>28.792200000000001</v>
      </c>
      <c r="M7" s="28">
        <v>1.1999999999999999E-6</v>
      </c>
      <c r="N7" s="29">
        <v>1.3E-6</v>
      </c>
    </row>
    <row r="8" spans="1:14" x14ac:dyDescent="0.25">
      <c r="A8" s="123"/>
      <c r="B8" s="125"/>
      <c r="C8" s="10" t="s">
        <v>38</v>
      </c>
      <c r="D8" s="17">
        <v>137.30000000000001</v>
      </c>
      <c r="E8" s="10">
        <v>3</v>
      </c>
      <c r="F8" s="53">
        <v>1510.2893999999999</v>
      </c>
      <c r="G8" s="53">
        <v>1510.2867000000001</v>
      </c>
      <c r="H8" s="17">
        <v>1.76</v>
      </c>
      <c r="I8" s="10"/>
      <c r="J8" s="53">
        <v>4528.8536999999997</v>
      </c>
      <c r="K8" s="53">
        <v>4528.8456999999999</v>
      </c>
      <c r="L8" s="14">
        <v>2.5236000000000001</v>
      </c>
      <c r="M8" s="11">
        <v>5.1999999999999997E-5</v>
      </c>
      <c r="N8" s="31">
        <v>5.7000000000000003E-5</v>
      </c>
    </row>
    <row r="9" spans="1:14" x14ac:dyDescent="0.25">
      <c r="A9" s="123"/>
      <c r="B9" s="125"/>
      <c r="C9" s="10" t="s">
        <v>39</v>
      </c>
      <c r="D9" s="17">
        <v>157.6</v>
      </c>
      <c r="E9" s="10">
        <v>4</v>
      </c>
      <c r="F9" s="53">
        <v>1136.9589000000001</v>
      </c>
      <c r="G9" s="53">
        <v>1136.9656</v>
      </c>
      <c r="H9" s="17">
        <v>-5.9</v>
      </c>
      <c r="I9" s="10"/>
      <c r="J9" s="53">
        <v>4544.8137999999999</v>
      </c>
      <c r="K9" s="53">
        <v>4544.8406000000004</v>
      </c>
      <c r="L9" s="14">
        <v>28.533000000000001</v>
      </c>
      <c r="M9" s="10">
        <v>1.2999999999999999E-4</v>
      </c>
      <c r="N9" s="33">
        <v>1.3999999999999999E-4</v>
      </c>
    </row>
    <row r="10" spans="1:14" x14ac:dyDescent="0.25">
      <c r="A10" s="123"/>
      <c r="B10" s="125"/>
      <c r="C10" s="10" t="s">
        <v>23</v>
      </c>
      <c r="D10" s="17">
        <v>427.8</v>
      </c>
      <c r="E10" s="10">
        <v>4</v>
      </c>
      <c r="F10" s="53">
        <v>1169.4827</v>
      </c>
      <c r="G10" s="53">
        <v>1169.2263</v>
      </c>
      <c r="H10" s="17">
        <v>4.8099999999999996</v>
      </c>
      <c r="I10" s="10">
        <v>1</v>
      </c>
      <c r="J10" s="53">
        <v>4674.9089999999997</v>
      </c>
      <c r="K10" s="53">
        <v>4673.8832000000002</v>
      </c>
      <c r="L10" s="14">
        <v>28.7883</v>
      </c>
      <c r="M10" s="11">
        <v>4.6999999999999999E-6</v>
      </c>
      <c r="N10" s="31">
        <v>5.3000000000000001E-6</v>
      </c>
    </row>
    <row r="11" spans="1:14" x14ac:dyDescent="0.25">
      <c r="A11" s="123"/>
      <c r="B11" s="125"/>
      <c r="C11" s="10" t="s">
        <v>31</v>
      </c>
      <c r="D11" s="17">
        <v>177.9</v>
      </c>
      <c r="E11" s="10">
        <v>4</v>
      </c>
      <c r="F11" s="53">
        <v>1169.4820999999999</v>
      </c>
      <c r="G11" s="53">
        <v>1169.4813999999999</v>
      </c>
      <c r="H11" s="17">
        <v>0.61</v>
      </c>
      <c r="I11" s="10"/>
      <c r="J11" s="53">
        <v>4674.9065000000001</v>
      </c>
      <c r="K11" s="53">
        <v>4674.9035999999996</v>
      </c>
      <c r="L11" s="14">
        <v>28.767199999999999</v>
      </c>
      <c r="M11" s="11">
        <v>1.4E-5</v>
      </c>
      <c r="N11" s="31">
        <v>1.5E-5</v>
      </c>
    </row>
    <row r="12" spans="1:14" x14ac:dyDescent="0.25">
      <c r="A12" s="123"/>
      <c r="B12" s="125"/>
      <c r="C12" s="10" t="s">
        <v>17</v>
      </c>
      <c r="D12" s="17">
        <v>345.6</v>
      </c>
      <c r="E12" s="10">
        <v>4</v>
      </c>
      <c r="F12" s="53">
        <v>1205.7356</v>
      </c>
      <c r="G12" s="53">
        <v>1205.7407000000001</v>
      </c>
      <c r="H12" s="17">
        <v>-4.28</v>
      </c>
      <c r="I12" s="10"/>
      <c r="J12" s="53">
        <v>4819.9205000000002</v>
      </c>
      <c r="K12" s="53">
        <v>4819.9411</v>
      </c>
      <c r="L12" s="14">
        <v>29.132300000000001</v>
      </c>
      <c r="M12" s="11">
        <v>5.2000000000000002E-6</v>
      </c>
      <c r="N12" s="31">
        <v>5.8000000000000004E-6</v>
      </c>
    </row>
    <row r="13" spans="1:14" x14ac:dyDescent="0.25">
      <c r="A13" s="123"/>
      <c r="B13" s="125"/>
      <c r="C13" s="10" t="s">
        <v>16</v>
      </c>
      <c r="D13" s="17">
        <v>78.099999999999994</v>
      </c>
      <c r="E13" s="10">
        <v>5</v>
      </c>
      <c r="F13" s="53">
        <v>994.00260000000003</v>
      </c>
      <c r="G13" s="53">
        <v>993.80150000000003</v>
      </c>
      <c r="H13" s="17">
        <v>0.41</v>
      </c>
      <c r="I13" s="10">
        <v>1</v>
      </c>
      <c r="J13" s="53">
        <v>4965.9840000000004</v>
      </c>
      <c r="K13" s="53">
        <v>4964.9786000000004</v>
      </c>
      <c r="L13" s="14">
        <v>29.160799999999998</v>
      </c>
      <c r="M13" s="10">
        <v>9.7000000000000003E-3</v>
      </c>
      <c r="N13" s="33">
        <v>1.4E-2</v>
      </c>
    </row>
    <row r="14" spans="1:14" x14ac:dyDescent="0.25">
      <c r="A14" s="123"/>
      <c r="B14" s="125"/>
      <c r="C14" s="10" t="s">
        <v>22</v>
      </c>
      <c r="D14" s="17">
        <v>200.5</v>
      </c>
      <c r="E14" s="10">
        <v>4</v>
      </c>
      <c r="F14" s="53">
        <v>1242.2550000000001</v>
      </c>
      <c r="G14" s="53">
        <v>1242.2552000000001</v>
      </c>
      <c r="H14" s="17">
        <v>-0.19</v>
      </c>
      <c r="I14" s="10"/>
      <c r="J14" s="53">
        <v>4965.9980999999998</v>
      </c>
      <c r="K14" s="53">
        <v>4965.9989999999998</v>
      </c>
      <c r="L14" s="14">
        <v>29.238499999999998</v>
      </c>
      <c r="M14" s="11">
        <v>1.2E-5</v>
      </c>
      <c r="N14" s="31">
        <v>1.2999999999999999E-5</v>
      </c>
    </row>
    <row r="15" spans="1:14" ht="15.75" thickBot="1" x14ac:dyDescent="0.3">
      <c r="A15" s="124"/>
      <c r="B15" s="127"/>
      <c r="C15" s="36" t="s">
        <v>12</v>
      </c>
      <c r="D15" s="65">
        <v>30</v>
      </c>
      <c r="E15" s="36">
        <v>4</v>
      </c>
      <c r="F15" s="54">
        <v>1278.5165</v>
      </c>
      <c r="G15" s="54">
        <v>1278.5146</v>
      </c>
      <c r="H15" s="65">
        <v>1.53</v>
      </c>
      <c r="I15" s="36"/>
      <c r="J15" s="54">
        <v>5111.0443999999998</v>
      </c>
      <c r="K15" s="54">
        <v>5111.0365000000002</v>
      </c>
      <c r="L15" s="37">
        <v>29.6327</v>
      </c>
      <c r="M15" s="36">
        <v>5.5999999999999999E-3</v>
      </c>
      <c r="N15" s="38">
        <v>5.5999999999999999E-3</v>
      </c>
    </row>
    <row r="16" spans="1:14" x14ac:dyDescent="0.25">
      <c r="A16" s="122" t="s">
        <v>68</v>
      </c>
      <c r="B16" s="126" t="s">
        <v>50</v>
      </c>
      <c r="C16" s="25" t="s">
        <v>25</v>
      </c>
      <c r="D16" s="26">
        <v>287.60000000000002</v>
      </c>
      <c r="E16" s="25">
        <v>4</v>
      </c>
      <c r="F16" s="51">
        <v>964.9452</v>
      </c>
      <c r="G16" s="51">
        <v>964.94989999999996</v>
      </c>
      <c r="H16" s="26">
        <v>-4.8600000000000003</v>
      </c>
      <c r="I16" s="25"/>
      <c r="J16" s="51">
        <v>3856.759</v>
      </c>
      <c r="K16" s="51">
        <v>3856.7777000000001</v>
      </c>
      <c r="L16" s="27">
        <v>26.5153</v>
      </c>
      <c r="M16" s="28">
        <v>4.1E-5</v>
      </c>
      <c r="N16" s="29">
        <v>4.6E-5</v>
      </c>
    </row>
    <row r="17" spans="1:14" x14ac:dyDescent="0.25">
      <c r="A17" s="123"/>
      <c r="B17" s="125"/>
      <c r="C17" s="10" t="s">
        <v>26</v>
      </c>
      <c r="D17" s="17">
        <v>319.89999999999998</v>
      </c>
      <c r="E17" s="10">
        <v>4</v>
      </c>
      <c r="F17" s="53">
        <v>1005.4541</v>
      </c>
      <c r="G17" s="53">
        <v>1005.4631000000001</v>
      </c>
      <c r="H17" s="17">
        <v>-8.99</v>
      </c>
      <c r="I17" s="10"/>
      <c r="J17" s="53">
        <v>4018.7944000000002</v>
      </c>
      <c r="K17" s="53">
        <v>4018.8305</v>
      </c>
      <c r="L17" s="14">
        <v>26.473299999999998</v>
      </c>
      <c r="M17" s="11">
        <v>1.8E-5</v>
      </c>
      <c r="N17" s="31">
        <v>2.0000000000000002E-5</v>
      </c>
    </row>
    <row r="18" spans="1:14" ht="15.75" thickBot="1" x14ac:dyDescent="0.3">
      <c r="A18" s="124"/>
      <c r="B18" s="127"/>
      <c r="C18" s="36" t="s">
        <v>24</v>
      </c>
      <c r="D18" s="65">
        <v>265.60000000000002</v>
      </c>
      <c r="E18" s="36">
        <v>4</v>
      </c>
      <c r="F18" s="54">
        <v>1045.9763</v>
      </c>
      <c r="G18" s="54">
        <v>1045.9763</v>
      </c>
      <c r="H18" s="65">
        <v>-0.04</v>
      </c>
      <c r="I18" s="36"/>
      <c r="J18" s="54">
        <v>4180.8832000000002</v>
      </c>
      <c r="K18" s="54">
        <v>4180.8833999999997</v>
      </c>
      <c r="L18" s="37">
        <v>26.434799999999999</v>
      </c>
      <c r="M18" s="66">
        <v>2.0000000000000002E-5</v>
      </c>
      <c r="N18" s="90">
        <v>2.1999999999999999E-5</v>
      </c>
    </row>
    <row r="19" spans="1:14" x14ac:dyDescent="0.25">
      <c r="A19" s="122" t="s">
        <v>69</v>
      </c>
      <c r="B19" s="126" t="s">
        <v>41</v>
      </c>
      <c r="C19" s="25" t="s">
        <v>13</v>
      </c>
      <c r="D19" s="26">
        <v>253.2</v>
      </c>
      <c r="E19" s="25">
        <v>4</v>
      </c>
      <c r="F19" s="51">
        <v>842.40020000000004</v>
      </c>
      <c r="G19" s="51">
        <v>842.3972</v>
      </c>
      <c r="H19" s="26">
        <v>3.63</v>
      </c>
      <c r="I19" s="25"/>
      <c r="J19" s="51">
        <v>3366.5790999999999</v>
      </c>
      <c r="K19" s="51">
        <v>3366.5668000000001</v>
      </c>
      <c r="L19" s="27">
        <v>26.873699999999999</v>
      </c>
      <c r="M19" s="28">
        <v>5.7000000000000003E-5</v>
      </c>
      <c r="N19" s="29">
        <v>6.3E-5</v>
      </c>
    </row>
    <row r="20" spans="1:14" x14ac:dyDescent="0.25">
      <c r="A20" s="123"/>
      <c r="B20" s="125"/>
      <c r="C20" s="10" t="s">
        <v>27</v>
      </c>
      <c r="D20" s="17">
        <v>449.7</v>
      </c>
      <c r="E20" s="10">
        <v>4</v>
      </c>
      <c r="F20" s="53">
        <v>882.91430000000003</v>
      </c>
      <c r="G20" s="53">
        <v>882.91039999999998</v>
      </c>
      <c r="H20" s="17">
        <v>4.4000000000000004</v>
      </c>
      <c r="I20" s="10"/>
      <c r="J20" s="53">
        <v>3528.6352000000002</v>
      </c>
      <c r="K20" s="53">
        <v>3528.6196</v>
      </c>
      <c r="L20" s="14">
        <v>26.818200000000001</v>
      </c>
      <c r="M20" s="11">
        <v>2.8E-5</v>
      </c>
      <c r="N20" s="31">
        <v>3.1000000000000001E-5</v>
      </c>
    </row>
    <row r="21" spans="1:14" x14ac:dyDescent="0.25">
      <c r="A21" s="123"/>
      <c r="B21" s="125"/>
      <c r="C21" s="10" t="s">
        <v>25</v>
      </c>
      <c r="D21" s="17">
        <v>454.7</v>
      </c>
      <c r="E21" s="10">
        <v>4</v>
      </c>
      <c r="F21" s="53">
        <v>923.41819999999996</v>
      </c>
      <c r="G21" s="53">
        <v>923.42359999999996</v>
      </c>
      <c r="H21" s="17">
        <v>-5.81</v>
      </c>
      <c r="I21" s="10"/>
      <c r="J21" s="53">
        <v>3690.6509999999998</v>
      </c>
      <c r="K21" s="53">
        <v>3690.6725000000001</v>
      </c>
      <c r="L21" s="14">
        <v>26.801300000000001</v>
      </c>
      <c r="M21" s="11">
        <v>1.4E-5</v>
      </c>
      <c r="N21" s="31">
        <v>1.5999999999999999E-5</v>
      </c>
    </row>
    <row r="22" spans="1:14" x14ac:dyDescent="0.25">
      <c r="A22" s="123"/>
      <c r="B22" s="125"/>
      <c r="C22" s="10" t="s">
        <v>26</v>
      </c>
      <c r="D22" s="17">
        <v>343.7</v>
      </c>
      <c r="E22" s="10">
        <v>5</v>
      </c>
      <c r="F22" s="53">
        <v>771.34529999999995</v>
      </c>
      <c r="G22" s="53">
        <v>771.35090000000002</v>
      </c>
      <c r="H22" s="17">
        <v>-7.29</v>
      </c>
      <c r="I22" s="10"/>
      <c r="J22" s="53">
        <v>3852.6972000000001</v>
      </c>
      <c r="K22" s="53">
        <v>3852.7253000000001</v>
      </c>
      <c r="L22" s="14">
        <v>26.842199999999998</v>
      </c>
      <c r="M22" s="11">
        <v>1.2E-5</v>
      </c>
      <c r="N22" s="31">
        <v>1.2999999999999999E-5</v>
      </c>
    </row>
    <row r="23" spans="1:14" ht="15.75" thickBot="1" x14ac:dyDescent="0.3">
      <c r="A23" s="124"/>
      <c r="B23" s="127"/>
      <c r="C23" s="36" t="s">
        <v>24</v>
      </c>
      <c r="D23" s="65">
        <v>478.7</v>
      </c>
      <c r="E23" s="36">
        <v>5</v>
      </c>
      <c r="F23" s="54">
        <v>803.75879999999995</v>
      </c>
      <c r="G23" s="54">
        <v>803.76139999999998</v>
      </c>
      <c r="H23" s="65">
        <v>-3.27</v>
      </c>
      <c r="I23" s="36"/>
      <c r="J23" s="54">
        <v>4014.7649999999999</v>
      </c>
      <c r="K23" s="54">
        <v>4014.7781</v>
      </c>
      <c r="L23" s="37">
        <v>26.779699999999998</v>
      </c>
      <c r="M23" s="66">
        <v>7.9999999999999996E-6</v>
      </c>
      <c r="N23" s="90">
        <v>8.8000000000000004E-6</v>
      </c>
    </row>
    <row r="24" spans="1:14" x14ac:dyDescent="0.25">
      <c r="A24" s="122" t="s">
        <v>70</v>
      </c>
      <c r="B24" s="126" t="s">
        <v>45</v>
      </c>
      <c r="C24" s="25" t="s">
        <v>31</v>
      </c>
      <c r="D24" s="26">
        <v>125</v>
      </c>
      <c r="E24" s="25">
        <v>4</v>
      </c>
      <c r="F24" s="51">
        <v>1008.2157999999999</v>
      </c>
      <c r="G24" s="51">
        <v>1007.9646</v>
      </c>
      <c r="H24" s="26">
        <v>0.31</v>
      </c>
      <c r="I24" s="25">
        <v>1</v>
      </c>
      <c r="J24" s="51">
        <v>4029.8413</v>
      </c>
      <c r="K24" s="51">
        <v>4028.8366999999998</v>
      </c>
      <c r="L24" s="27">
        <v>29.246500000000001</v>
      </c>
      <c r="M24" s="25">
        <v>9.7000000000000003E-3</v>
      </c>
      <c r="N24" s="64">
        <v>9.7999999999999997E-3</v>
      </c>
    </row>
    <row r="25" spans="1:14" x14ac:dyDescent="0.25">
      <c r="A25" s="123"/>
      <c r="B25" s="125"/>
      <c r="C25" s="10" t="s">
        <v>17</v>
      </c>
      <c r="D25" s="17">
        <v>175.3</v>
      </c>
      <c r="E25" s="10">
        <v>4</v>
      </c>
      <c r="F25" s="53">
        <v>1044.4701</v>
      </c>
      <c r="G25" s="53">
        <v>1044.4791</v>
      </c>
      <c r="H25" s="17">
        <v>-8.59</v>
      </c>
      <c r="I25" s="10"/>
      <c r="J25" s="53">
        <v>4174.8586999999998</v>
      </c>
      <c r="K25" s="53">
        <v>4174.8945999999996</v>
      </c>
      <c r="L25" s="14">
        <v>29.727499999999999</v>
      </c>
      <c r="M25" s="10">
        <v>5.5999999999999999E-3</v>
      </c>
      <c r="N25" s="33">
        <v>5.5999999999999999E-3</v>
      </c>
    </row>
    <row r="26" spans="1:14" ht="15.75" thickBot="1" x14ac:dyDescent="0.3">
      <c r="A26" s="124"/>
      <c r="B26" s="127"/>
      <c r="C26" s="36" t="s">
        <v>22</v>
      </c>
      <c r="D26" s="65">
        <v>143.9</v>
      </c>
      <c r="E26" s="36">
        <v>4</v>
      </c>
      <c r="F26" s="54">
        <v>1080.9983999999999</v>
      </c>
      <c r="G26" s="54">
        <v>1080.7384999999999</v>
      </c>
      <c r="H26" s="65">
        <v>8.4499999999999993</v>
      </c>
      <c r="I26" s="36">
        <v>1</v>
      </c>
      <c r="J26" s="54">
        <v>4320.9719999999998</v>
      </c>
      <c r="K26" s="54">
        <v>4319.9321</v>
      </c>
      <c r="L26" s="37">
        <v>29.74</v>
      </c>
      <c r="M26" s="36">
        <v>5.5999999999999999E-3</v>
      </c>
      <c r="N26" s="38">
        <v>5.5999999999999999E-3</v>
      </c>
    </row>
    <row r="27" spans="1:14" x14ac:dyDescent="0.25">
      <c r="A27" s="122" t="s">
        <v>71</v>
      </c>
      <c r="B27" s="126" t="s">
        <v>51</v>
      </c>
      <c r="C27" s="25" t="s">
        <v>26</v>
      </c>
      <c r="D27" s="26">
        <v>132.4</v>
      </c>
      <c r="E27" s="25">
        <v>4</v>
      </c>
      <c r="F27" s="51">
        <v>978.21789999999999</v>
      </c>
      <c r="G27" s="51">
        <v>978.2201</v>
      </c>
      <c r="H27" s="26">
        <v>-2.2200000000000002</v>
      </c>
      <c r="I27" s="25"/>
      <c r="J27" s="51">
        <v>3909.8498</v>
      </c>
      <c r="K27" s="51">
        <v>3909.8584000000001</v>
      </c>
      <c r="L27" s="27">
        <v>29.044799999999999</v>
      </c>
      <c r="M27" s="25">
        <v>5.2999999999999998E-4</v>
      </c>
      <c r="N27" s="64">
        <v>5.9000000000000003E-4</v>
      </c>
    </row>
    <row r="28" spans="1:14" x14ac:dyDescent="0.25">
      <c r="A28" s="123"/>
      <c r="B28" s="125"/>
      <c r="C28" s="10" t="s">
        <v>38</v>
      </c>
      <c r="D28" s="17">
        <v>304.89999999999998</v>
      </c>
      <c r="E28" s="10">
        <v>4</v>
      </c>
      <c r="F28" s="53">
        <v>1035.2491</v>
      </c>
      <c r="G28" s="53">
        <v>1035.2478000000001</v>
      </c>
      <c r="H28" s="17">
        <v>1.22</v>
      </c>
      <c r="I28" s="10"/>
      <c r="J28" s="53">
        <v>4137.9745000000003</v>
      </c>
      <c r="K28" s="53">
        <v>4137.9694</v>
      </c>
      <c r="L28" s="14">
        <v>29.001799999999999</v>
      </c>
      <c r="M28" s="11">
        <v>2.4000000000000001E-5</v>
      </c>
      <c r="N28" s="31">
        <v>2.5999999999999998E-5</v>
      </c>
    </row>
    <row r="29" spans="1:14" x14ac:dyDescent="0.25">
      <c r="A29" s="123"/>
      <c r="B29" s="125"/>
      <c r="C29" s="10" t="s">
        <v>23</v>
      </c>
      <c r="D29" s="17">
        <v>303.7</v>
      </c>
      <c r="E29" s="10">
        <v>4</v>
      </c>
      <c r="F29" s="53">
        <v>1071.5014000000001</v>
      </c>
      <c r="G29" s="53">
        <v>1071.5072</v>
      </c>
      <c r="H29" s="17">
        <v>-5.39</v>
      </c>
      <c r="I29" s="10"/>
      <c r="J29" s="53">
        <v>4282.9839000000002</v>
      </c>
      <c r="K29" s="53">
        <v>4283.0069000000003</v>
      </c>
      <c r="L29" s="14">
        <v>29.605799999999999</v>
      </c>
      <c r="M29" s="11">
        <v>1.5E-5</v>
      </c>
      <c r="N29" s="31">
        <v>1.5999999999999999E-5</v>
      </c>
    </row>
    <row r="30" spans="1:14" x14ac:dyDescent="0.25">
      <c r="A30" s="123"/>
      <c r="B30" s="125"/>
      <c r="C30" s="10" t="s">
        <v>31</v>
      </c>
      <c r="D30" s="17">
        <v>266.89999999999998</v>
      </c>
      <c r="E30" s="10">
        <v>4</v>
      </c>
      <c r="F30" s="53">
        <v>1071.7647999999999</v>
      </c>
      <c r="G30" s="53">
        <v>1071.7623000000001</v>
      </c>
      <c r="H30" s="17">
        <v>2.31</v>
      </c>
      <c r="I30" s="10"/>
      <c r="J30" s="53">
        <v>4284.0373</v>
      </c>
      <c r="K30" s="53">
        <v>4284.0272999999997</v>
      </c>
      <c r="L30" s="14">
        <v>28.900500000000001</v>
      </c>
      <c r="M30" s="11">
        <v>2.4000000000000001E-5</v>
      </c>
      <c r="N30" s="31">
        <v>2.6999999999999999E-5</v>
      </c>
    </row>
    <row r="31" spans="1:14" x14ac:dyDescent="0.25">
      <c r="A31" s="123"/>
      <c r="B31" s="125"/>
      <c r="C31" s="10" t="s">
        <v>17</v>
      </c>
      <c r="D31" s="17">
        <v>377.3</v>
      </c>
      <c r="E31" s="10">
        <v>4</v>
      </c>
      <c r="F31" s="53">
        <v>1108.0215000000001</v>
      </c>
      <c r="G31" s="53">
        <v>1108.0217</v>
      </c>
      <c r="H31" s="17">
        <v>-0.19</v>
      </c>
      <c r="I31" s="10"/>
      <c r="J31" s="53">
        <v>4429.0640000000003</v>
      </c>
      <c r="K31" s="53">
        <v>4429.0649000000003</v>
      </c>
      <c r="L31" s="14">
        <v>29.558199999999999</v>
      </c>
      <c r="M31" s="11">
        <v>1.8E-5</v>
      </c>
      <c r="N31" s="31">
        <v>2.0000000000000002E-5</v>
      </c>
    </row>
    <row r="32" spans="1:14" x14ac:dyDescent="0.25">
      <c r="A32" s="123"/>
      <c r="B32" s="125"/>
      <c r="C32" s="10" t="s">
        <v>36</v>
      </c>
      <c r="D32" s="17">
        <v>30</v>
      </c>
      <c r="E32" s="10">
        <v>5</v>
      </c>
      <c r="F32" s="53">
        <v>887.02049999999997</v>
      </c>
      <c r="G32" s="53">
        <v>886.8229</v>
      </c>
      <c r="H32" s="17">
        <v>-3.44</v>
      </c>
      <c r="I32" s="10">
        <v>1</v>
      </c>
      <c r="J32" s="53">
        <v>4431.0734000000002</v>
      </c>
      <c r="K32" s="53">
        <v>4430.0852999999997</v>
      </c>
      <c r="L32" s="14">
        <v>29.561</v>
      </c>
      <c r="M32" s="10">
        <v>2.3E-2</v>
      </c>
      <c r="N32" s="33">
        <v>2.7E-2</v>
      </c>
    </row>
    <row r="33" spans="1:14" x14ac:dyDescent="0.25">
      <c r="A33" s="123"/>
      <c r="B33" s="125"/>
      <c r="C33" s="10" t="s">
        <v>16</v>
      </c>
      <c r="D33" s="17">
        <v>309.39999999999998</v>
      </c>
      <c r="E33" s="10">
        <v>4</v>
      </c>
      <c r="F33" s="53">
        <v>1144.2822000000001</v>
      </c>
      <c r="G33" s="53">
        <v>1144.2809999999999</v>
      </c>
      <c r="H33" s="17">
        <v>1.03</v>
      </c>
      <c r="I33" s="10"/>
      <c r="J33" s="53">
        <v>4574.1071000000002</v>
      </c>
      <c r="K33" s="53">
        <v>4574.1023999999998</v>
      </c>
      <c r="L33" s="14">
        <v>30.175799999999999</v>
      </c>
      <c r="M33" s="10">
        <v>1.9000000000000001E-4</v>
      </c>
      <c r="N33" s="33">
        <v>2.1000000000000001E-4</v>
      </c>
    </row>
    <row r="34" spans="1:14" x14ac:dyDescent="0.25">
      <c r="A34" s="123"/>
      <c r="B34" s="125"/>
      <c r="C34" s="10" t="s">
        <v>22</v>
      </c>
      <c r="D34" s="17">
        <v>400.7</v>
      </c>
      <c r="E34" s="10">
        <v>4</v>
      </c>
      <c r="F34" s="53">
        <v>1144.5399</v>
      </c>
      <c r="G34" s="53">
        <v>1144.5361</v>
      </c>
      <c r="H34" s="17">
        <v>3.27</v>
      </c>
      <c r="I34" s="10"/>
      <c r="J34" s="53">
        <v>4575.1377000000002</v>
      </c>
      <c r="K34" s="53">
        <v>4575.1228000000001</v>
      </c>
      <c r="L34" s="14">
        <v>29.494199999999999</v>
      </c>
      <c r="M34" s="11">
        <v>1.7E-5</v>
      </c>
      <c r="N34" s="31">
        <v>1.8E-5</v>
      </c>
    </row>
    <row r="35" spans="1:14" x14ac:dyDescent="0.25">
      <c r="A35" s="123"/>
      <c r="B35" s="125"/>
      <c r="C35" s="10" t="s">
        <v>15</v>
      </c>
      <c r="D35" s="17">
        <v>138.1</v>
      </c>
      <c r="E35" s="10">
        <v>4</v>
      </c>
      <c r="F35" s="53">
        <v>1162.7837</v>
      </c>
      <c r="G35" s="53">
        <v>1162.7901999999999</v>
      </c>
      <c r="H35" s="17">
        <v>-5.64</v>
      </c>
      <c r="I35" s="10"/>
      <c r="J35" s="53">
        <v>4648.1129000000001</v>
      </c>
      <c r="K35" s="53">
        <v>4648.1391000000003</v>
      </c>
      <c r="L35" s="14">
        <v>29.538799999999998</v>
      </c>
      <c r="M35" s="10">
        <v>3.8999999999999999E-4</v>
      </c>
      <c r="N35" s="33">
        <v>4.2999999999999999E-4</v>
      </c>
    </row>
    <row r="36" spans="1:14" ht="15.75" thickBot="1" x14ac:dyDescent="0.3">
      <c r="A36" s="124"/>
      <c r="B36" s="127"/>
      <c r="C36" s="36" t="s">
        <v>12</v>
      </c>
      <c r="D36" s="65">
        <v>167.3</v>
      </c>
      <c r="E36" s="36">
        <v>4</v>
      </c>
      <c r="F36" s="54">
        <v>1180.7906</v>
      </c>
      <c r="G36" s="54">
        <v>1180.7954999999999</v>
      </c>
      <c r="H36" s="65">
        <v>-4.17</v>
      </c>
      <c r="I36" s="36"/>
      <c r="J36" s="54">
        <v>4720.1405999999997</v>
      </c>
      <c r="K36" s="54">
        <v>4720.1602999999996</v>
      </c>
      <c r="L36" s="37">
        <v>30.168800000000001</v>
      </c>
      <c r="M36" s="36">
        <v>5.5999999999999999E-3</v>
      </c>
      <c r="N36" s="38">
        <v>5.5999999999999999E-3</v>
      </c>
    </row>
    <row r="37" spans="1:14" x14ac:dyDescent="0.25">
      <c r="A37" s="122" t="s">
        <v>72</v>
      </c>
      <c r="B37" s="126" t="s">
        <v>48</v>
      </c>
      <c r="C37" s="25" t="s">
        <v>28</v>
      </c>
      <c r="D37" s="26">
        <v>119.7</v>
      </c>
      <c r="E37" s="25">
        <v>6</v>
      </c>
      <c r="F37" s="51">
        <v>1228.6672000000001</v>
      </c>
      <c r="G37" s="51">
        <v>1228.6685</v>
      </c>
      <c r="H37" s="26">
        <v>-1.08</v>
      </c>
      <c r="I37" s="25"/>
      <c r="J37" s="51">
        <v>7366.9665000000005</v>
      </c>
      <c r="K37" s="51">
        <v>7366.9744000000001</v>
      </c>
      <c r="L37" s="27">
        <v>25.478999999999999</v>
      </c>
      <c r="M37" s="25">
        <v>3.9E-2</v>
      </c>
      <c r="N37" s="64">
        <v>3.9E-2</v>
      </c>
    </row>
    <row r="38" spans="1:14" x14ac:dyDescent="0.25">
      <c r="A38" s="123"/>
      <c r="B38" s="125"/>
      <c r="C38" s="10" t="s">
        <v>23</v>
      </c>
      <c r="D38" s="17">
        <v>215.2</v>
      </c>
      <c r="E38" s="10">
        <v>6</v>
      </c>
      <c r="F38" s="53">
        <v>1237.0102999999999</v>
      </c>
      <c r="G38" s="53">
        <v>1236.8423</v>
      </c>
      <c r="H38" s="17">
        <v>0.66</v>
      </c>
      <c r="I38" s="10">
        <v>1</v>
      </c>
      <c r="J38" s="53">
        <v>7417.0255999999999</v>
      </c>
      <c r="K38" s="53">
        <v>7416.0173000000004</v>
      </c>
      <c r="L38" s="14">
        <v>25.473299999999998</v>
      </c>
      <c r="M38" s="10">
        <v>9.5E-4</v>
      </c>
      <c r="N38" s="33">
        <v>1E-3</v>
      </c>
    </row>
    <row r="39" spans="1:14" x14ac:dyDescent="0.25">
      <c r="A39" s="123"/>
      <c r="B39" s="125"/>
      <c r="C39" s="10" t="s">
        <v>17</v>
      </c>
      <c r="D39" s="17">
        <v>94.1</v>
      </c>
      <c r="E39" s="10">
        <v>6</v>
      </c>
      <c r="F39" s="53">
        <v>1261.1840999999999</v>
      </c>
      <c r="G39" s="53">
        <v>1261.1853000000001</v>
      </c>
      <c r="H39" s="17">
        <v>-0.9</v>
      </c>
      <c r="I39" s="10"/>
      <c r="J39" s="53">
        <v>7562.0684000000001</v>
      </c>
      <c r="K39" s="53">
        <v>7562.0752000000002</v>
      </c>
      <c r="L39" s="14">
        <v>25.684200000000001</v>
      </c>
      <c r="M39" s="10">
        <v>1.4E-2</v>
      </c>
      <c r="N39" s="33">
        <v>1.7000000000000001E-2</v>
      </c>
    </row>
    <row r="40" spans="1:14" ht="15.75" thickBot="1" x14ac:dyDescent="0.3">
      <c r="A40" s="124"/>
      <c r="B40" s="127"/>
      <c r="C40" s="36" t="s">
        <v>20</v>
      </c>
      <c r="D40" s="65">
        <v>126.3</v>
      </c>
      <c r="E40" s="36">
        <v>6</v>
      </c>
      <c r="F40" s="54">
        <v>1309.6885</v>
      </c>
      <c r="G40" s="54">
        <v>1309.6949</v>
      </c>
      <c r="H40" s="65">
        <v>-4.91</v>
      </c>
      <c r="I40" s="36"/>
      <c r="J40" s="54">
        <v>7853.0942999999997</v>
      </c>
      <c r="K40" s="54">
        <v>7853.1328999999996</v>
      </c>
      <c r="L40" s="37">
        <v>25.9392</v>
      </c>
      <c r="M40" s="36">
        <v>1.7000000000000001E-2</v>
      </c>
      <c r="N40" s="38">
        <v>1.7000000000000001E-2</v>
      </c>
    </row>
    <row r="41" spans="1:14" x14ac:dyDescent="0.25">
      <c r="A41" s="122" t="s">
        <v>73</v>
      </c>
      <c r="B41" s="126" t="s">
        <v>43</v>
      </c>
      <c r="C41" s="25" t="s">
        <v>63</v>
      </c>
      <c r="D41" s="26">
        <v>226.6</v>
      </c>
      <c r="E41" s="25">
        <v>3</v>
      </c>
      <c r="F41" s="51">
        <v>1060.7876000000001</v>
      </c>
      <c r="G41" s="51">
        <v>1060.7874999999999</v>
      </c>
      <c r="H41" s="26">
        <v>0.09</v>
      </c>
      <c r="I41" s="25"/>
      <c r="J41" s="51">
        <v>3180.3483000000001</v>
      </c>
      <c r="K41" s="51">
        <v>3180.348</v>
      </c>
      <c r="L41" s="27">
        <v>25.907299999999999</v>
      </c>
      <c r="M41" s="28">
        <v>3.4999999999999997E-5</v>
      </c>
      <c r="N41" s="29">
        <v>3.8000000000000002E-5</v>
      </c>
    </row>
    <row r="42" spans="1:14" x14ac:dyDescent="0.25">
      <c r="A42" s="123"/>
      <c r="B42" s="125"/>
      <c r="C42" s="10" t="s">
        <v>38</v>
      </c>
      <c r="D42" s="17">
        <v>491</v>
      </c>
      <c r="E42" s="10">
        <v>4</v>
      </c>
      <c r="F42" s="53">
        <v>887.12699999999995</v>
      </c>
      <c r="G42" s="53">
        <v>887.12549999999999</v>
      </c>
      <c r="H42" s="17">
        <v>1.7</v>
      </c>
      <c r="I42" s="10"/>
      <c r="J42" s="53">
        <v>3545.4863</v>
      </c>
      <c r="K42" s="53">
        <v>3545.4802</v>
      </c>
      <c r="L42" s="14">
        <v>25.919</v>
      </c>
      <c r="M42" s="11">
        <v>1.1999999999999999E-6</v>
      </c>
      <c r="N42" s="31">
        <v>1.3E-6</v>
      </c>
    </row>
    <row r="43" spans="1:14" x14ac:dyDescent="0.25">
      <c r="A43" s="123"/>
      <c r="B43" s="125"/>
      <c r="C43" s="10" t="s">
        <v>23</v>
      </c>
      <c r="D43" s="17">
        <v>125.2</v>
      </c>
      <c r="E43" s="10">
        <v>3</v>
      </c>
      <c r="F43" s="53">
        <v>1230.8490999999999</v>
      </c>
      <c r="G43" s="53">
        <v>1230.8441</v>
      </c>
      <c r="H43" s="17">
        <v>4.0999999999999996</v>
      </c>
      <c r="I43" s="10"/>
      <c r="J43" s="53">
        <v>3690.5329000000002</v>
      </c>
      <c r="K43" s="53">
        <v>3690.5176999999999</v>
      </c>
      <c r="L43" s="14">
        <v>2.6652999999999998</v>
      </c>
      <c r="M43" s="11">
        <v>3.6999999999999998E-5</v>
      </c>
      <c r="N43" s="31">
        <v>4.1E-5</v>
      </c>
    </row>
    <row r="44" spans="1:14" x14ac:dyDescent="0.25">
      <c r="A44" s="123"/>
      <c r="B44" s="125"/>
      <c r="C44" s="10" t="s">
        <v>31</v>
      </c>
      <c r="D44" s="17">
        <v>261.60000000000002</v>
      </c>
      <c r="E44" s="10">
        <v>4</v>
      </c>
      <c r="F44" s="53">
        <v>923.6377</v>
      </c>
      <c r="G44" s="53">
        <v>923.64</v>
      </c>
      <c r="H44" s="17">
        <v>-2.4500000000000002</v>
      </c>
      <c r="I44" s="10"/>
      <c r="J44" s="53">
        <v>3691.5291000000002</v>
      </c>
      <c r="K44" s="53">
        <v>3691.5381000000002</v>
      </c>
      <c r="L44" s="14">
        <v>25.831800000000001</v>
      </c>
      <c r="M44" s="11">
        <v>1.2999999999999999E-5</v>
      </c>
      <c r="N44" s="31">
        <v>1.4E-5</v>
      </c>
    </row>
    <row r="45" spans="1:14" x14ac:dyDescent="0.25">
      <c r="A45" s="123"/>
      <c r="B45" s="125"/>
      <c r="C45" s="10" t="s">
        <v>17</v>
      </c>
      <c r="D45" s="17">
        <v>350.1</v>
      </c>
      <c r="E45" s="10">
        <v>4</v>
      </c>
      <c r="F45" s="53">
        <v>959.89340000000004</v>
      </c>
      <c r="G45" s="53">
        <v>959.89940000000001</v>
      </c>
      <c r="H45" s="17">
        <v>-6.21</v>
      </c>
      <c r="I45" s="10"/>
      <c r="J45" s="53">
        <v>3836.5518000000002</v>
      </c>
      <c r="K45" s="53">
        <v>3836.5756000000001</v>
      </c>
      <c r="L45" s="14">
        <v>26.360299999999999</v>
      </c>
      <c r="M45" s="11">
        <v>3.8999999999999999E-6</v>
      </c>
      <c r="N45" s="31">
        <v>4.3000000000000003E-6</v>
      </c>
    </row>
    <row r="46" spans="1:14" x14ac:dyDescent="0.25">
      <c r="A46" s="123"/>
      <c r="B46" s="125"/>
      <c r="C46" s="10" t="s">
        <v>35</v>
      </c>
      <c r="D46" s="17">
        <v>184.1</v>
      </c>
      <c r="E46" s="10">
        <v>4</v>
      </c>
      <c r="F46" s="53">
        <v>978.41330000000005</v>
      </c>
      <c r="G46" s="53">
        <v>978.40859999999998</v>
      </c>
      <c r="H46" s="17">
        <v>4.8899999999999997</v>
      </c>
      <c r="I46" s="10"/>
      <c r="J46" s="53">
        <v>3910.6315</v>
      </c>
      <c r="K46" s="53">
        <v>3910.6124</v>
      </c>
      <c r="L46" s="14">
        <v>25.777699999999999</v>
      </c>
      <c r="M46" s="10">
        <v>1.7000000000000001E-4</v>
      </c>
      <c r="N46" s="33">
        <v>1.9000000000000001E-4</v>
      </c>
    </row>
    <row r="47" spans="1:14" x14ac:dyDescent="0.25">
      <c r="A47" s="123"/>
      <c r="B47" s="125"/>
      <c r="C47" s="10" t="s">
        <v>22</v>
      </c>
      <c r="D47" s="17">
        <v>251.3</v>
      </c>
      <c r="E47" s="10">
        <v>4</v>
      </c>
      <c r="F47" s="53">
        <v>996.40769999999998</v>
      </c>
      <c r="G47" s="53">
        <v>996.41380000000004</v>
      </c>
      <c r="H47" s="17">
        <v>-6.15</v>
      </c>
      <c r="I47" s="10"/>
      <c r="J47" s="53">
        <v>3982.6091000000001</v>
      </c>
      <c r="K47" s="53">
        <v>3982.6336000000001</v>
      </c>
      <c r="L47" s="14">
        <v>26.330500000000001</v>
      </c>
      <c r="M47" s="11">
        <v>8.6999999999999997E-6</v>
      </c>
      <c r="N47" s="31">
        <v>9.5999999999999996E-6</v>
      </c>
    </row>
    <row r="48" spans="1:14" x14ac:dyDescent="0.25">
      <c r="A48" s="123"/>
      <c r="B48" s="125"/>
      <c r="C48" s="10" t="s">
        <v>20</v>
      </c>
      <c r="D48" s="17">
        <v>254.5</v>
      </c>
      <c r="E48" s="10">
        <v>4</v>
      </c>
      <c r="F48" s="53">
        <v>1032.663</v>
      </c>
      <c r="G48" s="53">
        <v>1032.6638</v>
      </c>
      <c r="H48" s="17">
        <v>-0.8</v>
      </c>
      <c r="I48" s="10"/>
      <c r="J48" s="53">
        <v>4127.6301000000003</v>
      </c>
      <c r="K48" s="53">
        <v>4127.6333000000004</v>
      </c>
      <c r="L48" s="14">
        <v>26.644500000000001</v>
      </c>
      <c r="M48" s="11">
        <v>1.0000000000000001E-5</v>
      </c>
      <c r="N48" s="31">
        <v>1.1E-5</v>
      </c>
    </row>
    <row r="49" spans="1:14" x14ac:dyDescent="0.25">
      <c r="A49" s="123"/>
      <c r="B49" s="125"/>
      <c r="C49" s="10" t="s">
        <v>12</v>
      </c>
      <c r="D49" s="17">
        <v>303.89999999999998</v>
      </c>
      <c r="E49" s="10">
        <v>4</v>
      </c>
      <c r="F49" s="53">
        <v>1032.6751999999999</v>
      </c>
      <c r="G49" s="53">
        <v>1032.6732</v>
      </c>
      <c r="H49" s="17">
        <v>1.93</v>
      </c>
      <c r="I49" s="10"/>
      <c r="J49" s="53">
        <v>4127.6790000000001</v>
      </c>
      <c r="K49" s="53">
        <v>4127.6710999999996</v>
      </c>
      <c r="L49" s="14">
        <v>26.720199999999998</v>
      </c>
      <c r="M49" s="11">
        <v>5.1000000000000003E-6</v>
      </c>
      <c r="N49" s="31">
        <v>5.5999999999999997E-6</v>
      </c>
    </row>
    <row r="50" spans="1:14" x14ac:dyDescent="0.25">
      <c r="A50" s="123"/>
      <c r="B50" s="125"/>
      <c r="C50" s="10" t="s">
        <v>34</v>
      </c>
      <c r="D50" s="17">
        <v>164.3</v>
      </c>
      <c r="E50" s="10">
        <v>3</v>
      </c>
      <c r="F50" s="53">
        <v>1376.5672</v>
      </c>
      <c r="G50" s="53">
        <v>1376.902</v>
      </c>
      <c r="H50" s="17">
        <v>-0.25</v>
      </c>
      <c r="I50" s="10">
        <v>-1</v>
      </c>
      <c r="J50" s="53">
        <v>4127.6871000000001</v>
      </c>
      <c r="K50" s="53">
        <v>4128.6914999999999</v>
      </c>
      <c r="L50" s="14">
        <v>2.5605000000000002</v>
      </c>
      <c r="M50" s="10">
        <v>2.0000000000000001E-4</v>
      </c>
      <c r="N50" s="33">
        <v>2.2000000000000001E-4</v>
      </c>
    </row>
    <row r="51" spans="1:14" x14ac:dyDescent="0.25">
      <c r="A51" s="123"/>
      <c r="B51" s="125"/>
      <c r="C51" s="10" t="s">
        <v>53</v>
      </c>
      <c r="D51" s="17">
        <v>327.9</v>
      </c>
      <c r="E51" s="10">
        <v>4</v>
      </c>
      <c r="F51" s="53">
        <v>1051.1827000000001</v>
      </c>
      <c r="G51" s="53">
        <v>1051.1823999999999</v>
      </c>
      <c r="H51" s="17">
        <v>0.28000000000000003</v>
      </c>
      <c r="I51" s="10"/>
      <c r="J51" s="53">
        <v>4201.7089999999998</v>
      </c>
      <c r="K51" s="53">
        <v>4201.7078000000001</v>
      </c>
      <c r="L51" s="14">
        <v>26.232700000000001</v>
      </c>
      <c r="M51" s="11">
        <v>7.6000000000000001E-6</v>
      </c>
      <c r="N51" s="31">
        <v>8.3999999999999992E-6</v>
      </c>
    </row>
    <row r="52" spans="1:14" x14ac:dyDescent="0.25">
      <c r="A52" s="123"/>
      <c r="B52" s="125"/>
      <c r="C52" s="10" t="s">
        <v>18</v>
      </c>
      <c r="D52" s="17">
        <v>71.7</v>
      </c>
      <c r="E52" s="10">
        <v>4</v>
      </c>
      <c r="F52" s="53">
        <v>1123.9532999999999</v>
      </c>
      <c r="G52" s="53">
        <v>1123.9563000000001</v>
      </c>
      <c r="H52" s="17">
        <v>-2.66</v>
      </c>
      <c r="I52" s="10"/>
      <c r="J52" s="53">
        <v>4492.7912999999999</v>
      </c>
      <c r="K52" s="53">
        <v>4492.8032999999996</v>
      </c>
      <c r="L52" s="14">
        <v>26.661300000000001</v>
      </c>
      <c r="M52" s="10">
        <v>2.5999999999999998E-4</v>
      </c>
      <c r="N52" s="33">
        <v>2.9E-4</v>
      </c>
    </row>
    <row r="53" spans="1:14" ht="15.75" thickBot="1" x14ac:dyDescent="0.3">
      <c r="A53" s="124"/>
      <c r="B53" s="127"/>
      <c r="C53" s="36" t="s">
        <v>58</v>
      </c>
      <c r="D53" s="65">
        <v>93.3</v>
      </c>
      <c r="E53" s="36">
        <v>4</v>
      </c>
      <c r="F53" s="54">
        <v>1142.4702</v>
      </c>
      <c r="G53" s="54">
        <v>1142.4655</v>
      </c>
      <c r="H53" s="65">
        <v>4.16</v>
      </c>
      <c r="I53" s="36"/>
      <c r="J53" s="54">
        <v>4566.8590000000004</v>
      </c>
      <c r="K53" s="54">
        <v>4566.84</v>
      </c>
      <c r="L53" s="37">
        <v>26.050699999999999</v>
      </c>
      <c r="M53" s="36">
        <v>5.5999999999999999E-3</v>
      </c>
      <c r="N53" s="38">
        <v>5.5999999999999999E-3</v>
      </c>
    </row>
    <row r="66" spans="18:18" x14ac:dyDescent="0.25">
      <c r="R66">
        <f>SUM(Q9:Q916)</f>
        <v>0</v>
      </c>
    </row>
  </sheetData>
  <mergeCells count="16">
    <mergeCell ref="A41:A53"/>
    <mergeCell ref="B41:B53"/>
    <mergeCell ref="A24:A26"/>
    <mergeCell ref="B24:B26"/>
    <mergeCell ref="A27:A36"/>
    <mergeCell ref="B27:B36"/>
    <mergeCell ref="A37:A40"/>
    <mergeCell ref="B37:B40"/>
    <mergeCell ref="A19:A23"/>
    <mergeCell ref="B19:B23"/>
    <mergeCell ref="A5:A6"/>
    <mergeCell ref="B5:B6"/>
    <mergeCell ref="A7:A15"/>
    <mergeCell ref="B7:B15"/>
    <mergeCell ref="A16:A18"/>
    <mergeCell ref="B16:B18"/>
  </mergeCells>
  <pageMargins left="0.7" right="0.7" top="0.75" bottom="0.75" header="0.3" footer="0.3"/>
  <pageSetup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P23" sqref="P23"/>
    </sheetView>
  </sheetViews>
  <sheetFormatPr defaultRowHeight="15" x14ac:dyDescent="0.25"/>
  <cols>
    <col min="1" max="1" width="5.85546875" bestFit="1" customWidth="1"/>
    <col min="2" max="2" width="36.5703125" bestFit="1" customWidth="1"/>
    <col min="3" max="3" width="8.85546875" bestFit="1" customWidth="1"/>
    <col min="4" max="6" width="7.7109375" bestFit="1" customWidth="1"/>
  </cols>
  <sheetData>
    <row r="1" spans="1:11" x14ac:dyDescent="0.25">
      <c r="A1" s="112" t="s">
        <v>116</v>
      </c>
    </row>
    <row r="2" spans="1:11" ht="15.75" thickBot="1" x14ac:dyDescent="0.3"/>
    <row r="3" spans="1:11" ht="16.5" thickBot="1" x14ac:dyDescent="0.3">
      <c r="A3" s="106"/>
      <c r="B3" s="106"/>
      <c r="C3" s="128" t="s">
        <v>101</v>
      </c>
      <c r="D3" s="129"/>
      <c r="E3" s="128" t="s">
        <v>102</v>
      </c>
      <c r="F3" s="129"/>
    </row>
    <row r="4" spans="1:11" ht="16.5" thickBot="1" x14ac:dyDescent="0.3">
      <c r="A4" s="107" t="s">
        <v>99</v>
      </c>
      <c r="B4" s="107" t="s">
        <v>103</v>
      </c>
      <c r="C4" s="108" t="s">
        <v>104</v>
      </c>
      <c r="D4" s="108" t="s">
        <v>105</v>
      </c>
      <c r="E4" s="108" t="s">
        <v>104</v>
      </c>
      <c r="F4" s="108" t="s">
        <v>105</v>
      </c>
    </row>
    <row r="5" spans="1:11" ht="16.5" thickBot="1" x14ac:dyDescent="0.3">
      <c r="A5" s="109" t="s">
        <v>106</v>
      </c>
      <c r="B5" s="109" t="s">
        <v>107</v>
      </c>
      <c r="C5" s="110" t="s">
        <v>108</v>
      </c>
      <c r="D5" s="110" t="s">
        <v>108</v>
      </c>
      <c r="E5" s="110" t="s">
        <v>108</v>
      </c>
      <c r="F5" s="110" t="s">
        <v>108</v>
      </c>
    </row>
    <row r="6" spans="1:11" ht="16.5" thickBot="1" x14ac:dyDescent="0.3">
      <c r="A6" s="109" t="s">
        <v>82</v>
      </c>
      <c r="B6" s="109" t="s">
        <v>109</v>
      </c>
      <c r="C6" s="111">
        <v>0.40500000000000003</v>
      </c>
      <c r="D6" s="111">
        <v>0.51</v>
      </c>
      <c r="E6" s="111">
        <v>0.45800000000000002</v>
      </c>
      <c r="F6" s="111">
        <v>0.59799999999999998</v>
      </c>
    </row>
    <row r="7" spans="1:11" ht="16.5" thickBot="1" x14ac:dyDescent="0.3">
      <c r="A7" s="109" t="s">
        <v>67</v>
      </c>
      <c r="B7" s="109" t="s">
        <v>47</v>
      </c>
      <c r="C7" s="111">
        <v>1</v>
      </c>
      <c r="D7" s="111">
        <v>0.98499999999999999</v>
      </c>
      <c r="E7" s="111">
        <v>0.97799999999999998</v>
      </c>
      <c r="F7" s="111">
        <v>0.99399999999999999</v>
      </c>
    </row>
    <row r="8" spans="1:11" ht="16.5" thickBot="1" x14ac:dyDescent="0.3">
      <c r="A8" s="109" t="s">
        <v>68</v>
      </c>
      <c r="B8" s="109" t="s">
        <v>110</v>
      </c>
      <c r="C8" s="110" t="s">
        <v>108</v>
      </c>
      <c r="D8" s="110" t="s">
        <v>108</v>
      </c>
      <c r="E8" s="110" t="s">
        <v>108</v>
      </c>
      <c r="F8" s="110" t="s">
        <v>108</v>
      </c>
    </row>
    <row r="9" spans="1:11" ht="16.5" thickBot="1" x14ac:dyDescent="0.3">
      <c r="A9" s="109" t="s">
        <v>69</v>
      </c>
      <c r="B9" s="109" t="s">
        <v>42</v>
      </c>
      <c r="C9" s="110" t="s">
        <v>108</v>
      </c>
      <c r="D9" s="110" t="s">
        <v>108</v>
      </c>
      <c r="E9" s="110" t="s">
        <v>108</v>
      </c>
      <c r="F9" s="110" t="s">
        <v>108</v>
      </c>
    </row>
    <row r="10" spans="1:11" ht="16.5" thickBot="1" x14ac:dyDescent="0.3">
      <c r="A10" s="109" t="s">
        <v>70</v>
      </c>
      <c r="B10" s="109" t="s">
        <v>45</v>
      </c>
      <c r="C10" s="110" t="s">
        <v>108</v>
      </c>
      <c r="D10" s="110" t="s">
        <v>108</v>
      </c>
      <c r="E10" s="110" t="s">
        <v>108</v>
      </c>
      <c r="F10" s="110" t="s">
        <v>108</v>
      </c>
    </row>
    <row r="11" spans="1:11" ht="16.5" thickBot="1" x14ac:dyDescent="0.3">
      <c r="A11" s="109" t="s">
        <v>111</v>
      </c>
      <c r="B11" s="109" t="s">
        <v>51</v>
      </c>
      <c r="C11" s="110" t="s">
        <v>108</v>
      </c>
      <c r="D11" s="110" t="s">
        <v>108</v>
      </c>
      <c r="E11" s="110" t="s">
        <v>108</v>
      </c>
      <c r="F11" s="110" t="s">
        <v>108</v>
      </c>
    </row>
    <row r="12" spans="1:11" ht="16.5" thickBot="1" x14ac:dyDescent="0.3">
      <c r="A12" s="109" t="s">
        <v>112</v>
      </c>
      <c r="B12" s="109" t="s">
        <v>43</v>
      </c>
      <c r="C12" s="110" t="s">
        <v>108</v>
      </c>
      <c r="D12" s="110" t="s">
        <v>108</v>
      </c>
      <c r="E12" s="110" t="s">
        <v>108</v>
      </c>
      <c r="F12" s="110" t="s">
        <v>108</v>
      </c>
    </row>
    <row r="14" spans="1:11" x14ac:dyDescent="0.25">
      <c r="A14" s="130" t="s">
        <v>114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</row>
    <row r="15" spans="1:11" ht="15.75" x14ac:dyDescent="0.25">
      <c r="A15" s="131" t="s">
        <v>115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1" x14ac:dyDescent="0.25">
      <c r="A16" s="130" t="s">
        <v>113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</row>
  </sheetData>
  <mergeCells count="5">
    <mergeCell ref="C3:D3"/>
    <mergeCell ref="E3:F3"/>
    <mergeCell ref="A14:K14"/>
    <mergeCell ref="A15:K15"/>
    <mergeCell ref="A1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S1 N Glycosylation Site Summary</vt:lpstr>
      <vt:lpstr>S2 HILIC-C18 Summary</vt:lpstr>
      <vt:lpstr>S3 HILIC C18 CAL27_DMSO</vt:lpstr>
      <vt:lpstr>S4 HILIC C18 CAL27_ICG001</vt:lpstr>
      <vt:lpstr>S5 HILIC C18 HSC3_DMSO</vt:lpstr>
      <vt:lpstr>S6 HILIC C18 HSC3_ICG001</vt:lpstr>
      <vt:lpstr>S7 EGFR Site Occupancy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byonic</dc:creator>
  <cp:lastModifiedBy>kbc36</cp:lastModifiedBy>
  <cp:lastPrinted>2019-11-20T21:01:50Z</cp:lastPrinted>
  <dcterms:created xsi:type="dcterms:W3CDTF">2017-05-28T16:47:45Z</dcterms:created>
  <dcterms:modified xsi:type="dcterms:W3CDTF">2020-02-28T21:50:26Z</dcterms:modified>
</cp:coreProperties>
</file>